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4880" windowHeight="78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27" i="1"/>
  <c r="J27"/>
  <c r="I27"/>
  <c r="H27"/>
  <c r="G27"/>
  <c r="F27"/>
  <c r="E27"/>
  <c r="D27"/>
  <c r="C27"/>
  <c r="K26"/>
  <c r="M26" s="1"/>
  <c r="N26" s="1"/>
  <c r="K25"/>
  <c r="M25" s="1"/>
  <c r="N25" s="1"/>
  <c r="K24"/>
  <c r="M24" s="1"/>
  <c r="N24" s="1"/>
  <c r="K23"/>
  <c r="M23" s="1"/>
  <c r="N23" s="1"/>
  <c r="K22"/>
  <c r="M22" s="1"/>
  <c r="N22" s="1"/>
  <c r="K21"/>
  <c r="M21" s="1"/>
  <c r="N21" s="1"/>
  <c r="K20"/>
  <c r="M20" s="1"/>
  <c r="N20" s="1"/>
  <c r="K19"/>
  <c r="M19" s="1"/>
  <c r="N19" s="1"/>
  <c r="K18"/>
  <c r="M18" s="1"/>
  <c r="N18" s="1"/>
  <c r="K17"/>
  <c r="M17" s="1"/>
  <c r="N17" s="1"/>
  <c r="K16"/>
  <c r="M16" s="1"/>
  <c r="N16" s="1"/>
  <c r="K15"/>
  <c r="M15" s="1"/>
  <c r="N15" s="1"/>
  <c r="K14"/>
  <c r="M14" s="1"/>
  <c r="N14" s="1"/>
  <c r="K13"/>
  <c r="M13" s="1"/>
  <c r="N13" s="1"/>
  <c r="K12"/>
  <c r="M12" s="1"/>
  <c r="N12" s="1"/>
  <c r="K11"/>
  <c r="M11" s="1"/>
  <c r="N11" s="1"/>
  <c r="K10"/>
  <c r="M10" s="1"/>
  <c r="N10" s="1"/>
  <c r="K9"/>
  <c r="M9" s="1"/>
  <c r="N9" s="1"/>
  <c r="K8"/>
  <c r="M8" s="1"/>
  <c r="N8" s="1"/>
  <c r="K7"/>
  <c r="M7" s="1"/>
  <c r="N7" s="1"/>
  <c r="K6"/>
  <c r="M6" s="1"/>
  <c r="N6" s="1"/>
  <c r="K5"/>
  <c r="M5" s="1"/>
  <c r="N5" s="1"/>
  <c r="K4"/>
  <c r="M4" s="1"/>
  <c r="N4" s="1"/>
  <c r="K27" l="1"/>
  <c r="M27" s="1"/>
  <c r="N27" s="1"/>
</calcChain>
</file>

<file path=xl/sharedStrings.xml><?xml version="1.0" encoding="utf-8"?>
<sst xmlns="http://schemas.openxmlformats.org/spreadsheetml/2006/main" count="62" uniqueCount="39">
  <si>
    <t>Сводная таблица мониторинга цен на продукты питания первой необходимости</t>
  </si>
  <si>
    <t>Ашан</t>
  </si>
  <si>
    <t>Карусель</t>
  </si>
  <si>
    <t>Лента</t>
  </si>
  <si>
    <t>Дикси</t>
  </si>
  <si>
    <t>Пятерочка</t>
  </si>
  <si>
    <t>Молния</t>
  </si>
  <si>
    <t>Проспект</t>
  </si>
  <si>
    <t>Магнит</t>
  </si>
  <si>
    <t>Изменение (рублей)</t>
  </si>
  <si>
    <t>%</t>
  </si>
  <si>
    <t>ГОВЯДИНА</t>
  </si>
  <si>
    <t>СВИНИНА</t>
  </si>
  <si>
    <t>КУРЫ</t>
  </si>
  <si>
    <t>РЫБА</t>
  </si>
  <si>
    <t>МАСЛО СЛИВ</t>
  </si>
  <si>
    <t>МАСЛО РАСТИТ</t>
  </si>
  <si>
    <t>МОЛОКО 2,5</t>
  </si>
  <si>
    <t>ЯЙЦО С1</t>
  </si>
  <si>
    <t>САХАР</t>
  </si>
  <si>
    <t>СОЛЬ</t>
  </si>
  <si>
    <t>ЧАЙ</t>
  </si>
  <si>
    <t>МУКА В/С</t>
  </si>
  <si>
    <t>ХЛЕБ БЕЛЫЙ</t>
  </si>
  <si>
    <t>ХЛЕБ РЖАНОЙ</t>
  </si>
  <si>
    <t>РИС</t>
  </si>
  <si>
    <t>ПШЕНО</t>
  </si>
  <si>
    <t>ГРЕЧКА</t>
  </si>
  <si>
    <t>МАКАРОНЫ</t>
  </si>
  <si>
    <t>КАРТОФЕЛЬ</t>
  </si>
  <si>
    <t>КАПУСТА</t>
  </si>
  <si>
    <t>ЛУК</t>
  </si>
  <si>
    <t>МОРКОВЬ</t>
  </si>
  <si>
    <t>ЯБЛОКИ</t>
  </si>
  <si>
    <t>ИТОГО</t>
  </si>
  <si>
    <t>рейтинг</t>
  </si>
  <si>
    <t>15 февраля</t>
  </si>
  <si>
    <t>Средн 15.02.2016</t>
  </si>
  <si>
    <t>средн 08.02.2016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</si>
</sst>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b/>
      <sz val="8"/>
      <color theme="1"/>
      <name val="Calibri"/>
      <family val="2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164" fontId="1" fillId="2" borderId="0" xfId="0" applyNumberFormat="1" applyFont="1" applyFill="1"/>
    <xf numFmtId="16" fontId="2" fillId="2" borderId="0" xfId="0" applyNumberFormat="1" applyFont="1" applyFill="1" applyAlignment="1"/>
    <xf numFmtId="0" fontId="2" fillId="2" borderId="0" xfId="0" applyFont="1" applyFill="1" applyAlignment="1"/>
    <xf numFmtId="0" fontId="1" fillId="2" borderId="1" xfId="0" applyFont="1" applyFill="1" applyBorder="1"/>
    <xf numFmtId="0" fontId="2" fillId="2" borderId="1" xfId="0" applyFont="1" applyFill="1" applyBorder="1"/>
    <xf numFmtId="16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/>
    <xf numFmtId="2" fontId="2" fillId="2" borderId="1" xfId="0" applyNumberFormat="1" applyFont="1" applyFill="1" applyBorder="1" applyAlignment="1">
      <alignment wrapText="1"/>
    </xf>
    <xf numFmtId="2" fontId="1" fillId="2" borderId="2" xfId="0" applyNumberFormat="1" applyFont="1" applyFill="1" applyBorder="1"/>
    <xf numFmtId="2" fontId="1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/>
    <xf numFmtId="0" fontId="1" fillId="2" borderId="3" xfId="0" applyFont="1" applyFill="1" applyBorder="1"/>
    <xf numFmtId="2" fontId="1" fillId="2" borderId="3" xfId="0" applyNumberFormat="1" applyFont="1" applyFill="1" applyBorder="1"/>
    <xf numFmtId="1" fontId="1" fillId="2" borderId="4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center"/>
    </xf>
    <xf numFmtId="164" fontId="1" fillId="2" borderId="2" xfId="0" applyNumberFormat="1" applyFont="1" applyFill="1" applyBorder="1"/>
    <xf numFmtId="0" fontId="1" fillId="2" borderId="0" xfId="0" applyFont="1" applyFill="1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>
      <selection activeCell="M2" sqref="M2"/>
    </sheetView>
  </sheetViews>
  <sheetFormatPr defaultRowHeight="15"/>
  <cols>
    <col min="1" max="1" width="4" customWidth="1"/>
    <col min="2" max="2" width="11.85546875" customWidth="1"/>
    <col min="3" max="3" width="7.140625" customWidth="1"/>
    <col min="4" max="4" width="7.42578125" customWidth="1"/>
    <col min="5" max="6" width="7.28515625" customWidth="1"/>
    <col min="7" max="7" width="7.85546875" customWidth="1"/>
    <col min="8" max="8" width="7" customWidth="1"/>
    <col min="9" max="9" width="7.5703125" customWidth="1"/>
    <col min="10" max="10" width="7.140625" customWidth="1"/>
    <col min="14" max="14" width="6.7109375" customWidth="1"/>
    <col min="15" max="15" width="12.140625" style="25" customWidth="1"/>
  </cols>
  <sheetData>
    <row r="1" spans="1:1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1"/>
      <c r="N1" s="3"/>
      <c r="O1" s="24"/>
    </row>
    <row r="2" spans="1:15">
      <c r="A2" s="1"/>
      <c r="B2" s="4" t="s">
        <v>36</v>
      </c>
      <c r="C2" s="5"/>
      <c r="D2" s="5"/>
      <c r="E2" s="5"/>
      <c r="F2" s="5"/>
      <c r="G2" s="5"/>
      <c r="H2" s="5"/>
      <c r="I2" s="5"/>
      <c r="J2" s="5"/>
      <c r="K2" s="5"/>
      <c r="L2" s="5"/>
      <c r="M2" s="1"/>
      <c r="N2" s="3"/>
      <c r="O2" s="24"/>
    </row>
    <row r="3" spans="1:15" ht="23.25">
      <c r="A3" s="6"/>
      <c r="B3" s="19"/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8" t="s">
        <v>37</v>
      </c>
      <c r="L3" s="9" t="s">
        <v>38</v>
      </c>
      <c r="M3" s="10" t="s">
        <v>9</v>
      </c>
      <c r="N3" s="22" t="s">
        <v>10</v>
      </c>
      <c r="O3" s="6"/>
    </row>
    <row r="4" spans="1:15">
      <c r="A4" s="6">
        <v>1</v>
      </c>
      <c r="B4" s="20" t="s">
        <v>11</v>
      </c>
      <c r="C4" s="11">
        <v>391.4</v>
      </c>
      <c r="D4" s="11">
        <v>433</v>
      </c>
      <c r="E4" s="6">
        <v>390</v>
      </c>
      <c r="F4" s="11">
        <v>433</v>
      </c>
      <c r="G4" s="11">
        <v>433</v>
      </c>
      <c r="H4" s="6">
        <v>509.9</v>
      </c>
      <c r="I4" s="6">
        <v>539</v>
      </c>
      <c r="J4" s="11">
        <v>334.7</v>
      </c>
      <c r="K4" s="12">
        <f>(J4+I4+H4+G4+F4+E4+D4+C4)/8</f>
        <v>433</v>
      </c>
      <c r="L4" s="11">
        <v>430.62</v>
      </c>
      <c r="M4" s="11">
        <f>K4-L4</f>
        <v>2.3799999999999955</v>
      </c>
      <c r="N4" s="23">
        <f>M4/L4*100</f>
        <v>0.55269146811573899</v>
      </c>
      <c r="O4" s="20" t="s">
        <v>11</v>
      </c>
    </row>
    <row r="5" spans="1:15">
      <c r="A5" s="6">
        <v>2</v>
      </c>
      <c r="B5" s="20" t="s">
        <v>12</v>
      </c>
      <c r="C5" s="11">
        <v>302.7</v>
      </c>
      <c r="D5" s="6">
        <v>269</v>
      </c>
      <c r="E5" s="11">
        <v>261.89</v>
      </c>
      <c r="F5" s="11">
        <v>319</v>
      </c>
      <c r="G5" s="11">
        <v>272</v>
      </c>
      <c r="H5" s="11">
        <v>299.89999999999998</v>
      </c>
      <c r="I5" s="11">
        <v>354</v>
      </c>
      <c r="J5" s="11">
        <v>261.60000000000002</v>
      </c>
      <c r="K5" s="12">
        <f t="shared" ref="K5:K27" si="0">(J5+I5+H5+G5+F5+E5+D5+C5)/8</f>
        <v>292.51124999999996</v>
      </c>
      <c r="L5" s="11">
        <v>289.43</v>
      </c>
      <c r="M5" s="11">
        <f t="shared" ref="M5:M27" si="1">K5-L5</f>
        <v>3.0812499999999545</v>
      </c>
      <c r="N5" s="23">
        <f t="shared" ref="N5:N27" si="2">M5/L5*100</f>
        <v>1.0645924748643729</v>
      </c>
      <c r="O5" s="20" t="s">
        <v>12</v>
      </c>
    </row>
    <row r="6" spans="1:15">
      <c r="A6" s="6">
        <v>4</v>
      </c>
      <c r="B6" s="20" t="s">
        <v>13</v>
      </c>
      <c r="C6" s="11">
        <v>99</v>
      </c>
      <c r="D6" s="1">
        <v>111.4</v>
      </c>
      <c r="E6" s="11">
        <v>117.59</v>
      </c>
      <c r="F6" s="11">
        <v>119</v>
      </c>
      <c r="G6" s="11">
        <v>110</v>
      </c>
      <c r="H6" s="11">
        <v>119.9</v>
      </c>
      <c r="I6" s="11">
        <v>123.9</v>
      </c>
      <c r="J6" s="11">
        <v>96</v>
      </c>
      <c r="K6" s="12">
        <f t="shared" si="0"/>
        <v>112.09875</v>
      </c>
      <c r="L6" s="11">
        <v>115.29</v>
      </c>
      <c r="M6" s="11">
        <f t="shared" si="1"/>
        <v>-3.1912500000000108</v>
      </c>
      <c r="N6" s="23">
        <f t="shared" si="2"/>
        <v>-2.7680197762165069</v>
      </c>
      <c r="O6" s="20" t="s">
        <v>13</v>
      </c>
    </row>
    <row r="7" spans="1:15">
      <c r="A7" s="6">
        <v>5</v>
      </c>
      <c r="B7" s="20" t="s">
        <v>14</v>
      </c>
      <c r="C7" s="13">
        <v>250.46</v>
      </c>
      <c r="D7" s="13">
        <v>250</v>
      </c>
      <c r="E7" s="13">
        <v>207.21</v>
      </c>
      <c r="F7" s="13">
        <v>207.21</v>
      </c>
      <c r="G7" s="13">
        <v>169</v>
      </c>
      <c r="H7" s="13">
        <v>189.9</v>
      </c>
      <c r="I7" s="11">
        <v>184</v>
      </c>
      <c r="J7" s="11">
        <v>199.9</v>
      </c>
      <c r="K7" s="12">
        <f t="shared" si="0"/>
        <v>207.21</v>
      </c>
      <c r="L7" s="11">
        <v>236.88</v>
      </c>
      <c r="M7" s="11">
        <f t="shared" si="1"/>
        <v>-29.669999999999987</v>
      </c>
      <c r="N7" s="23">
        <f t="shared" si="2"/>
        <v>-12.525329280648426</v>
      </c>
      <c r="O7" s="20" t="s">
        <v>14</v>
      </c>
    </row>
    <row r="8" spans="1:15">
      <c r="A8" s="6">
        <v>6</v>
      </c>
      <c r="B8" s="20" t="s">
        <v>15</v>
      </c>
      <c r="C8" s="11">
        <v>210</v>
      </c>
      <c r="D8" s="11">
        <v>292</v>
      </c>
      <c r="E8" s="11">
        <v>277.77999999999997</v>
      </c>
      <c r="F8" s="11">
        <v>309.44</v>
      </c>
      <c r="G8" s="11">
        <v>337.56</v>
      </c>
      <c r="H8" s="11">
        <v>311.8</v>
      </c>
      <c r="I8" s="11">
        <v>243.89</v>
      </c>
      <c r="J8" s="11">
        <v>288.89</v>
      </c>
      <c r="K8" s="12">
        <f t="shared" si="0"/>
        <v>283.91999999999996</v>
      </c>
      <c r="L8" s="11">
        <v>277.79000000000002</v>
      </c>
      <c r="M8" s="11">
        <f t="shared" si="1"/>
        <v>6.1299999999999386</v>
      </c>
      <c r="N8" s="23">
        <f t="shared" si="2"/>
        <v>2.2067029050721545</v>
      </c>
      <c r="O8" s="20" t="s">
        <v>15</v>
      </c>
    </row>
    <row r="9" spans="1:15">
      <c r="A9" s="6">
        <v>7</v>
      </c>
      <c r="B9" s="20" t="s">
        <v>16</v>
      </c>
      <c r="C9" s="11">
        <v>64</v>
      </c>
      <c r="D9" s="11">
        <v>73.22</v>
      </c>
      <c r="E9" s="11">
        <v>86.89</v>
      </c>
      <c r="F9" s="11">
        <v>72.11</v>
      </c>
      <c r="G9" s="11">
        <v>72.22</v>
      </c>
      <c r="H9" s="11">
        <v>80.3</v>
      </c>
      <c r="I9" s="11">
        <v>76.8</v>
      </c>
      <c r="J9" s="11">
        <v>76.599999999999994</v>
      </c>
      <c r="K9" s="12">
        <f t="shared" si="0"/>
        <v>75.267499999999998</v>
      </c>
      <c r="L9" s="11">
        <v>75.28</v>
      </c>
      <c r="M9" s="11">
        <f t="shared" si="1"/>
        <v>-1.2500000000002842E-2</v>
      </c>
      <c r="N9" s="23">
        <f t="shared" si="2"/>
        <v>-1.6604675876730663E-2</v>
      </c>
      <c r="O9" s="20" t="s">
        <v>16</v>
      </c>
    </row>
    <row r="10" spans="1:15">
      <c r="A10" s="6">
        <v>8</v>
      </c>
      <c r="B10" s="20" t="s">
        <v>17</v>
      </c>
      <c r="C10" s="11">
        <v>32.22</v>
      </c>
      <c r="D10" s="11">
        <v>42.7</v>
      </c>
      <c r="E10" s="11">
        <v>40.6</v>
      </c>
      <c r="F10" s="11">
        <v>41</v>
      </c>
      <c r="G10" s="11">
        <v>44.95</v>
      </c>
      <c r="H10" s="11">
        <v>43.9</v>
      </c>
      <c r="I10" s="11">
        <v>43.9</v>
      </c>
      <c r="J10" s="11">
        <v>40.33</v>
      </c>
      <c r="K10" s="12">
        <f t="shared" si="0"/>
        <v>41.2</v>
      </c>
      <c r="L10" s="11">
        <v>40.97</v>
      </c>
      <c r="M10" s="11">
        <f t="shared" si="1"/>
        <v>0.23000000000000398</v>
      </c>
      <c r="N10" s="23">
        <f t="shared" si="2"/>
        <v>0.56138638027826204</v>
      </c>
      <c r="O10" s="20" t="s">
        <v>17</v>
      </c>
    </row>
    <row r="11" spans="1:15">
      <c r="A11" s="6">
        <v>9</v>
      </c>
      <c r="B11" s="20" t="s">
        <v>18</v>
      </c>
      <c r="C11" s="11">
        <v>51</v>
      </c>
      <c r="D11" s="11">
        <v>69.930000000000007</v>
      </c>
      <c r="E11" s="11">
        <v>61</v>
      </c>
      <c r="F11" s="11">
        <v>59.9</v>
      </c>
      <c r="G11" s="11">
        <v>58.15</v>
      </c>
      <c r="H11" s="11">
        <v>57.9</v>
      </c>
      <c r="I11" s="11">
        <v>59.9</v>
      </c>
      <c r="J11" s="11">
        <v>52.8</v>
      </c>
      <c r="K11" s="12">
        <f t="shared" si="0"/>
        <v>58.822499999999998</v>
      </c>
      <c r="L11" s="11">
        <v>58.34</v>
      </c>
      <c r="M11" s="11">
        <f t="shared" si="1"/>
        <v>0.4824999999999946</v>
      </c>
      <c r="N11" s="23">
        <f t="shared" si="2"/>
        <v>0.82704833733286687</v>
      </c>
      <c r="O11" s="20" t="s">
        <v>18</v>
      </c>
    </row>
    <row r="12" spans="1:15">
      <c r="A12" s="6">
        <v>10</v>
      </c>
      <c r="B12" s="20" t="s">
        <v>19</v>
      </c>
      <c r="C12" s="14">
        <v>39.5</v>
      </c>
      <c r="D12" s="14">
        <v>49.9</v>
      </c>
      <c r="E12" s="14">
        <v>45</v>
      </c>
      <c r="F12" s="11">
        <v>49.9</v>
      </c>
      <c r="G12" s="11">
        <v>46.9</v>
      </c>
      <c r="H12" s="11">
        <v>54.3</v>
      </c>
      <c r="I12" s="11">
        <v>59.89</v>
      </c>
      <c r="J12" s="11">
        <v>46.2</v>
      </c>
      <c r="K12" s="12">
        <f t="shared" si="0"/>
        <v>48.948749999999997</v>
      </c>
      <c r="L12" s="11">
        <v>51.38</v>
      </c>
      <c r="M12" s="11">
        <f t="shared" si="1"/>
        <v>-2.4312500000000057</v>
      </c>
      <c r="N12" s="23">
        <f t="shared" si="2"/>
        <v>-4.7318995718178387</v>
      </c>
      <c r="O12" s="20" t="s">
        <v>19</v>
      </c>
    </row>
    <row r="13" spans="1:15">
      <c r="A13" s="6">
        <v>11</v>
      </c>
      <c r="B13" s="20" t="s">
        <v>20</v>
      </c>
      <c r="C13" s="11">
        <v>7.33</v>
      </c>
      <c r="D13" s="11">
        <v>7.3</v>
      </c>
      <c r="E13" s="11">
        <v>7.49</v>
      </c>
      <c r="F13" s="11">
        <v>7.9</v>
      </c>
      <c r="G13" s="11">
        <v>7.35</v>
      </c>
      <c r="H13" s="11">
        <v>7.9</v>
      </c>
      <c r="I13" s="11">
        <v>10.4</v>
      </c>
      <c r="J13" s="15">
        <v>7.5</v>
      </c>
      <c r="K13" s="12">
        <f t="shared" si="0"/>
        <v>7.8962499999999993</v>
      </c>
      <c r="L13" s="11">
        <v>7.97</v>
      </c>
      <c r="M13" s="11">
        <f t="shared" si="1"/>
        <v>-7.3750000000000426E-2</v>
      </c>
      <c r="N13" s="23">
        <f t="shared" si="2"/>
        <v>-0.92534504391468542</v>
      </c>
      <c r="O13" s="20" t="s">
        <v>20</v>
      </c>
    </row>
    <row r="14" spans="1:15">
      <c r="A14" s="6">
        <v>12</v>
      </c>
      <c r="B14" s="20" t="s">
        <v>21</v>
      </c>
      <c r="C14" s="11">
        <v>14.72</v>
      </c>
      <c r="D14" s="11">
        <v>38</v>
      </c>
      <c r="E14" s="11">
        <v>13.99</v>
      </c>
      <c r="F14" s="11">
        <v>19.899999999999999</v>
      </c>
      <c r="G14" s="11">
        <v>11.45</v>
      </c>
      <c r="H14" s="11">
        <v>29.9</v>
      </c>
      <c r="I14" s="11">
        <v>29.9</v>
      </c>
      <c r="J14" s="11">
        <v>11.5</v>
      </c>
      <c r="K14" s="12">
        <f t="shared" si="0"/>
        <v>21.169999999999998</v>
      </c>
      <c r="L14" s="11">
        <v>22.31</v>
      </c>
      <c r="M14" s="11">
        <f t="shared" si="1"/>
        <v>-1.1400000000000006</v>
      </c>
      <c r="N14" s="23">
        <f t="shared" si="2"/>
        <v>-5.1098162259076672</v>
      </c>
      <c r="O14" s="20" t="s">
        <v>21</v>
      </c>
    </row>
    <row r="15" spans="1:15">
      <c r="A15" s="6">
        <v>13</v>
      </c>
      <c r="B15" s="20" t="s">
        <v>22</v>
      </c>
      <c r="C15" s="11">
        <v>30.8</v>
      </c>
      <c r="D15" s="11">
        <v>40</v>
      </c>
      <c r="E15" s="11">
        <v>30</v>
      </c>
      <c r="F15" s="11">
        <v>24.95</v>
      </c>
      <c r="G15" s="11">
        <v>24.95</v>
      </c>
      <c r="H15" s="11">
        <v>30</v>
      </c>
      <c r="I15" s="11">
        <v>28.45</v>
      </c>
      <c r="J15" s="11">
        <v>23.45</v>
      </c>
      <c r="K15" s="12">
        <f t="shared" si="0"/>
        <v>29.075000000000003</v>
      </c>
      <c r="L15" s="11">
        <v>28.83</v>
      </c>
      <c r="M15" s="11">
        <f t="shared" si="1"/>
        <v>0.24500000000000455</v>
      </c>
      <c r="N15" s="23">
        <f t="shared" si="2"/>
        <v>0.8498092265001892</v>
      </c>
      <c r="O15" s="20" t="s">
        <v>22</v>
      </c>
    </row>
    <row r="16" spans="1:15">
      <c r="A16" s="6">
        <v>14</v>
      </c>
      <c r="B16" s="20" t="s">
        <v>23</v>
      </c>
      <c r="C16" s="11">
        <v>36.82</v>
      </c>
      <c r="D16" s="11">
        <v>41.82</v>
      </c>
      <c r="E16" s="11">
        <v>43</v>
      </c>
      <c r="F16" s="11">
        <v>40</v>
      </c>
      <c r="G16" s="11">
        <v>35.08</v>
      </c>
      <c r="H16" s="11">
        <v>44.8</v>
      </c>
      <c r="I16" s="11">
        <v>38.909999999999997</v>
      </c>
      <c r="J16" s="11">
        <v>42.6</v>
      </c>
      <c r="K16" s="12">
        <f t="shared" si="0"/>
        <v>40.378749999999997</v>
      </c>
      <c r="L16" s="11">
        <v>39.32</v>
      </c>
      <c r="M16" s="11">
        <f t="shared" si="1"/>
        <v>1.0587499999999963</v>
      </c>
      <c r="N16" s="23">
        <f t="shared" si="2"/>
        <v>2.6926500508646907</v>
      </c>
      <c r="O16" s="20" t="s">
        <v>23</v>
      </c>
    </row>
    <row r="17" spans="1:15">
      <c r="A17" s="6">
        <v>15</v>
      </c>
      <c r="B17" s="20" t="s">
        <v>24</v>
      </c>
      <c r="C17" s="11">
        <v>47.33</v>
      </c>
      <c r="D17" s="11">
        <v>51.67</v>
      </c>
      <c r="E17" s="11">
        <v>48.48</v>
      </c>
      <c r="F17" s="11">
        <v>48.17</v>
      </c>
      <c r="G17" s="11">
        <v>53.25</v>
      </c>
      <c r="H17" s="11">
        <v>49.8</v>
      </c>
      <c r="I17" s="11">
        <v>45.67</v>
      </c>
      <c r="J17" s="11">
        <v>50.5</v>
      </c>
      <c r="K17" s="12">
        <f t="shared" si="0"/>
        <v>49.358750000000001</v>
      </c>
      <c r="L17" s="11">
        <v>50.13</v>
      </c>
      <c r="M17" s="11">
        <f t="shared" si="1"/>
        <v>-0.77125000000000199</v>
      </c>
      <c r="N17" s="23">
        <f t="shared" si="2"/>
        <v>-1.5384999002593296</v>
      </c>
      <c r="O17" s="20" t="s">
        <v>24</v>
      </c>
    </row>
    <row r="18" spans="1:15">
      <c r="A18" s="6">
        <v>16</v>
      </c>
      <c r="B18" s="20" t="s">
        <v>25</v>
      </c>
      <c r="C18" s="11">
        <v>52.76</v>
      </c>
      <c r="D18" s="11">
        <v>51</v>
      </c>
      <c r="E18" s="11">
        <v>50.33</v>
      </c>
      <c r="F18" s="11">
        <v>58.63</v>
      </c>
      <c r="G18" s="11">
        <v>50.06</v>
      </c>
      <c r="H18" s="11">
        <v>46.9</v>
      </c>
      <c r="I18" s="11">
        <v>46.56</v>
      </c>
      <c r="J18" s="11">
        <v>53.88</v>
      </c>
      <c r="K18" s="12">
        <f t="shared" si="0"/>
        <v>51.265000000000001</v>
      </c>
      <c r="L18" s="11">
        <v>51.51</v>
      </c>
      <c r="M18" s="11">
        <f t="shared" si="1"/>
        <v>-0.24499999999999744</v>
      </c>
      <c r="N18" s="23">
        <f t="shared" si="2"/>
        <v>-0.47563579887400004</v>
      </c>
      <c r="O18" s="20" t="s">
        <v>25</v>
      </c>
    </row>
    <row r="19" spans="1:15">
      <c r="A19" s="6">
        <v>17</v>
      </c>
      <c r="B19" s="20" t="s">
        <v>26</v>
      </c>
      <c r="C19" s="11">
        <v>30.85</v>
      </c>
      <c r="D19" s="11">
        <v>30.78</v>
      </c>
      <c r="E19" s="11">
        <v>34.11</v>
      </c>
      <c r="F19" s="11">
        <v>31.13</v>
      </c>
      <c r="G19" s="11">
        <v>29.06</v>
      </c>
      <c r="H19" s="11">
        <v>26.9</v>
      </c>
      <c r="I19" s="11">
        <v>25.44</v>
      </c>
      <c r="J19" s="11">
        <v>29.13</v>
      </c>
      <c r="K19" s="12">
        <f t="shared" si="0"/>
        <v>29.674999999999997</v>
      </c>
      <c r="L19" s="11">
        <v>30.14</v>
      </c>
      <c r="M19" s="11">
        <f t="shared" si="1"/>
        <v>-0.46500000000000341</v>
      </c>
      <c r="N19" s="23">
        <f t="shared" si="2"/>
        <v>-1.542800265428014</v>
      </c>
      <c r="O19" s="20" t="s">
        <v>26</v>
      </c>
    </row>
    <row r="20" spans="1:15">
      <c r="A20" s="6">
        <v>18</v>
      </c>
      <c r="B20" s="20" t="s">
        <v>27</v>
      </c>
      <c r="C20" s="11">
        <v>49</v>
      </c>
      <c r="D20" s="11">
        <v>55.33</v>
      </c>
      <c r="E20" s="11">
        <v>50.49</v>
      </c>
      <c r="F20" s="11">
        <v>62.38</v>
      </c>
      <c r="G20" s="11">
        <v>55.39</v>
      </c>
      <c r="H20" s="11">
        <v>61.1</v>
      </c>
      <c r="I20" s="11">
        <v>59.89</v>
      </c>
      <c r="J20" s="11">
        <v>56.25</v>
      </c>
      <c r="K20" s="12">
        <f t="shared" si="0"/>
        <v>56.228749999999998</v>
      </c>
      <c r="L20" s="11">
        <v>56.53</v>
      </c>
      <c r="M20" s="11">
        <f t="shared" si="1"/>
        <v>-0.30125000000000313</v>
      </c>
      <c r="N20" s="23">
        <f t="shared" si="2"/>
        <v>-0.53290288342473568</v>
      </c>
      <c r="O20" s="20" t="s">
        <v>27</v>
      </c>
    </row>
    <row r="21" spans="1:15">
      <c r="A21" s="6">
        <v>19</v>
      </c>
      <c r="B21" s="20" t="s">
        <v>28</v>
      </c>
      <c r="C21" s="11">
        <v>31.33</v>
      </c>
      <c r="D21" s="11">
        <v>32.5</v>
      </c>
      <c r="E21" s="11">
        <v>35.86</v>
      </c>
      <c r="F21" s="11">
        <v>34.75</v>
      </c>
      <c r="G21" s="11">
        <v>36.380000000000003</v>
      </c>
      <c r="H21" s="11">
        <v>43.9</v>
      </c>
      <c r="I21" s="11">
        <v>47.5</v>
      </c>
      <c r="J21" s="11">
        <v>32.5</v>
      </c>
      <c r="K21" s="12">
        <f t="shared" si="0"/>
        <v>36.839999999999996</v>
      </c>
      <c r="L21" s="11">
        <v>37.35</v>
      </c>
      <c r="M21" s="11">
        <f t="shared" si="1"/>
        <v>-0.51000000000000512</v>
      </c>
      <c r="N21" s="23">
        <f t="shared" si="2"/>
        <v>-1.3654618473895719</v>
      </c>
      <c r="O21" s="20" t="s">
        <v>28</v>
      </c>
    </row>
    <row r="22" spans="1:15">
      <c r="A22" s="6">
        <v>20</v>
      </c>
      <c r="B22" s="20" t="s">
        <v>29</v>
      </c>
      <c r="C22" s="11">
        <v>9</v>
      </c>
      <c r="D22" s="11">
        <v>10</v>
      </c>
      <c r="E22" s="11">
        <v>15.69</v>
      </c>
      <c r="F22" s="11">
        <v>11.9</v>
      </c>
      <c r="G22" s="11">
        <v>13.95</v>
      </c>
      <c r="H22" s="11">
        <v>9.9</v>
      </c>
      <c r="I22" s="11">
        <v>12.4</v>
      </c>
      <c r="J22" s="11">
        <v>9.3000000000000007</v>
      </c>
      <c r="K22" s="12">
        <f t="shared" si="0"/>
        <v>11.5175</v>
      </c>
      <c r="L22" s="11">
        <v>11.18</v>
      </c>
      <c r="M22" s="11">
        <f t="shared" si="1"/>
        <v>0.33750000000000036</v>
      </c>
      <c r="N22" s="23">
        <f t="shared" si="2"/>
        <v>3.0187835420393592</v>
      </c>
      <c r="O22" s="20" t="s">
        <v>29</v>
      </c>
    </row>
    <row r="23" spans="1:15">
      <c r="A23" s="6">
        <v>21</v>
      </c>
      <c r="B23" s="20" t="s">
        <v>30</v>
      </c>
      <c r="C23" s="11">
        <v>16</v>
      </c>
      <c r="D23" s="11">
        <v>22</v>
      </c>
      <c r="E23" s="11">
        <v>15.39</v>
      </c>
      <c r="F23" s="11">
        <v>17.899999999999999</v>
      </c>
      <c r="G23" s="11">
        <v>20.95</v>
      </c>
      <c r="H23" s="11">
        <v>19.899999999999999</v>
      </c>
      <c r="I23" s="11">
        <v>18.7</v>
      </c>
      <c r="J23" s="11">
        <v>17.100000000000001</v>
      </c>
      <c r="K23" s="12">
        <f t="shared" si="0"/>
        <v>18.4925</v>
      </c>
      <c r="L23" s="11">
        <v>18.510000000000002</v>
      </c>
      <c r="M23" s="11">
        <f t="shared" si="1"/>
        <v>-1.7500000000001847E-2</v>
      </c>
      <c r="N23" s="23">
        <f t="shared" si="2"/>
        <v>-9.4543490005412456E-2</v>
      </c>
      <c r="O23" s="20" t="s">
        <v>30</v>
      </c>
    </row>
    <row r="24" spans="1:15">
      <c r="A24" s="6">
        <v>22</v>
      </c>
      <c r="B24" s="20" t="s">
        <v>31</v>
      </c>
      <c r="C24" s="11">
        <v>18.899999999999999</v>
      </c>
      <c r="D24" s="11">
        <v>17.899999999999999</v>
      </c>
      <c r="E24" s="11">
        <v>23.19</v>
      </c>
      <c r="F24" s="11">
        <v>19.7</v>
      </c>
      <c r="G24" s="11">
        <v>19.95</v>
      </c>
      <c r="H24" s="11">
        <v>19.899999999999999</v>
      </c>
      <c r="I24" s="11">
        <v>18.7</v>
      </c>
      <c r="J24" s="11">
        <v>19.399999999999999</v>
      </c>
      <c r="K24" s="12">
        <f t="shared" si="0"/>
        <v>19.704999999999998</v>
      </c>
      <c r="L24" s="11">
        <v>18.809999999999999</v>
      </c>
      <c r="M24" s="11">
        <f t="shared" si="1"/>
        <v>0.89499999999999957</v>
      </c>
      <c r="N24" s="23">
        <f t="shared" si="2"/>
        <v>4.7581073896863346</v>
      </c>
      <c r="O24" s="20" t="s">
        <v>31</v>
      </c>
    </row>
    <row r="25" spans="1:15">
      <c r="A25" s="6">
        <v>23</v>
      </c>
      <c r="B25" s="20" t="s">
        <v>32</v>
      </c>
      <c r="C25" s="11">
        <v>18</v>
      </c>
      <c r="D25" s="11">
        <v>25</v>
      </c>
      <c r="E25" s="11">
        <v>26.79</v>
      </c>
      <c r="F25" s="11">
        <v>21.9</v>
      </c>
      <c r="G25" s="11">
        <v>21.95</v>
      </c>
      <c r="H25" s="6">
        <v>14.9</v>
      </c>
      <c r="I25" s="11">
        <v>17.899999999999999</v>
      </c>
      <c r="J25" s="11">
        <v>18.8</v>
      </c>
      <c r="K25" s="12">
        <f t="shared" si="0"/>
        <v>20.654999999999998</v>
      </c>
      <c r="L25" s="11">
        <v>19.510000000000002</v>
      </c>
      <c r="M25" s="11">
        <f t="shared" si="1"/>
        <v>1.144999999999996</v>
      </c>
      <c r="N25" s="23">
        <f t="shared" si="2"/>
        <v>5.8687852383392922</v>
      </c>
      <c r="O25" s="20" t="s">
        <v>32</v>
      </c>
    </row>
    <row r="26" spans="1:15">
      <c r="A26" s="16">
        <v>24</v>
      </c>
      <c r="B26" s="21" t="s">
        <v>33</v>
      </c>
      <c r="C26" s="17">
        <v>96.3</v>
      </c>
      <c r="D26" s="17">
        <v>69</v>
      </c>
      <c r="E26" s="17">
        <v>90</v>
      </c>
      <c r="F26" s="17">
        <v>78.900000000000006</v>
      </c>
      <c r="G26" s="17">
        <v>79.95</v>
      </c>
      <c r="H26" s="17">
        <v>79.900000000000006</v>
      </c>
      <c r="I26" s="17">
        <v>54</v>
      </c>
      <c r="J26" s="17">
        <v>61.1</v>
      </c>
      <c r="K26" s="12">
        <f t="shared" si="0"/>
        <v>76.143749999999997</v>
      </c>
      <c r="L26" s="11">
        <v>75.7</v>
      </c>
      <c r="M26" s="11">
        <f t="shared" si="1"/>
        <v>0.44374999999999432</v>
      </c>
      <c r="N26" s="23">
        <f t="shared" si="2"/>
        <v>0.58619550858651825</v>
      </c>
      <c r="O26" s="20" t="s">
        <v>33</v>
      </c>
    </row>
    <row r="27" spans="1:15">
      <c r="A27" s="6"/>
      <c r="B27" s="6" t="s">
        <v>34</v>
      </c>
      <c r="C27" s="11">
        <f>SUM(C4:C26)</f>
        <v>1899.4199999999996</v>
      </c>
      <c r="D27" s="11">
        <f t="shared" ref="D27:J27" si="3">SUM(D4:D26)</f>
        <v>2083.4500000000003</v>
      </c>
      <c r="E27" s="11">
        <f>SUM(E4:E26)</f>
        <v>1972.77</v>
      </c>
      <c r="F27" s="11">
        <f t="shared" si="3"/>
        <v>2088.670000000001</v>
      </c>
      <c r="G27" s="11">
        <f t="shared" si="3"/>
        <v>2003.5000000000005</v>
      </c>
      <c r="H27" s="11">
        <f t="shared" si="3"/>
        <v>2153.5000000000005</v>
      </c>
      <c r="I27" s="11">
        <f t="shared" si="3"/>
        <v>2139.7000000000007</v>
      </c>
      <c r="J27" s="11">
        <f t="shared" si="3"/>
        <v>1830.0299999999997</v>
      </c>
      <c r="K27" s="12">
        <f t="shared" si="0"/>
        <v>2021.3800000000003</v>
      </c>
      <c r="L27" s="11">
        <f>SUM(L4:L26)</f>
        <v>2043.7799999999997</v>
      </c>
      <c r="M27" s="11">
        <f t="shared" si="1"/>
        <v>-22.399999999999409</v>
      </c>
      <c r="N27" s="23">
        <f t="shared" si="2"/>
        <v>-1.0960083766354212</v>
      </c>
      <c r="O27" s="6"/>
    </row>
    <row r="28" spans="1:15">
      <c r="A28" s="1"/>
      <c r="B28" s="1" t="s">
        <v>35</v>
      </c>
      <c r="C28" s="18">
        <v>2</v>
      </c>
      <c r="D28" s="18"/>
      <c r="E28" s="18">
        <v>3</v>
      </c>
      <c r="F28" s="18"/>
      <c r="G28" s="18"/>
      <c r="H28" s="18"/>
      <c r="I28" s="18"/>
      <c r="J28" s="18">
        <v>1</v>
      </c>
      <c r="K28" s="1"/>
      <c r="L28" s="1"/>
      <c r="M28" s="1"/>
      <c r="N28" s="3"/>
      <c r="O28" s="24"/>
    </row>
  </sheetData>
  <mergeCells count="1">
    <mergeCell ref="B1:L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Законодательное Собрание Челябинской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2016-02-16T04:00:53Z</cp:lastPrinted>
  <dcterms:created xsi:type="dcterms:W3CDTF">2016-02-16T03:26:21Z</dcterms:created>
  <dcterms:modified xsi:type="dcterms:W3CDTF">2016-02-16T04:03:01Z</dcterms:modified>
</cp:coreProperties>
</file>