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460" yWindow="60" windowWidth="19320" windowHeight="11928" tabRatio="705" firstSheet="2" activeTab="2"/>
  </bookViews>
  <sheets>
    <sheet name="СВОД" sheetId="19" state="hidden" r:id="rId1"/>
    <sheet name="Перечень" sheetId="15" state="hidden" r:id="rId2"/>
    <sheet name="Лист1" sheetId="20" r:id="rId3"/>
    <sheet name="ПРиОС и корп.сеть" sheetId="18" state="hidden" r:id="rId4"/>
  </sheets>
  <externalReferences>
    <externalReference r:id="rId5"/>
    <externalReference r:id="rId6"/>
  </externalReferences>
  <definedNames>
    <definedName name="_AMO_UniqueIdentifier" hidden="1">"'dc3edd31-f737-4c97-b138-a3ec3eaec0bb'"</definedName>
    <definedName name="_xlnm._FilterDatabase" localSheetId="2" hidden="1">Лист1!$A$1:$E$363</definedName>
    <definedName name="_xlnm._FilterDatabase" localSheetId="1" hidden="1">Перечень!$A$1:$BA$1513</definedName>
    <definedName name="_xlnm._FilterDatabase" localSheetId="3" hidden="1">'ПРиОС и корп.сеть'!$A$1:$BB$1</definedName>
    <definedName name="_xlnm.Print_Area" localSheetId="1">Перечень!$B$1:$P$1437</definedName>
  </definedNames>
  <calcPr calcId="145621"/>
  <pivotCaches>
    <pivotCache cacheId="0" r:id="rId7"/>
  </pivotCaches>
</workbook>
</file>

<file path=xl/calcChain.xml><?xml version="1.0" encoding="utf-8"?>
<calcChain xmlns="http://schemas.openxmlformats.org/spreadsheetml/2006/main">
  <c r="AS3" i="15" l="1"/>
  <c r="AS4" i="15"/>
  <c r="AS5" i="15"/>
  <c r="AS6" i="15"/>
  <c r="AS616" i="15"/>
  <c r="AS8" i="15"/>
  <c r="AS149" i="15"/>
  <c r="AS10" i="15"/>
  <c r="AS11" i="15"/>
  <c r="AS12" i="15"/>
  <c r="AS311" i="15"/>
  <c r="AS212" i="15"/>
  <c r="AS15" i="15"/>
  <c r="AS460" i="15"/>
  <c r="AS17" i="15"/>
  <c r="AS39" i="15"/>
  <c r="AS19" i="15"/>
  <c r="AS20" i="15"/>
  <c r="AS21" i="15"/>
  <c r="AS22" i="15"/>
  <c r="AS23" i="15"/>
  <c r="AS993" i="15"/>
  <c r="AS25" i="15"/>
  <c r="AS26" i="15"/>
  <c r="AS27" i="15"/>
  <c r="AS28" i="15"/>
  <c r="AS29" i="15"/>
  <c r="AS30" i="15"/>
  <c r="AS31" i="15"/>
  <c r="AS32" i="15"/>
  <c r="AS33" i="15"/>
  <c r="AS34" i="15"/>
  <c r="AS35" i="15"/>
  <c r="AS36" i="15"/>
  <c r="AS37" i="15"/>
  <c r="AS38" i="15"/>
  <c r="AS13" i="15"/>
  <c r="AS40" i="15"/>
  <c r="AS430" i="15"/>
  <c r="AS42" i="15"/>
  <c r="AS43" i="15"/>
  <c r="AS2" i="15"/>
  <c r="AS45" i="15"/>
  <c r="AS46" i="15"/>
  <c r="AS14" i="15"/>
  <c r="AS48" i="15"/>
  <c r="AS49" i="15"/>
  <c r="AS50" i="15"/>
  <c r="AS51" i="15"/>
  <c r="AS52" i="15"/>
  <c r="AS376" i="15"/>
  <c r="AS54" i="15"/>
  <c r="AS55" i="15"/>
  <c r="AS56" i="15"/>
  <c r="AS57" i="15"/>
  <c r="AS58" i="15"/>
  <c r="AS59" i="15"/>
  <c r="AS60" i="15"/>
  <c r="AS462" i="15"/>
  <c r="AS62" i="15"/>
  <c r="AS63" i="15"/>
  <c r="AS64" i="15"/>
  <c r="AS65" i="15"/>
  <c r="AS609" i="15"/>
  <c r="AS67" i="15"/>
  <c r="AS68" i="15"/>
  <c r="AS898" i="15"/>
  <c r="AS70" i="15"/>
  <c r="AS71" i="15"/>
  <c r="AS72" i="15"/>
  <c r="AS73" i="15"/>
  <c r="AS74" i="15"/>
  <c r="AS75" i="15"/>
  <c r="AS76" i="15"/>
  <c r="AS77" i="15"/>
  <c r="AS78" i="15"/>
  <c r="AS79" i="15"/>
  <c r="AS80" i="15"/>
  <c r="AS81" i="15"/>
  <c r="AS82" i="15"/>
  <c r="AS83" i="15"/>
  <c r="AS84" i="15"/>
  <c r="AS85" i="15"/>
  <c r="AS86" i="15"/>
  <c r="AS87" i="15"/>
  <c r="AS88" i="15"/>
  <c r="AS89" i="15"/>
  <c r="AS90" i="15"/>
  <c r="AS91" i="15"/>
  <c r="AS92" i="15"/>
  <c r="AS322" i="15"/>
  <c r="AS94" i="15"/>
  <c r="AS95" i="15"/>
  <c r="AS96" i="15"/>
  <c r="AS97" i="15"/>
  <c r="AS98" i="15"/>
  <c r="AS99" i="15"/>
  <c r="AS100" i="15"/>
  <c r="AS101" i="15"/>
  <c r="AS102" i="15"/>
  <c r="AS103" i="15"/>
  <c r="AS104" i="15"/>
  <c r="AS105" i="15"/>
  <c r="AS252" i="15"/>
  <c r="AS107" i="15"/>
  <c r="AS108" i="15"/>
  <c r="AS109" i="15"/>
  <c r="AS110" i="15"/>
  <c r="AS111" i="15"/>
  <c r="AS112" i="15"/>
  <c r="AS1219" i="15"/>
  <c r="AS1192" i="15"/>
  <c r="AS115" i="15"/>
  <c r="AS116" i="15"/>
  <c r="AS117" i="15"/>
  <c r="AS118" i="15"/>
  <c r="AS119" i="15"/>
  <c r="AS120" i="15"/>
  <c r="AS121" i="15"/>
  <c r="AS122" i="15"/>
  <c r="AS533" i="15"/>
  <c r="AS153" i="15"/>
  <c r="AS125" i="15"/>
  <c r="AS126" i="15"/>
  <c r="AS127" i="15"/>
  <c r="AS128" i="15"/>
  <c r="AS129" i="15"/>
  <c r="AS130" i="15"/>
  <c r="AS131" i="15"/>
  <c r="AS132" i="15"/>
  <c r="AS133" i="15"/>
  <c r="AS635" i="15"/>
  <c r="AS135" i="15"/>
  <c r="AS639" i="15"/>
  <c r="AS137" i="15"/>
  <c r="AS647" i="15"/>
  <c r="AS139" i="15"/>
  <c r="AS140" i="15"/>
  <c r="AS141" i="15"/>
  <c r="AS142" i="15"/>
  <c r="AS143" i="15"/>
  <c r="AS144" i="15"/>
  <c r="AS171" i="15"/>
  <c r="AS146" i="15"/>
  <c r="AS147" i="15"/>
  <c r="AS148" i="15"/>
  <c r="AS900" i="15"/>
  <c r="AS150" i="15"/>
  <c r="AS151" i="15"/>
  <c r="AS152" i="15"/>
  <c r="AS195" i="15"/>
  <c r="AS154" i="15"/>
  <c r="AS155" i="15"/>
  <c r="AS156" i="15"/>
  <c r="AS157" i="15"/>
  <c r="AS158" i="15"/>
  <c r="AS159" i="15"/>
  <c r="AS206" i="15"/>
  <c r="AS161" i="15"/>
  <c r="AS162" i="15"/>
  <c r="AS163" i="15"/>
  <c r="AS164" i="15"/>
  <c r="AS210" i="15"/>
  <c r="AS166" i="15"/>
  <c r="AS167" i="15"/>
  <c r="AS168" i="15"/>
  <c r="AS169" i="15"/>
  <c r="AS170" i="15"/>
  <c r="AS53" i="15"/>
  <c r="AS172" i="15"/>
  <c r="AS173" i="15"/>
  <c r="AS1198" i="15"/>
  <c r="AS175" i="15"/>
  <c r="AS176" i="15"/>
  <c r="AS177" i="15"/>
  <c r="AS178" i="15"/>
  <c r="AS179" i="15"/>
  <c r="AS211" i="15"/>
  <c r="AS181" i="15"/>
  <c r="AS182" i="15"/>
  <c r="AS183" i="15"/>
  <c r="AS184" i="15"/>
  <c r="AS185" i="15"/>
  <c r="AS186" i="15"/>
  <c r="AS187" i="15"/>
  <c r="AS188" i="15"/>
  <c r="AS189" i="15"/>
  <c r="AS190" i="15"/>
  <c r="AS191" i="15"/>
  <c r="AS192" i="15"/>
  <c r="AS193" i="15"/>
  <c r="AS194" i="15"/>
  <c r="AS246" i="15"/>
  <c r="AS196" i="15"/>
  <c r="AS197" i="15"/>
  <c r="AS198" i="15"/>
  <c r="AS199" i="15"/>
  <c r="AS200" i="15"/>
  <c r="AS201" i="15"/>
  <c r="AS266" i="15"/>
  <c r="AS203" i="15"/>
  <c r="AS204" i="15"/>
  <c r="AS205" i="15"/>
  <c r="AS1226" i="15"/>
  <c r="AS207" i="15"/>
  <c r="AS208" i="15"/>
  <c r="AS209" i="15"/>
  <c r="AS1236" i="15"/>
  <c r="AS1240" i="15"/>
  <c r="AS1114" i="15"/>
  <c r="AS213" i="15"/>
  <c r="AS214" i="15"/>
  <c r="AS215" i="15"/>
  <c r="AS216" i="15"/>
  <c r="AS61" i="15"/>
  <c r="AS218" i="15"/>
  <c r="AS659" i="15"/>
  <c r="AS664" i="15"/>
  <c r="AS221" i="15"/>
  <c r="AS222" i="15"/>
  <c r="AS223" i="15"/>
  <c r="AS224" i="15"/>
  <c r="AS165" i="15"/>
  <c r="AS226" i="15"/>
  <c r="AS227" i="15"/>
  <c r="AS228" i="15"/>
  <c r="AS1116" i="15"/>
  <c r="AS493" i="15"/>
  <c r="AS1207" i="15"/>
  <c r="AS232" i="15"/>
  <c r="AS233" i="15"/>
  <c r="AS669" i="15"/>
  <c r="AS235" i="15"/>
  <c r="AS236" i="15"/>
  <c r="AS237" i="15"/>
  <c r="AS1038" i="15"/>
  <c r="AS239" i="15"/>
  <c r="AS240" i="15"/>
  <c r="AS241" i="15"/>
  <c r="AS242" i="15"/>
  <c r="AS243" i="15"/>
  <c r="AS244" i="15"/>
  <c r="AS245" i="15"/>
  <c r="AS202" i="15"/>
  <c r="AS247" i="15"/>
  <c r="AS248" i="15"/>
  <c r="AS249" i="15"/>
  <c r="AS250" i="15"/>
  <c r="AS251" i="15"/>
  <c r="AS217" i="15"/>
  <c r="AS253" i="15"/>
  <c r="AS254" i="15"/>
  <c r="AS255" i="15"/>
  <c r="AS340" i="15"/>
  <c r="AS257" i="15"/>
  <c r="AS258" i="15"/>
  <c r="AS379" i="15"/>
  <c r="AS260" i="15"/>
  <c r="AS261" i="15"/>
  <c r="AS262" i="15"/>
  <c r="AS903" i="15"/>
  <c r="AS264" i="15"/>
  <c r="AS265" i="15"/>
  <c r="AS1314" i="15"/>
  <c r="AS267" i="15"/>
  <c r="AS268" i="15"/>
  <c r="AS269" i="15"/>
  <c r="AS270" i="15"/>
  <c r="AS174" i="15"/>
  <c r="AS272" i="15"/>
  <c r="AS1251" i="15"/>
  <c r="AS498" i="15"/>
  <c r="AS275" i="15"/>
  <c r="AS362" i="15"/>
  <c r="AS277" i="15"/>
  <c r="AS278" i="15"/>
  <c r="AS279" i="15"/>
  <c r="AS280" i="15"/>
  <c r="AS422" i="15"/>
  <c r="AS390" i="15"/>
  <c r="AS283" i="15"/>
  <c r="AS284" i="15"/>
  <c r="AS404" i="15"/>
  <c r="AS286" i="15"/>
  <c r="AS287" i="15"/>
  <c r="AS288" i="15"/>
  <c r="AS289" i="15"/>
  <c r="AS439" i="15"/>
  <c r="AS291" i="15"/>
  <c r="AS292" i="15"/>
  <c r="AS293" i="15"/>
  <c r="AS294" i="15"/>
  <c r="AS295" i="15"/>
  <c r="AS296" i="15"/>
  <c r="AS297" i="15"/>
  <c r="AS298" i="15"/>
  <c r="AS531" i="15"/>
  <c r="AS300" i="15"/>
  <c r="AS301" i="15"/>
  <c r="AS302" i="15"/>
  <c r="AS303" i="15"/>
  <c r="AS304" i="15"/>
  <c r="AS305" i="15"/>
  <c r="AS306" i="15"/>
  <c r="AS307" i="15"/>
  <c r="AS308" i="15"/>
  <c r="AS309" i="15"/>
  <c r="AS310" i="15"/>
  <c r="AS1126" i="15"/>
  <c r="AS312" i="15"/>
  <c r="AS313" i="15"/>
  <c r="AS314" i="15"/>
  <c r="AS315" i="15"/>
  <c r="AS316" i="15"/>
  <c r="AS317" i="15"/>
  <c r="AS318" i="15"/>
  <c r="AS319" i="15"/>
  <c r="AS320" i="15"/>
  <c r="AS321" i="15"/>
  <c r="AS7" i="15"/>
  <c r="AS323" i="15"/>
  <c r="AS1478" i="15"/>
  <c r="AS325" i="15"/>
  <c r="AS326" i="15"/>
  <c r="AS327" i="15"/>
  <c r="AS328" i="15"/>
  <c r="AS939" i="15"/>
  <c r="AS330" i="15"/>
  <c r="AS331" i="15"/>
  <c r="AS332" i="15"/>
  <c r="AS333" i="15"/>
  <c r="AS334" i="15"/>
  <c r="AS335" i="15"/>
  <c r="AS336" i="15"/>
  <c r="AS1010" i="15"/>
  <c r="AS338" i="15"/>
  <c r="AS339" i="15"/>
  <c r="AS324" i="15"/>
  <c r="AS341" i="15"/>
  <c r="AS342" i="15"/>
  <c r="AS16" i="15"/>
  <c r="AS344" i="15"/>
  <c r="AS345" i="15"/>
  <c r="AS346" i="15"/>
  <c r="AS347" i="15"/>
  <c r="AS348" i="15"/>
  <c r="AS18" i="15"/>
  <c r="AS350" i="15"/>
  <c r="AS351" i="15"/>
  <c r="AS352" i="15"/>
  <c r="AS353" i="15"/>
  <c r="AS354" i="15"/>
  <c r="AS355" i="15"/>
  <c r="AS219" i="15"/>
  <c r="AS357" i="15"/>
  <c r="AS358" i="15"/>
  <c r="AS359" i="15"/>
  <c r="AS360" i="15"/>
  <c r="AS361" i="15"/>
  <c r="AS506" i="15"/>
  <c r="AS363" i="15"/>
  <c r="AS364" i="15"/>
  <c r="AS365" i="15"/>
  <c r="AS366" i="15"/>
  <c r="AS367" i="15"/>
  <c r="AS368" i="15"/>
  <c r="AS369" i="15"/>
  <c r="AS370" i="15"/>
  <c r="AS912" i="15"/>
  <c r="AS372" i="15"/>
  <c r="AS373" i="15"/>
  <c r="AS374" i="15"/>
  <c r="AS375" i="15"/>
  <c r="AS1168" i="15"/>
  <c r="AS377" i="15"/>
  <c r="AS378" i="15"/>
  <c r="AS1188" i="15"/>
  <c r="AS380" i="15"/>
  <c r="AS381" i="15"/>
  <c r="AS382" i="15"/>
  <c r="AS383" i="15"/>
  <c r="AS384" i="15"/>
  <c r="AS385" i="15"/>
  <c r="AS386" i="15"/>
  <c r="AS387" i="15"/>
  <c r="AS388" i="15"/>
  <c r="AS389" i="15"/>
  <c r="AS1264" i="15"/>
  <c r="AS391" i="15"/>
  <c r="AS392" i="15"/>
  <c r="AS393" i="15"/>
  <c r="AS394" i="15"/>
  <c r="AS395" i="15"/>
  <c r="AS396" i="15"/>
  <c r="AS397" i="15"/>
  <c r="AS398" i="15"/>
  <c r="AS399" i="15"/>
  <c r="AS400" i="15"/>
  <c r="AS401" i="15"/>
  <c r="AS402" i="15"/>
  <c r="AS403" i="15"/>
  <c r="AS529" i="15"/>
  <c r="AS405" i="15"/>
  <c r="AS406" i="15"/>
  <c r="AS407" i="15"/>
  <c r="AS408" i="15"/>
  <c r="AS409" i="15"/>
  <c r="AS410" i="15"/>
  <c r="AS411" i="15"/>
  <c r="AS465" i="15"/>
  <c r="AS413" i="15"/>
  <c r="AS414" i="15"/>
  <c r="AS415" i="15"/>
  <c r="AS416" i="15"/>
  <c r="AS417" i="15"/>
  <c r="AS418" i="15"/>
  <c r="AS419" i="15"/>
  <c r="AS512" i="15"/>
  <c r="AS421" i="15"/>
  <c r="AS513" i="15"/>
  <c r="AS423" i="15"/>
  <c r="AS424" i="15"/>
  <c r="AS425" i="15"/>
  <c r="AS426" i="15"/>
  <c r="AS427" i="15"/>
  <c r="AS1210" i="15"/>
  <c r="AS429" i="15"/>
  <c r="AS1304" i="15"/>
  <c r="AS431" i="15"/>
  <c r="AS432" i="15"/>
  <c r="AS433" i="15"/>
  <c r="AS434" i="15"/>
  <c r="AS435" i="15"/>
  <c r="AS436" i="15"/>
  <c r="AS437" i="15"/>
  <c r="AS438" i="15"/>
  <c r="AS93" i="15"/>
  <c r="AS440" i="15"/>
  <c r="AS441" i="15"/>
  <c r="AS442" i="15"/>
  <c r="AS443" i="15"/>
  <c r="AS444" i="15"/>
  <c r="AS445" i="15"/>
  <c r="AS446" i="15"/>
  <c r="AS447" i="15"/>
  <c r="AS913" i="15"/>
  <c r="AS449" i="15"/>
  <c r="AS450" i="15"/>
  <c r="AS451" i="15"/>
  <c r="AS452" i="15"/>
  <c r="AS453" i="15"/>
  <c r="AS454" i="15"/>
  <c r="AS455" i="15"/>
  <c r="AS456" i="15"/>
  <c r="AS457" i="15"/>
  <c r="AS458" i="15"/>
  <c r="AS459" i="15"/>
  <c r="AS1483" i="15"/>
  <c r="AS461" i="15"/>
  <c r="AS1487" i="15"/>
  <c r="AS463" i="15"/>
  <c r="AS464" i="15"/>
  <c r="AS1079" i="15"/>
  <c r="AS466" i="15"/>
  <c r="AS467" i="15"/>
  <c r="AS468" i="15"/>
  <c r="AS469" i="15"/>
  <c r="AS470" i="15"/>
  <c r="AS471" i="15"/>
  <c r="AS472" i="15"/>
  <c r="AS44" i="15"/>
  <c r="AS474" i="15"/>
  <c r="AS475" i="15"/>
  <c r="AS476" i="15"/>
  <c r="AS477" i="15"/>
  <c r="AS478" i="15"/>
  <c r="AS9" i="15"/>
  <c r="AS47" i="15"/>
  <c r="AS481" i="15"/>
  <c r="AS482" i="15"/>
  <c r="AS483" i="15"/>
  <c r="AS484" i="15"/>
  <c r="AS485" i="15"/>
  <c r="AS486" i="15"/>
  <c r="AS487" i="15"/>
  <c r="AS488" i="15"/>
  <c r="AS489" i="15"/>
  <c r="AS490" i="15"/>
  <c r="AS491" i="15"/>
  <c r="AS492" i="15"/>
  <c r="AS160" i="15"/>
  <c r="AS494" i="15"/>
  <c r="AS495" i="15"/>
  <c r="AS496" i="15"/>
  <c r="AS497" i="15"/>
  <c r="AS672" i="15"/>
  <c r="AS499" i="15"/>
  <c r="AS500" i="15"/>
  <c r="AS501" i="15"/>
  <c r="AS502" i="15"/>
  <c r="AS503" i="15"/>
  <c r="AS504" i="15"/>
  <c r="AS505" i="15"/>
  <c r="AS473" i="15"/>
  <c r="AS507" i="15"/>
  <c r="AS508" i="15"/>
  <c r="AS509" i="15"/>
  <c r="AS510" i="15"/>
  <c r="AS511" i="15"/>
  <c r="AS66" i="15"/>
  <c r="AS69" i="15"/>
  <c r="AS514" i="15"/>
  <c r="AS515" i="15"/>
  <c r="AS516" i="15"/>
  <c r="AS517" i="15"/>
  <c r="AS518" i="15"/>
  <c r="AS519" i="15"/>
  <c r="AS520" i="15"/>
  <c r="AS521" i="15"/>
  <c r="AS522" i="15"/>
  <c r="AS523" i="15"/>
  <c r="AS524" i="15"/>
  <c r="AS525" i="15"/>
  <c r="AS526" i="15"/>
  <c r="AS527" i="15"/>
  <c r="AS106" i="15"/>
  <c r="AS113" i="15"/>
  <c r="AS530" i="15"/>
  <c r="AS114" i="15"/>
  <c r="AS123" i="15"/>
  <c r="AS124" i="15"/>
  <c r="AS534" i="15"/>
  <c r="AS535" i="15"/>
  <c r="AS536" i="15"/>
  <c r="AS537" i="15"/>
  <c r="AS1087" i="15"/>
  <c r="AS539" i="15"/>
  <c r="AS540" i="15"/>
  <c r="AS541" i="15"/>
  <c r="AS542" i="15"/>
  <c r="AS543" i="15"/>
  <c r="AS544" i="15"/>
  <c r="AS545" i="15"/>
  <c r="AS546" i="15"/>
  <c r="AS547" i="15"/>
  <c r="AS548" i="15"/>
  <c r="AS549" i="15"/>
  <c r="AS550" i="15"/>
  <c r="AS551" i="15"/>
  <c r="AS552" i="15"/>
  <c r="AS553" i="15"/>
  <c r="AS554" i="15"/>
  <c r="AS555" i="15"/>
  <c r="AS556" i="15"/>
  <c r="AS557" i="15"/>
  <c r="AS558" i="15"/>
  <c r="AS559" i="15"/>
  <c r="AS560" i="15"/>
  <c r="AS561" i="15"/>
  <c r="AS562" i="15"/>
  <c r="AS563" i="15"/>
  <c r="AS564" i="15"/>
  <c r="AS565" i="15"/>
  <c r="AS1051" i="15"/>
  <c r="AS567" i="15"/>
  <c r="AS1063" i="15"/>
  <c r="AS569" i="15"/>
  <c r="AS570" i="15"/>
  <c r="AS571" i="15"/>
  <c r="AS572" i="15"/>
  <c r="AS573" i="15"/>
  <c r="AS574" i="15"/>
  <c r="AS575" i="15"/>
  <c r="AS576" i="15"/>
  <c r="AS577" i="15"/>
  <c r="AS578" i="15"/>
  <c r="AS579" i="15"/>
  <c r="AS580" i="15"/>
  <c r="AS581" i="15"/>
  <c r="AS680" i="15"/>
  <c r="AS583" i="15"/>
  <c r="AS138" i="15"/>
  <c r="AS585" i="15"/>
  <c r="AS586" i="15"/>
  <c r="AS587" i="15"/>
  <c r="AS588" i="15"/>
  <c r="AS589" i="15"/>
  <c r="AS590" i="15"/>
  <c r="AS591" i="15"/>
  <c r="AS592" i="15"/>
  <c r="AS593" i="15"/>
  <c r="AS594" i="15"/>
  <c r="AS595" i="15"/>
  <c r="AS596" i="15"/>
  <c r="AS597" i="15"/>
  <c r="AS598" i="15"/>
  <c r="AS599" i="15"/>
  <c r="AS600" i="15"/>
  <c r="AS601" i="15"/>
  <c r="AS602" i="15"/>
  <c r="AS603" i="15"/>
  <c r="AS688" i="15"/>
  <c r="AS605" i="15"/>
  <c r="AS606" i="15"/>
  <c r="AS607" i="15"/>
  <c r="AS608" i="15"/>
  <c r="AS180" i="15"/>
  <c r="AS610" i="15"/>
  <c r="AS611" i="15"/>
  <c r="AS612" i="15"/>
  <c r="AS613" i="15"/>
  <c r="AS614" i="15"/>
  <c r="AS615" i="15"/>
  <c r="AS1274" i="15"/>
  <c r="AS617" i="15"/>
  <c r="AS618" i="15"/>
  <c r="AS619" i="15"/>
  <c r="AS620" i="15"/>
  <c r="AS621" i="15"/>
  <c r="AS622" i="15"/>
  <c r="AS623" i="15"/>
  <c r="AS624" i="15"/>
  <c r="AS625" i="15"/>
  <c r="AS626" i="15"/>
  <c r="AS627" i="15"/>
  <c r="AS628" i="15"/>
  <c r="AS629" i="15"/>
  <c r="AS630" i="15"/>
  <c r="AS631" i="15"/>
  <c r="AS632" i="15"/>
  <c r="AS633" i="15"/>
  <c r="AS634" i="15"/>
  <c r="AS220" i="15"/>
  <c r="AS636" i="15"/>
  <c r="AS637" i="15"/>
  <c r="AS638" i="15"/>
  <c r="AS225" i="15"/>
  <c r="AS640" i="15"/>
  <c r="AS641" i="15"/>
  <c r="AS642" i="15"/>
  <c r="AS643" i="15"/>
  <c r="AS644" i="15"/>
  <c r="AS645" i="15"/>
  <c r="AS646" i="15"/>
  <c r="AS238" i="15"/>
  <c r="AS648" i="15"/>
  <c r="AS649" i="15"/>
  <c r="AS650" i="15"/>
  <c r="AS651" i="15"/>
  <c r="AS652" i="15"/>
  <c r="AS653" i="15"/>
  <c r="AS654" i="15"/>
  <c r="AS655" i="15"/>
  <c r="AS656" i="15"/>
  <c r="AS657" i="15"/>
  <c r="AS658" i="15"/>
  <c r="AS256" i="15"/>
  <c r="AS660" i="15"/>
  <c r="AS661" i="15"/>
  <c r="AS662" i="15"/>
  <c r="AS663" i="15"/>
  <c r="AS259" i="15"/>
  <c r="AS665" i="15"/>
  <c r="AS666" i="15"/>
  <c r="AS667" i="15"/>
  <c r="AS668" i="15"/>
  <c r="AS538" i="15"/>
  <c r="AS670" i="15"/>
  <c r="AS671" i="15"/>
  <c r="AS263" i="15"/>
  <c r="AS673" i="15"/>
  <c r="AS674" i="15"/>
  <c r="AS675" i="15"/>
  <c r="AS676" i="15"/>
  <c r="AS677" i="15"/>
  <c r="AS678" i="15"/>
  <c r="AS679" i="15"/>
  <c r="AS285" i="15"/>
  <c r="AS681" i="15"/>
  <c r="AS682" i="15"/>
  <c r="AS683" i="15"/>
  <c r="AS684" i="15"/>
  <c r="AS685" i="15"/>
  <c r="AS686" i="15"/>
  <c r="AS687" i="15"/>
  <c r="AS566" i="15"/>
  <c r="AS689" i="15"/>
  <c r="AS690" i="15"/>
  <c r="AS691" i="15"/>
  <c r="AS692" i="15"/>
  <c r="AS693" i="15"/>
  <c r="AS694" i="15"/>
  <c r="AS695" i="15"/>
  <c r="AS696" i="15"/>
  <c r="AS697" i="15"/>
  <c r="AS698" i="15"/>
  <c r="AS699" i="15"/>
  <c r="AS700" i="15"/>
  <c r="AS701" i="15"/>
  <c r="AS702" i="15"/>
  <c r="AS703" i="15"/>
  <c r="AS704" i="15"/>
  <c r="AS705" i="15"/>
  <c r="AS706" i="15"/>
  <c r="AS707" i="15"/>
  <c r="AS708" i="15"/>
  <c r="AS709" i="15"/>
  <c r="AS710" i="15"/>
  <c r="AS711" i="15"/>
  <c r="AS712" i="15"/>
  <c r="AS713" i="15"/>
  <c r="AS714" i="15"/>
  <c r="AS715" i="15"/>
  <c r="AS716" i="15"/>
  <c r="AS717" i="15"/>
  <c r="AS718" i="15"/>
  <c r="AS719" i="15"/>
  <c r="AS720" i="15"/>
  <c r="AS721" i="15"/>
  <c r="AS722" i="15"/>
  <c r="AS723" i="15"/>
  <c r="AS724" i="15"/>
  <c r="AS725" i="15"/>
  <c r="AS726" i="15"/>
  <c r="AS727" i="15"/>
  <c r="AS728" i="15"/>
  <c r="AS729" i="15"/>
  <c r="AS730" i="15"/>
  <c r="AS731" i="15"/>
  <c r="AS732" i="15"/>
  <c r="AS733" i="15"/>
  <c r="AS734" i="15"/>
  <c r="AS735" i="15"/>
  <c r="AS736" i="15"/>
  <c r="AS737" i="15"/>
  <c r="AS738" i="15"/>
  <c r="AS739" i="15"/>
  <c r="AS740" i="15"/>
  <c r="AS741" i="15"/>
  <c r="AS742" i="15"/>
  <c r="AS743" i="15"/>
  <c r="AS744" i="15"/>
  <c r="AS745" i="15"/>
  <c r="AS271" i="15"/>
  <c r="AS747" i="15"/>
  <c r="AS748" i="15"/>
  <c r="AS749" i="15"/>
  <c r="AS750" i="15"/>
  <c r="AS751" i="15"/>
  <c r="AS752" i="15"/>
  <c r="AS753" i="15"/>
  <c r="AS754" i="15"/>
  <c r="AS755" i="15"/>
  <c r="AS756" i="15"/>
  <c r="AS757" i="15"/>
  <c r="AS758" i="15"/>
  <c r="AS759" i="15"/>
  <c r="AS760" i="15"/>
  <c r="AS761" i="15"/>
  <c r="AS762" i="15"/>
  <c r="AS763" i="15"/>
  <c r="AS764" i="15"/>
  <c r="AS765" i="15"/>
  <c r="AS766" i="15"/>
  <c r="AS767" i="15"/>
  <c r="AS768" i="15"/>
  <c r="AS769" i="15"/>
  <c r="AS770" i="15"/>
  <c r="AS771" i="15"/>
  <c r="AS772" i="15"/>
  <c r="AS773" i="15"/>
  <c r="AS774" i="15"/>
  <c r="AS775" i="15"/>
  <c r="AS776" i="15"/>
  <c r="AS777" i="15"/>
  <c r="AS778" i="15"/>
  <c r="AS779" i="15"/>
  <c r="AS780" i="15"/>
  <c r="AS781" i="15"/>
  <c r="AS782" i="15"/>
  <c r="AS783" i="15"/>
  <c r="AS784" i="15"/>
  <c r="AS785" i="15"/>
  <c r="AS786" i="15"/>
  <c r="AS787" i="15"/>
  <c r="AS788" i="15"/>
  <c r="AS789" i="15"/>
  <c r="AS790" i="15"/>
  <c r="AS791" i="15"/>
  <c r="AS792" i="15"/>
  <c r="AS793" i="15"/>
  <c r="AS794" i="15"/>
  <c r="AS795" i="15"/>
  <c r="AS796" i="15"/>
  <c r="AS797" i="15"/>
  <c r="AS798" i="15"/>
  <c r="AS799" i="15"/>
  <c r="AS800" i="15"/>
  <c r="AS801" i="15"/>
  <c r="AS802" i="15"/>
  <c r="AS803" i="15"/>
  <c r="AS804" i="15"/>
  <c r="AS805" i="15"/>
  <c r="AS806" i="15"/>
  <c r="AS807" i="15"/>
  <c r="AS808" i="15"/>
  <c r="AS809" i="15"/>
  <c r="AS810" i="15"/>
  <c r="AS811" i="15"/>
  <c r="AS812" i="15"/>
  <c r="AS813" i="15"/>
  <c r="AS814" i="15"/>
  <c r="AS815" i="15"/>
  <c r="AS816" i="15"/>
  <c r="AS817" i="15"/>
  <c r="AS818" i="15"/>
  <c r="AS819" i="15"/>
  <c r="AS820" i="15"/>
  <c r="AS821" i="15"/>
  <c r="AS822" i="15"/>
  <c r="AS823" i="15"/>
  <c r="AS824" i="15"/>
  <c r="AS825" i="15"/>
  <c r="AS826" i="15"/>
  <c r="AS827" i="15"/>
  <c r="AS828" i="15"/>
  <c r="AS829" i="15"/>
  <c r="AS830" i="15"/>
  <c r="AS831" i="15"/>
  <c r="AS832" i="15"/>
  <c r="AS833" i="15"/>
  <c r="AS834" i="15"/>
  <c r="AS835" i="15"/>
  <c r="AS836" i="15"/>
  <c r="AS837" i="15"/>
  <c r="AS838" i="15"/>
  <c r="AS839" i="15"/>
  <c r="AS840" i="15"/>
  <c r="AS841" i="15"/>
  <c r="AS842" i="15"/>
  <c r="AS843" i="15"/>
  <c r="AS844" i="15"/>
  <c r="AS845" i="15"/>
  <c r="AS846" i="15"/>
  <c r="AS847" i="15"/>
  <c r="AS848" i="15"/>
  <c r="AS849" i="15"/>
  <c r="AS850" i="15"/>
  <c r="AS851" i="15"/>
  <c r="AS852" i="15"/>
  <c r="AS853" i="15"/>
  <c r="AS854" i="15"/>
  <c r="AS855" i="15"/>
  <c r="AS856" i="15"/>
  <c r="AS857" i="15"/>
  <c r="AS858" i="15"/>
  <c r="AS859" i="15"/>
  <c r="AS273" i="15"/>
  <c r="AS861" i="15"/>
  <c r="AS862" i="15"/>
  <c r="AS863" i="15"/>
  <c r="AS864" i="15"/>
  <c r="AS865" i="15"/>
  <c r="AS866" i="15"/>
  <c r="AS867" i="15"/>
  <c r="AS868" i="15"/>
  <c r="AS869" i="15"/>
  <c r="AS870" i="15"/>
  <c r="AS871" i="15"/>
  <c r="AS872" i="15"/>
  <c r="AS873" i="15"/>
  <c r="AS874" i="15"/>
  <c r="AS875" i="15"/>
  <c r="AS876" i="15"/>
  <c r="AS877" i="15"/>
  <c r="AS878" i="15"/>
  <c r="AS879" i="15"/>
  <c r="AS880" i="15"/>
  <c r="AS881" i="15"/>
  <c r="AS882" i="15"/>
  <c r="AS883" i="15"/>
  <c r="AS884" i="15"/>
  <c r="AS885" i="15"/>
  <c r="AS886" i="15"/>
  <c r="AS887" i="15"/>
  <c r="AS888" i="15"/>
  <c r="AS889" i="15"/>
  <c r="AS890" i="15"/>
  <c r="AS891" i="15"/>
  <c r="AS892" i="15"/>
  <c r="AS893" i="15"/>
  <c r="AS894" i="15"/>
  <c r="AS895" i="15"/>
  <c r="AS896" i="15"/>
  <c r="AS897" i="15"/>
  <c r="AS274" i="15"/>
  <c r="AS899" i="15"/>
  <c r="AS276" i="15"/>
  <c r="AS901" i="15"/>
  <c r="AS902" i="15"/>
  <c r="AS299" i="15"/>
  <c r="AS904" i="15"/>
  <c r="AS905" i="15"/>
  <c r="AS906" i="15"/>
  <c r="AS907" i="15"/>
  <c r="AS908" i="15"/>
  <c r="AS909" i="15"/>
  <c r="AS910" i="15"/>
  <c r="AS911" i="15"/>
  <c r="AS479" i="15"/>
  <c r="AS568" i="15"/>
  <c r="AS914" i="15"/>
  <c r="AS915" i="15"/>
  <c r="AS916" i="15"/>
  <c r="AS917" i="15"/>
  <c r="AS918" i="15"/>
  <c r="AS919" i="15"/>
  <c r="AS920" i="15"/>
  <c r="AS921" i="15"/>
  <c r="AS922" i="15"/>
  <c r="AS923" i="15"/>
  <c r="AS924" i="15"/>
  <c r="AS329" i="15"/>
  <c r="AS926" i="15"/>
  <c r="AS927" i="15"/>
  <c r="AS337" i="15"/>
  <c r="AS929" i="15"/>
  <c r="AS930" i="15"/>
  <c r="AS931" i="15"/>
  <c r="AS932" i="15"/>
  <c r="AS933" i="15"/>
  <c r="AS934" i="15"/>
  <c r="AS935" i="15"/>
  <c r="AS936" i="15"/>
  <c r="AS937" i="15"/>
  <c r="AS938" i="15"/>
  <c r="AS1181" i="15"/>
  <c r="AS940" i="15"/>
  <c r="AS229" i="15"/>
  <c r="AS942" i="15"/>
  <c r="AS943" i="15"/>
  <c r="AS944" i="15"/>
  <c r="AS945" i="15"/>
  <c r="AS946" i="15"/>
  <c r="AS947" i="15"/>
  <c r="AS948" i="15"/>
  <c r="AS949" i="15"/>
  <c r="AS950" i="15"/>
  <c r="AS951" i="15"/>
  <c r="AS952" i="15"/>
  <c r="AS953" i="15"/>
  <c r="AS954" i="15"/>
  <c r="AS955" i="15"/>
  <c r="AS956" i="15"/>
  <c r="AS957" i="15"/>
  <c r="AS343" i="15"/>
  <c r="AS959" i="15"/>
  <c r="AS960" i="15"/>
  <c r="AS961" i="15"/>
  <c r="AS962" i="15"/>
  <c r="AS349" i="15"/>
  <c r="AS356" i="15"/>
  <c r="AS965" i="15"/>
  <c r="AS966" i="15"/>
  <c r="AS1317" i="15"/>
  <c r="AS968" i="15"/>
  <c r="AS969" i="15"/>
  <c r="AS1319" i="15"/>
  <c r="AS971" i="15"/>
  <c r="AS972" i="15"/>
  <c r="AS371" i="15"/>
  <c r="AS974" i="15"/>
  <c r="AS975" i="15"/>
  <c r="AS976" i="15"/>
  <c r="AS977" i="15"/>
  <c r="AS978" i="15"/>
  <c r="AS979" i="15"/>
  <c r="AS980" i="15"/>
  <c r="AS981" i="15"/>
  <c r="AS982" i="15"/>
  <c r="AS983" i="15"/>
  <c r="AS984" i="15"/>
  <c r="AS985" i="15"/>
  <c r="AS986" i="15"/>
  <c r="AS412" i="15"/>
  <c r="AS420" i="15"/>
  <c r="AS989" i="15"/>
  <c r="AS990" i="15"/>
  <c r="AS991" i="15"/>
  <c r="AS992" i="15"/>
  <c r="AS582" i="15"/>
  <c r="AS994" i="15"/>
  <c r="AS995" i="15"/>
  <c r="AS996" i="15"/>
  <c r="AS997" i="15"/>
  <c r="AS998" i="15"/>
  <c r="AS999" i="15"/>
  <c r="AS1000" i="15"/>
  <c r="AS1001" i="15"/>
  <c r="AS1002" i="15"/>
  <c r="AS1003" i="15"/>
  <c r="AS1004" i="15"/>
  <c r="AS1005" i="15"/>
  <c r="AS1006" i="15"/>
  <c r="AS1007" i="15"/>
  <c r="AS1008" i="15"/>
  <c r="AS1009" i="15"/>
  <c r="AS428" i="15"/>
  <c r="AS1011" i="15"/>
  <c r="AS1012" i="15"/>
  <c r="AS1013" i="15"/>
  <c r="AS1014" i="15"/>
  <c r="AS1015" i="15"/>
  <c r="AS1016" i="15"/>
  <c r="AS1017" i="15"/>
  <c r="AS1018" i="15"/>
  <c r="AS1019" i="15"/>
  <c r="AS1020" i="15"/>
  <c r="AS1021" i="15"/>
  <c r="AS1022" i="15"/>
  <c r="AS1023" i="15"/>
  <c r="AS1024" i="15"/>
  <c r="AS1025" i="15"/>
  <c r="AS1026" i="15"/>
  <c r="AS448" i="15"/>
  <c r="AS1028" i="15"/>
  <c r="AS1029" i="15"/>
  <c r="AS1030" i="15"/>
  <c r="AS1031" i="15"/>
  <c r="AS1032" i="15"/>
  <c r="AS1033" i="15"/>
  <c r="AS1034" i="15"/>
  <c r="AS1035" i="15"/>
  <c r="AS1036" i="15"/>
  <c r="AS1037" i="15"/>
  <c r="AS480" i="15"/>
  <c r="AS1039" i="15"/>
  <c r="AS1040" i="15"/>
  <c r="AS1041" i="15"/>
  <c r="AS1042" i="15"/>
  <c r="AS1043" i="15"/>
  <c r="AS1044" i="15"/>
  <c r="AS1045" i="15"/>
  <c r="AS1046" i="15"/>
  <c r="AS1047" i="15"/>
  <c r="AS1048" i="15"/>
  <c r="AS1049" i="15"/>
  <c r="AS1050" i="15"/>
  <c r="AS925" i="15"/>
  <c r="AS1052" i="15"/>
  <c r="AS1053" i="15"/>
  <c r="AS1054" i="15"/>
  <c r="AS1055" i="15"/>
  <c r="AS1056" i="15"/>
  <c r="AS1057" i="15"/>
  <c r="AS1058" i="15"/>
  <c r="AS1059" i="15"/>
  <c r="AS1060" i="15"/>
  <c r="AS1061" i="15"/>
  <c r="AS1062" i="15"/>
  <c r="AS928" i="15"/>
  <c r="AS1064" i="15"/>
  <c r="AS1065" i="15"/>
  <c r="AS1066" i="15"/>
  <c r="AS1067" i="15"/>
  <c r="AS1068" i="15"/>
  <c r="AS1069" i="15"/>
  <c r="AS1070" i="15"/>
  <c r="AS1071" i="15"/>
  <c r="AS1072" i="15"/>
  <c r="AS1073" i="15"/>
  <c r="AS1074" i="15"/>
  <c r="AS1075" i="15"/>
  <c r="AS1076" i="15"/>
  <c r="AS1077" i="15"/>
  <c r="AS1078" i="15"/>
  <c r="AS941" i="15"/>
  <c r="AS1080" i="15"/>
  <c r="AS1081" i="15"/>
  <c r="AS1082" i="15"/>
  <c r="AS1083" i="15"/>
  <c r="AS1084" i="15"/>
  <c r="AS1085" i="15"/>
  <c r="AS1086" i="15"/>
  <c r="AS964" i="15"/>
  <c r="AS1088" i="15"/>
  <c r="AS1089" i="15"/>
  <c r="AS1090" i="15"/>
  <c r="AS1091" i="15"/>
  <c r="AS1092" i="15"/>
  <c r="AS1093" i="15"/>
  <c r="AS1094" i="15"/>
  <c r="AS1095" i="15"/>
  <c r="AS1096" i="15"/>
  <c r="AS1097" i="15"/>
  <c r="AS1098" i="15"/>
  <c r="AS1099" i="15"/>
  <c r="AS1100" i="15"/>
  <c r="AS1101" i="15"/>
  <c r="AS967" i="15"/>
  <c r="AS1103" i="15"/>
  <c r="AS1104" i="15"/>
  <c r="AS1105" i="15"/>
  <c r="AS1106" i="15"/>
  <c r="AS1107" i="15"/>
  <c r="AS1108" i="15"/>
  <c r="AS1109" i="15"/>
  <c r="AS1110" i="15"/>
  <c r="AS1111" i="15"/>
  <c r="AS1112" i="15"/>
  <c r="AS1113" i="15"/>
  <c r="AS970" i="15"/>
  <c r="AS1115" i="15"/>
  <c r="AS973" i="15"/>
  <c r="AS1117" i="15"/>
  <c r="AS1118" i="15"/>
  <c r="AS1119" i="15"/>
  <c r="AS1120" i="15"/>
  <c r="AS1121" i="15"/>
  <c r="AS1122" i="15"/>
  <c r="AS1123" i="15"/>
  <c r="AS1124" i="15"/>
  <c r="AS1125" i="15"/>
  <c r="AS987" i="15"/>
  <c r="AS1127" i="15"/>
  <c r="AS1128" i="15"/>
  <c r="AS1129" i="15"/>
  <c r="AS1130" i="15"/>
  <c r="AS1131" i="15"/>
  <c r="AS988" i="15"/>
  <c r="AS1133" i="15"/>
  <c r="AS1134" i="15"/>
  <c r="AS1135" i="15"/>
  <c r="AS1136" i="15"/>
  <c r="AS1137" i="15"/>
  <c r="AS1138" i="15"/>
  <c r="AS1139" i="15"/>
  <c r="AS1140" i="15"/>
  <c r="AS1141" i="15"/>
  <c r="AS1142" i="15"/>
  <c r="AS1143" i="15"/>
  <c r="AS1144" i="15"/>
  <c r="AS1145" i="15"/>
  <c r="AS1146" i="15"/>
  <c r="AS1147" i="15"/>
  <c r="AS1148" i="15"/>
  <c r="AS1149" i="15"/>
  <c r="AS1150" i="15"/>
  <c r="AS1151" i="15"/>
  <c r="AS1152" i="15"/>
  <c r="AS1153" i="15"/>
  <c r="AS1154" i="15"/>
  <c r="AS1155" i="15"/>
  <c r="AS1156" i="15"/>
  <c r="AS1157" i="15"/>
  <c r="AS1158" i="15"/>
  <c r="AS1159" i="15"/>
  <c r="AS1160" i="15"/>
  <c r="AS41" i="15"/>
  <c r="AS1162" i="15"/>
  <c r="AS1163" i="15"/>
  <c r="AS1164" i="15"/>
  <c r="AS1165" i="15"/>
  <c r="AS1166" i="15"/>
  <c r="AS1167" i="15"/>
  <c r="AS1102" i="15"/>
  <c r="AS1169" i="15"/>
  <c r="AS1170" i="15"/>
  <c r="AS1171" i="15"/>
  <c r="AS1275" i="15"/>
  <c r="AS1173" i="15"/>
  <c r="AS1174" i="15"/>
  <c r="AS1175" i="15"/>
  <c r="AS1176" i="15"/>
  <c r="AS1177" i="15"/>
  <c r="AS1178" i="15"/>
  <c r="AS1179" i="15"/>
  <c r="AS1180" i="15"/>
  <c r="AS1132" i="15"/>
  <c r="AS1182" i="15"/>
  <c r="AS1183" i="15"/>
  <c r="AS1184" i="15"/>
  <c r="AS1185" i="15"/>
  <c r="AS1186" i="15"/>
  <c r="AS1211" i="15"/>
  <c r="AS1217" i="15"/>
  <c r="AS1189" i="15"/>
  <c r="AS958" i="15"/>
  <c r="AS1191" i="15"/>
  <c r="AS532" i="15"/>
  <c r="AS1161" i="15"/>
  <c r="AS1194" i="15"/>
  <c r="AS1195" i="15"/>
  <c r="AS1196" i="15"/>
  <c r="AS1197" i="15"/>
  <c r="AS230" i="15"/>
  <c r="AS1199" i="15"/>
  <c r="AS1200" i="15"/>
  <c r="AS963" i="15"/>
  <c r="AS1202" i="15"/>
  <c r="AS1172" i="15"/>
  <c r="AS1204" i="15"/>
  <c r="AS1205" i="15"/>
  <c r="AS1206" i="15"/>
  <c r="AS1187" i="15"/>
  <c r="AS1208" i="15"/>
  <c r="AS1209" i="15"/>
  <c r="AS24" i="15"/>
  <c r="AS1190" i="15"/>
  <c r="AS1212" i="15"/>
  <c r="AS1213" i="15"/>
  <c r="AS1214" i="15"/>
  <c r="AS1215" i="15"/>
  <c r="AS1216" i="15"/>
  <c r="AS584" i="15"/>
  <c r="AS1218" i="15"/>
  <c r="AS1193" i="15"/>
  <c r="AS1220" i="15"/>
  <c r="AS1221" i="15"/>
  <c r="AS1222" i="15"/>
  <c r="AS1223" i="15"/>
  <c r="AS1224" i="15"/>
  <c r="AS1225" i="15"/>
  <c r="AS528" i="15"/>
  <c r="AS1227" i="15"/>
  <c r="AS1228" i="15"/>
  <c r="AS1229" i="15"/>
  <c r="AS1230" i="15"/>
  <c r="AS1231" i="15"/>
  <c r="AS1232" i="15"/>
  <c r="AS1233" i="15"/>
  <c r="AS1234" i="15"/>
  <c r="AS1235" i="15"/>
  <c r="AS290" i="15"/>
  <c r="AS1237" i="15"/>
  <c r="AS1238" i="15"/>
  <c r="AS1239" i="15"/>
  <c r="AS1288" i="15"/>
  <c r="AS1241" i="15"/>
  <c r="AS1242" i="15"/>
  <c r="AS1243" i="15"/>
  <c r="AS1244" i="15"/>
  <c r="AS1245" i="15"/>
  <c r="AS1246" i="15"/>
  <c r="AS1247" i="15"/>
  <c r="AS1248" i="15"/>
  <c r="AS1249" i="15"/>
  <c r="AS1250" i="15"/>
  <c r="AS1299" i="15"/>
  <c r="AS1252" i="15"/>
  <c r="AS1253" i="15"/>
  <c r="AS1254" i="15"/>
  <c r="AS1255" i="15"/>
  <c r="AS1256" i="15"/>
  <c r="AS1257" i="15"/>
  <c r="AS1258" i="15"/>
  <c r="AS1259" i="15"/>
  <c r="AS1260" i="15"/>
  <c r="AS1261" i="15"/>
  <c r="AS1262" i="15"/>
  <c r="AS1263" i="15"/>
  <c r="AS136" i="15"/>
  <c r="AS1265" i="15"/>
  <c r="AS1266" i="15"/>
  <c r="AS1267" i="15"/>
  <c r="AS1268" i="15"/>
  <c r="AS1269" i="15"/>
  <c r="AS1270" i="15"/>
  <c r="AS1271" i="15"/>
  <c r="AS1272" i="15"/>
  <c r="AS1273" i="15"/>
  <c r="AS1027" i="15"/>
  <c r="AS604" i="15"/>
  <c r="AS1276" i="15"/>
  <c r="AS1277" i="15"/>
  <c r="AS1278" i="15"/>
  <c r="AS1279" i="15"/>
  <c r="AS1280" i="15"/>
  <c r="AS1281" i="15"/>
  <c r="AS1282" i="15"/>
  <c r="AS1283" i="15"/>
  <c r="AS1284" i="15"/>
  <c r="AS1285" i="15"/>
  <c r="AS1286" i="15"/>
  <c r="AS1287" i="15"/>
  <c r="AS231" i="15"/>
  <c r="AS1289" i="15"/>
  <c r="AS1290" i="15"/>
  <c r="AS1291" i="15"/>
  <c r="AS1292" i="15"/>
  <c r="AS1293" i="15"/>
  <c r="AS1294" i="15"/>
  <c r="AS1295" i="15"/>
  <c r="AS1296" i="15"/>
  <c r="AS1297" i="15"/>
  <c r="AS1298" i="15"/>
  <c r="AS145" i="15"/>
  <c r="AS1300" i="15"/>
  <c r="AS1301" i="15"/>
  <c r="AS1302" i="15"/>
  <c r="AS1303" i="15"/>
  <c r="AS281" i="15"/>
  <c r="AS1305" i="15"/>
  <c r="AS1306" i="15"/>
  <c r="AS1307" i="15"/>
  <c r="AS1308" i="15"/>
  <c r="AS1309" i="15"/>
  <c r="AS1310" i="15"/>
  <c r="AS1311" i="15"/>
  <c r="AS1312" i="15"/>
  <c r="AS1313" i="15"/>
  <c r="AS134" i="15"/>
  <c r="AS1315" i="15"/>
  <c r="AS1316" i="15"/>
  <c r="AS234" i="15"/>
  <c r="AS1318" i="15"/>
  <c r="AS1201" i="15"/>
  <c r="AS1320" i="15"/>
  <c r="AS1321" i="15"/>
  <c r="AS1322" i="15"/>
  <c r="AS1323" i="15"/>
  <c r="AS1324" i="15"/>
  <c r="AS1325" i="15"/>
  <c r="AS1326" i="15"/>
  <c r="AS1327" i="15"/>
  <c r="AS1328" i="15"/>
  <c r="AS1329" i="15"/>
  <c r="AS1330" i="15"/>
  <c r="AS1331" i="15"/>
  <c r="AS1332" i="15"/>
  <c r="AS1333" i="15"/>
  <c r="AS1334" i="15"/>
  <c r="AS1335" i="15"/>
  <c r="AS1336" i="15"/>
  <c r="AS1337" i="15"/>
  <c r="AS1338" i="15"/>
  <c r="AS1339" i="15"/>
  <c r="AS1340" i="15"/>
  <c r="AS1341" i="15"/>
  <c r="AS1342" i="15"/>
  <c r="AS1343" i="15"/>
  <c r="AS1344" i="15"/>
  <c r="AS1345" i="15"/>
  <c r="AS1346" i="15"/>
  <c r="AS1347" i="15"/>
  <c r="AS1348" i="15"/>
  <c r="AS1349" i="15"/>
  <c r="AS1350" i="15"/>
  <c r="AS1351" i="15"/>
  <c r="AS1352" i="15"/>
  <c r="AS1353" i="15"/>
  <c r="AS1354" i="15"/>
  <c r="AS1355" i="15"/>
  <c r="AS1356" i="15"/>
  <c r="AS1357" i="15"/>
  <c r="AS1358" i="15"/>
  <c r="AS1359" i="15"/>
  <c r="AS1360" i="15"/>
  <c r="AS1361" i="15"/>
  <c r="AS1362" i="15"/>
  <c r="AS1363" i="15"/>
  <c r="AS1364" i="15"/>
  <c r="AS1365" i="15"/>
  <c r="AS1366" i="15"/>
  <c r="AS1367" i="15"/>
  <c r="AS1368" i="15"/>
  <c r="AS1369" i="15"/>
  <c r="AS1370" i="15"/>
  <c r="AS1371" i="15"/>
  <c r="AS1372" i="15"/>
  <c r="AS1373" i="15"/>
  <c r="AS1374" i="15"/>
  <c r="AS1375" i="15"/>
  <c r="AS1376" i="15"/>
  <c r="AS1377" i="15"/>
  <c r="AS1378" i="15"/>
  <c r="AS1379" i="15"/>
  <c r="AS1380" i="15"/>
  <c r="AS1381" i="15"/>
  <c r="AS1382" i="15"/>
  <c r="AS1383" i="15"/>
  <c r="AS1384" i="15"/>
  <c r="AS1385" i="15"/>
  <c r="AS1386" i="15"/>
  <c r="AS1387" i="15"/>
  <c r="AS1388" i="15"/>
  <c r="AS1389" i="15"/>
  <c r="AS1390" i="15"/>
  <c r="AS1391" i="15"/>
  <c r="AS1392" i="15"/>
  <c r="AS1393" i="15"/>
  <c r="AS1394" i="15"/>
  <c r="AS1395" i="15"/>
  <c r="AS1396" i="15"/>
  <c r="AS1397" i="15"/>
  <c r="AS1398" i="15"/>
  <c r="AS1399" i="15"/>
  <c r="AS1400" i="15"/>
  <c r="AS1401" i="15"/>
  <c r="AS1402" i="15"/>
  <c r="AS1403" i="15"/>
  <c r="AS1404" i="15"/>
  <c r="AS1405" i="15"/>
  <c r="AS1406" i="15"/>
  <c r="AS1407" i="15"/>
  <c r="AS1408" i="15"/>
  <c r="AS1409" i="15"/>
  <c r="AS1410" i="15"/>
  <c r="AS1411" i="15"/>
  <c r="AS1412" i="15"/>
  <c r="AS1413" i="15"/>
  <c r="AS1414" i="15"/>
  <c r="AS1415" i="15"/>
  <c r="AS1416" i="15"/>
  <c r="AS1417" i="15"/>
  <c r="AS1418" i="15"/>
  <c r="AS1419" i="15"/>
  <c r="AS1420" i="15"/>
  <c r="AS1421" i="15"/>
  <c r="AS1422" i="15"/>
  <c r="AS1423" i="15"/>
  <c r="AS1424" i="15"/>
  <c r="AS1425" i="15"/>
  <c r="AS1426" i="15"/>
  <c r="AS1427" i="15"/>
  <c r="AS1428" i="15"/>
  <c r="AS1429" i="15"/>
  <c r="AS1430" i="15"/>
  <c r="AS1431" i="15"/>
  <c r="AS1432" i="15"/>
  <c r="AS1433" i="15"/>
  <c r="AS1434" i="15"/>
  <c r="AS1435" i="15"/>
  <c r="AS1436" i="15"/>
  <c r="AS1437" i="15"/>
  <c r="AS1438" i="15"/>
  <c r="AS1439" i="15"/>
  <c r="AS1440" i="15"/>
  <c r="AS1441" i="15"/>
  <c r="AS1442" i="15"/>
  <c r="AS1443" i="15"/>
  <c r="AS1444" i="15"/>
  <c r="AS1445" i="15"/>
  <c r="AS1446" i="15"/>
  <c r="AS1447" i="15"/>
  <c r="AS1448" i="15"/>
  <c r="AS1449" i="15"/>
  <c r="AS1450" i="15"/>
  <c r="AS1451" i="15"/>
  <c r="AS1452" i="15"/>
  <c r="AS1453" i="15"/>
  <c r="AS1454" i="15"/>
  <c r="AS1455" i="15"/>
  <c r="AS1456" i="15"/>
  <c r="AS1457" i="15"/>
  <c r="AS1458" i="15"/>
  <c r="AS1459" i="15"/>
  <c r="AS1460" i="15"/>
  <c r="AS1461" i="15"/>
  <c r="AS1462" i="15"/>
  <c r="AS1463" i="15"/>
  <c r="AS1464" i="15"/>
  <c r="AS1465" i="15"/>
  <c r="AS1466" i="15"/>
  <c r="AS1467" i="15"/>
  <c r="AS1468" i="15"/>
  <c r="AS1469" i="15"/>
  <c r="AS1470" i="15"/>
  <c r="AS1471" i="15"/>
  <c r="AS1472" i="15"/>
  <c r="AS1473" i="15"/>
  <c r="AS1474" i="15"/>
  <c r="AS1475" i="15"/>
  <c r="AS1476" i="15"/>
  <c r="AS1477" i="15"/>
  <c r="AS746" i="15"/>
  <c r="AS1479" i="15"/>
  <c r="AS1480" i="15"/>
  <c r="AS1481" i="15"/>
  <c r="AS1482" i="15"/>
  <c r="AS282" i="15"/>
  <c r="AS1484" i="15"/>
  <c r="AS1485" i="15"/>
  <c r="AS1486" i="15"/>
  <c r="AS1203" i="15"/>
  <c r="AS1488" i="15"/>
  <c r="AS1489" i="15"/>
  <c r="AS1490" i="15"/>
  <c r="AS1491" i="15"/>
  <c r="AS1492" i="15"/>
  <c r="AS1493" i="15"/>
  <c r="AS1494" i="15"/>
  <c r="AS1495" i="15"/>
  <c r="AS1496" i="15"/>
  <c r="AS1497" i="15"/>
  <c r="AS1498" i="15"/>
  <c r="AS1499" i="15"/>
  <c r="AS1500" i="15"/>
  <c r="AS1501" i="15"/>
  <c r="AS1502" i="15"/>
  <c r="AS1503" i="15"/>
  <c r="AS1504" i="15"/>
  <c r="AS1505" i="15"/>
  <c r="AS1506" i="15"/>
  <c r="AS1507" i="15"/>
  <c r="AS1508" i="15"/>
  <c r="AS1509" i="15"/>
  <c r="AS1510" i="15"/>
  <c r="AS1511" i="15"/>
  <c r="AS1512" i="15"/>
  <c r="AS1513" i="15"/>
  <c r="AS860" i="15"/>
  <c r="AL140" i="18"/>
  <c r="AL141" i="18"/>
  <c r="AL142" i="18"/>
  <c r="AL143" i="18"/>
  <c r="AL144" i="18"/>
  <c r="AL145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97" i="18"/>
  <c r="AL98" i="18"/>
  <c r="AL99" i="18"/>
  <c r="AL100" i="18"/>
  <c r="AL101" i="18"/>
  <c r="AL102" i="18"/>
  <c r="AL103" i="18"/>
  <c r="AL104" i="18"/>
  <c r="AL105" i="18"/>
  <c r="AL106" i="18"/>
  <c r="AL107" i="18"/>
  <c r="AL108" i="18"/>
  <c r="AL109" i="18"/>
  <c r="AL110" i="18"/>
  <c r="AL111" i="18"/>
  <c r="AL112" i="18"/>
  <c r="AL113" i="18"/>
  <c r="AL114" i="18"/>
  <c r="AL115" i="18"/>
  <c r="AL116" i="18"/>
  <c r="AL117" i="18"/>
  <c r="AL118" i="18"/>
  <c r="AL119" i="18"/>
  <c r="AL120" i="18"/>
  <c r="AL121" i="18"/>
  <c r="AL122" i="18"/>
  <c r="AL123" i="18"/>
  <c r="AL124" i="18"/>
  <c r="AL125" i="18"/>
  <c r="AL126" i="18"/>
  <c r="AL127" i="18"/>
  <c r="AL128" i="18"/>
  <c r="AL129" i="18"/>
  <c r="AL130" i="18"/>
  <c r="AL131" i="18"/>
  <c r="AL132" i="18"/>
  <c r="AL133" i="18"/>
  <c r="AL134" i="18"/>
  <c r="AL135" i="18"/>
  <c r="AL136" i="18"/>
  <c r="AL137" i="18"/>
  <c r="AL138" i="18"/>
  <c r="AL139" i="18"/>
  <c r="AL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97" i="18"/>
  <c r="AA98" i="18"/>
  <c r="AA99" i="18"/>
  <c r="AA100" i="18"/>
  <c r="AA101" i="18"/>
  <c r="AA102" i="18"/>
  <c r="AA103" i="18"/>
  <c r="AA104" i="18"/>
  <c r="AA105" i="18"/>
  <c r="AA106" i="18"/>
  <c r="AA107" i="18"/>
  <c r="AA108" i="18"/>
  <c r="AA109" i="18"/>
  <c r="AA110" i="18"/>
  <c r="AA111" i="18"/>
  <c r="AA112" i="18"/>
  <c r="AA113" i="18"/>
  <c r="AA114" i="18"/>
  <c r="AA115" i="18"/>
  <c r="AA116" i="18"/>
  <c r="AA117" i="18"/>
  <c r="AA118" i="18"/>
  <c r="AA119" i="18"/>
  <c r="AA120" i="18"/>
  <c r="AA121" i="18"/>
  <c r="AA122" i="18"/>
  <c r="AA123" i="18"/>
  <c r="AA124" i="18"/>
  <c r="AA125" i="18"/>
  <c r="AA126" i="18"/>
  <c r="AA127" i="18"/>
  <c r="AA128" i="18"/>
  <c r="AA129" i="18"/>
  <c r="AA130" i="18"/>
  <c r="AA131" i="18"/>
  <c r="AA132" i="18"/>
  <c r="AA133" i="18"/>
  <c r="AA134" i="18"/>
  <c r="AA135" i="18"/>
  <c r="AA136" i="18"/>
  <c r="AA137" i="18"/>
  <c r="AA138" i="18"/>
  <c r="AA139" i="18"/>
  <c r="AA140" i="18"/>
  <c r="AA141" i="18"/>
  <c r="AA142" i="18"/>
  <c r="AA143" i="18"/>
  <c r="AA144" i="18"/>
  <c r="AA145" i="18"/>
  <c r="AA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2" i="18"/>
</calcChain>
</file>

<file path=xl/comments1.xml><?xml version="1.0" encoding="utf-8"?>
<comments xmlns="http://schemas.openxmlformats.org/spreadsheetml/2006/main">
  <authors>
    <author>Левик Максим Юрьевич</author>
  </authors>
  <commentList>
    <comment ref="D1050" authorId="0">
      <text>
        <r>
          <rPr>
            <b/>
            <sz val="9"/>
            <color indexed="81"/>
            <rFont val="Tahoma"/>
            <family val="2"/>
            <charset val="204"/>
          </rPr>
          <t>Левик Максим Юрьевич:</t>
        </r>
        <r>
          <rPr>
            <sz val="9"/>
            <color indexed="81"/>
            <rFont val="Tahoma"/>
            <family val="2"/>
            <charset val="204"/>
          </rPr>
          <t xml:space="preserve">
25.12.2019 на месте ОО "Железногорск-илимскй" был УРМ на ул Дзержинского, 27
</t>
        </r>
      </text>
    </comment>
  </commentList>
</comments>
</file>

<file path=xl/sharedStrings.xml><?xml version="1.0" encoding="utf-8"?>
<sst xmlns="http://schemas.openxmlformats.org/spreadsheetml/2006/main" count="47848" uniqueCount="8325">
  <si>
    <t>№ п/п</t>
  </si>
  <si>
    <t>Город</t>
  </si>
  <si>
    <t>Субьект РФ</t>
  </si>
  <si>
    <t xml:space="preserve">Регистрационный номер филиала/операционного офиса
</t>
  </si>
  <si>
    <t>СЗФО</t>
  </si>
  <si>
    <t>РОО</t>
  </si>
  <si>
    <t>ОО</t>
  </si>
  <si>
    <t>ЮФО</t>
  </si>
  <si>
    <t>ЦФО</t>
  </si>
  <si>
    <t>ГО</t>
  </si>
  <si>
    <t>Березники</t>
  </si>
  <si>
    <t>ПФО</t>
  </si>
  <si>
    <t>Соликамск</t>
  </si>
  <si>
    <t>ДО</t>
  </si>
  <si>
    <t>СФО</t>
  </si>
  <si>
    <t>ДФО</t>
  </si>
  <si>
    <t>Владикавказ</t>
  </si>
  <si>
    <t>СКФО</t>
  </si>
  <si>
    <t>Екатеринбург</t>
  </si>
  <si>
    <t>УФО</t>
  </si>
  <si>
    <t>Верхняя Салда</t>
  </si>
  <si>
    <t>Нижний Тагил</t>
  </si>
  <si>
    <t>Первоуральск</t>
  </si>
  <si>
    <t>Казань</t>
  </si>
  <si>
    <t>420111, Республика Татарстан, г. Казань, ул. Московская, д. 13</t>
  </si>
  <si>
    <t>Набережные Челны</t>
  </si>
  <si>
    <t>Кемерово</t>
  </si>
  <si>
    <t>Ленинск-Кузнецкий</t>
  </si>
  <si>
    <t>Новокузнецк</t>
  </si>
  <si>
    <t>Краснодар</t>
  </si>
  <si>
    <t>Новороссийск</t>
  </si>
  <si>
    <t>Красноярск</t>
  </si>
  <si>
    <t>Курск</t>
  </si>
  <si>
    <t>Железногорск</t>
  </si>
  <si>
    <t>Льгов</t>
  </si>
  <si>
    <t>Фатеж</t>
  </si>
  <si>
    <t>Курчатов</t>
  </si>
  <si>
    <t>Майкоп</t>
  </si>
  <si>
    <t>Новосибирск</t>
  </si>
  <si>
    <t>Бердск</t>
  </si>
  <si>
    <t>Искитим</t>
  </si>
  <si>
    <t>Оренбург</t>
  </si>
  <si>
    <t>Орск</t>
  </si>
  <si>
    <t>Новотроицк</t>
  </si>
  <si>
    <t>Пермь</t>
  </si>
  <si>
    <t>Чайковский</t>
  </si>
  <si>
    <t>Лысьва</t>
  </si>
  <si>
    <t>Ростов-на-Дону</t>
  </si>
  <si>
    <t>Азов</t>
  </si>
  <si>
    <t>Таганрог</t>
  </si>
  <si>
    <t>Санкт-Петербург</t>
  </si>
  <si>
    <t>Выборг</t>
  </si>
  <si>
    <t>Сочи</t>
  </si>
  <si>
    <t>Ставрополь</t>
  </si>
  <si>
    <t>Невинномысск</t>
  </si>
  <si>
    <t>Пятигорск</t>
  </si>
  <si>
    <t>Уфа</t>
  </si>
  <si>
    <t>Южно-Сахалинск</t>
  </si>
  <si>
    <t>Корсаков</t>
  </si>
  <si>
    <t>Москва</t>
  </si>
  <si>
    <t>Химки</t>
  </si>
  <si>
    <t>Дмитров</t>
  </si>
  <si>
    <t>Долгопрудный</t>
  </si>
  <si>
    <t>127030, г. Москва, ул. Долгоруковская, д. 40</t>
  </si>
  <si>
    <t>Дубна</t>
  </si>
  <si>
    <t>Жуковский</t>
  </si>
  <si>
    <t>Зеленоград</t>
  </si>
  <si>
    <t>127006, г. Москва, ул. Каретный ряд, 5/10, стр. 2</t>
  </si>
  <si>
    <t>Клин</t>
  </si>
  <si>
    <t>Коломна</t>
  </si>
  <si>
    <t>Королев</t>
  </si>
  <si>
    <t>Люберцы</t>
  </si>
  <si>
    <t>Наро-Фоминск</t>
  </si>
  <si>
    <t>Орехово-Зуево</t>
  </si>
  <si>
    <t xml:space="preserve">103009, г. Москва, ул. Моховая, 15/1, стр. 1 </t>
  </si>
  <si>
    <t>Подольск</t>
  </si>
  <si>
    <t>123308, г. Москва, ул. Куусинена, д. 1</t>
  </si>
  <si>
    <t>Сергиев Посад</t>
  </si>
  <si>
    <t>Серпухов</t>
  </si>
  <si>
    <t>121099, г. Москва, 2-й Смоленский пер., д. 1/4</t>
  </si>
  <si>
    <t>107014, г. Москва, ул. Русаковская, д. 24</t>
  </si>
  <si>
    <t>Ступино</t>
  </si>
  <si>
    <t>107061, г. Москва, ул. Б. Черкизовская, д. 5А</t>
  </si>
  <si>
    <t>Чехов</t>
  </si>
  <si>
    <t>Щелково</t>
  </si>
  <si>
    <t>Электросталь</t>
  </si>
  <si>
    <t>117042, г. Москва, ул. Южнобутовская, д. 44</t>
  </si>
  <si>
    <t>Балашиха</t>
  </si>
  <si>
    <t>Одинцово</t>
  </si>
  <si>
    <t>Воскресенск</t>
  </si>
  <si>
    <t>117463, г. Москва, Новоясеневский пр-т, д. 32, к.1</t>
  </si>
  <si>
    <t>Видное</t>
  </si>
  <si>
    <t>Красногорск</t>
  </si>
  <si>
    <t>107023, г. Москва, ул. Б. Семеновская, д. 28</t>
  </si>
  <si>
    <t>127015, г. Москва, ул. Бутырская, д. 11</t>
  </si>
  <si>
    <t>Мытищи</t>
  </si>
  <si>
    <t>109443, г. Москва, ул. Зеленодольская, д. 31, корп. 1</t>
  </si>
  <si>
    <t>Раменское</t>
  </si>
  <si>
    <t>Егорьевск</t>
  </si>
  <si>
    <t>Железнодорожный</t>
  </si>
  <si>
    <t>Формат подразделения</t>
  </si>
  <si>
    <t>Пушкино</t>
  </si>
  <si>
    <t>Ногинск</t>
  </si>
  <si>
    <t>Ивантеевка</t>
  </si>
  <si>
    <t>Нижний Новгород</t>
  </si>
  <si>
    <t>Реутов</t>
  </si>
  <si>
    <t>420111, Республика Татарстан, г. Казань, ул. Пушкина, д. 20</t>
  </si>
  <si>
    <t>192242, г. Санкт-Петербург, ул. Белы Куна, д. 1, корп. 3, лит. А, пом. 6Н</t>
  </si>
  <si>
    <t>420080, Республика Татарстан, г. Казань, ул. Декабристов, д. 102</t>
  </si>
  <si>
    <t>660135, г. Красноярск, ул. Молокова, д. 60, пом. 109</t>
  </si>
  <si>
    <t>119526, г. Москва, просп. Вернадского, д. 105, корп. 3</t>
  </si>
  <si>
    <t>107241, г. Москва, Щелковское шоссе, д. 69</t>
  </si>
  <si>
    <t>ОКВКУ</t>
  </si>
  <si>
    <t>Филиал</t>
  </si>
  <si>
    <t>199178, г. Санкт-Петербург, Большой пр. В.О., д. 53/10, лит.А, пом.1Н</t>
  </si>
  <si>
    <t>196070, г. Санкт-Петербург, Московский пр., д. 163, пом. 8Н, лит А</t>
  </si>
  <si>
    <t>п. Новоорск</t>
  </si>
  <si>
    <t>123317, г. Москва, Пресненская наб., д. 12</t>
  </si>
  <si>
    <t>Филиал № 2351 Банка ВТБ (публичное акционерное общество) в г. Краснодаре</t>
  </si>
  <si>
    <t>Филиал № 2754 Банка ВТБ (публичное акционерное общество) в г. Хабаровске</t>
  </si>
  <si>
    <t>Хабаровск</t>
  </si>
  <si>
    <t>680000, г. Хабаровск, ул. Муравьева-Амурского, д. 18, пом. 0,1</t>
  </si>
  <si>
    <t>Воронеж</t>
  </si>
  <si>
    <t>Филиал № 3652 Банка ВТБ (публичное акционерное общество) в г. Воронеже</t>
  </si>
  <si>
    <t>394030, г. Воронеж, ул. Кольцовская, д. 31</t>
  </si>
  <si>
    <t>Филиал № 5440 Банка ВТБ (публичное акционерное общество) в г. Новосибирске</t>
  </si>
  <si>
    <t>630112, г. Новосибирск, ул. Фрунзе, д. 232, 234, 234/1</t>
  </si>
  <si>
    <t>Филиал № 6318 Банка ВТБ (публичное акционерное общество) в г. Самаре</t>
  </si>
  <si>
    <t>Самара</t>
  </si>
  <si>
    <t>Филиал № 6602 Банка ВТБ (публичное акционерное общество) в г. Екатеринбурге</t>
  </si>
  <si>
    <t>Филиал № 7777 Банка ВТБ (публичное акционерное общество) в г. Москве</t>
  </si>
  <si>
    <t>Филиал № 7806 Банка ВТБ (публичное акционерное общество) в г. Санкт-Петербурге</t>
  </si>
  <si>
    <t>Филиал № 7701 Банка ВТБ (публичное акционерное общество) в г. Москве</t>
  </si>
  <si>
    <t>Промышленный район «Еруда»</t>
  </si>
  <si>
    <t>663280, Российская Федерация, Красноярский край, Северо-Енисейский район, Промышленный район «Еруда», здание 1/13</t>
  </si>
  <si>
    <t>354000, Краснодарский край, г. Сочи, ул. К. Либкнехта, д. 10</t>
  </si>
  <si>
    <t>353905, Краснодарский край, г. Новороссийск, ул. Лейтенанта Шмидта, д. 39</t>
  </si>
  <si>
    <t>352800, Краснодарский край, г. Туапсе, ул. Октябрьской Революции, д. 5</t>
  </si>
  <si>
    <t>352900, Краснодарский край, г. Армавир, ул. Ефремова, д. 42</t>
  </si>
  <si>
    <t>354000, Краснодарский край, г. Сочи, ул. Московская, д. 5</t>
  </si>
  <si>
    <t>350002, г. Краснодар, ул. Северная, д. 357</t>
  </si>
  <si>
    <t>354200, Краснодарский край, г. Сочи, Лазаревский район, пос. Лазаревское, ул. Лазарева, д. 11г</t>
  </si>
  <si>
    <t>350005, г. Краснодар, Прикубанский округ, ул. им. Александра Покрышкина, д.30</t>
  </si>
  <si>
    <t>350020, г. Краснодар, Западный округ, ул. Красная, д. 155/3</t>
  </si>
  <si>
    <t>414000, г. Астрахань, ул. Адмиралтейская, д. 7а</t>
  </si>
  <si>
    <t>414052, г. Астрахань, ул. Яблочкова, д. 30 лит. А</t>
  </si>
  <si>
    <t>403882, Волгоградская область, г. Камышин, ул. Пролетарская, д. 18а</t>
  </si>
  <si>
    <t>400117, г. Волгоград, ул. 8-ой Воздушной армии, д. 58</t>
  </si>
  <si>
    <t>400055, Волгоградская область, г. Волгоград, пр-кт им. Героев Сталинграда, 32</t>
  </si>
  <si>
    <t>347922, Ростовская область, г. Таганрог, ул. Греческая, д.17/ 1-й Крепостной пер. 24</t>
  </si>
  <si>
    <t>344064, г. Ростов-на-Дону, ул. Таганрогская, д. 104</t>
  </si>
  <si>
    <t>346500, Ростовская область, г. Шахты, ул. Советская, д. 147</t>
  </si>
  <si>
    <t>347928, Ростовская область, г. Таганрог, ул. Ленина, д. 220</t>
  </si>
  <si>
    <t>346780, Ростовская область, г. Азов, ул. Зои Космодемьянской, д. 88/12</t>
  </si>
  <si>
    <t>360000, Кабардино-Балкарская Республика, г. Нальчик, ул. Кешокова, д. 57</t>
  </si>
  <si>
    <t>360030, Кабардино-Балкарская Республика, г. Нальчик, ул. Кулиева, д. 17-А</t>
  </si>
  <si>
    <t>355003, г. Ставрополь, ул. Ленина, д. 359</t>
  </si>
  <si>
    <t>357207, Ставропольский край, г. Минеральные воды, пр-т 22 Партсъезда, д.83/ул. Тбилисская д.33</t>
  </si>
  <si>
    <t>357700, Ставропольский край, г. Кисловодск, Первомайский пр-т, д. 31</t>
  </si>
  <si>
    <t>357000, Ставропольский край, г. Невинномысск, ул. Гагарина, д. 21В</t>
  </si>
  <si>
    <t>680000, г. Хабаровск, ул. Ленина, 48</t>
  </si>
  <si>
    <t>681000, г. Комсомольск-на-Амуре, пр. Победы, д. 22</t>
  </si>
  <si>
    <t>682800, Хабаровский край, г. Советская Гавань, ул. Пионерская, д. 12</t>
  </si>
  <si>
    <t>682860, Хабаровский край, Ванинский район, п. Ванино, пер. Торговый, д. 10 , лит. А</t>
  </si>
  <si>
    <t>680032, г. Хабаровск, ул. Клубная, д. 23</t>
  </si>
  <si>
    <t>680063, Хабаровский край, г. Хабаровск, ул. Дикопольцева, д. 26</t>
  </si>
  <si>
    <t>680023, Хабаровский край, г. Хабаровск, р-н Индустриальный, ул. Морозова Павла Леонтьевича, д.91, пом. I (1-10)</t>
  </si>
  <si>
    <t>680051, Хабаровский край, г. Хабаровск, ул. Суворова, д. 42, пом. I (67, 90-102)</t>
  </si>
  <si>
    <t>679100, ЕАО, г. Облучье, ул. Денисова, 20</t>
  </si>
  <si>
    <t>679000, ЕАО, г. Биробиджан, ул. Дзержинского, д. 9</t>
  </si>
  <si>
    <t>675000, Амурская область, г. Благовещенск, ул. Красноармейская, 123</t>
  </si>
  <si>
    <t>675000, г. Благовещенск, ул. Шевченко, д. 36 ЛА1</t>
  </si>
  <si>
    <t>676650, Амурская область, г. Завитинск, ул. Кирова, 16А</t>
  </si>
  <si>
    <t>676000, Амурская область, Сковородинский р-н, п. Ерофей Павлович, ул. Ленина, 22</t>
  </si>
  <si>
    <t>675000, Амурская область, г. Благовещенск, ул. Краснофлотская, д. 135</t>
  </si>
  <si>
    <t>692500, Приморский край, г. Уссурийск, ул. Некрасова, д.22</t>
  </si>
  <si>
    <t>690069, Приморский край, г. Владивосток, ул. Русская, д. 39б</t>
  </si>
  <si>
    <t>692760, Приморский край, г. Артем, площадь Ленина, д. 3</t>
  </si>
  <si>
    <t>690003, Приморский край, Владивосток, ул. Верхнепортовая, д. 1</t>
  </si>
  <si>
    <t>683000, г. Петропавловск-Камчатский, ул. Ленинская, д. 59</t>
  </si>
  <si>
    <t>684000, г. Елизово, ул. Ленина, д. 21А</t>
  </si>
  <si>
    <t>683024, Камчатский край, г. Петропавловск-Камчатский, ул. Лукашевского, д. 11</t>
  </si>
  <si>
    <t>693000, г. Южно-Сахалинск, yл. Ленина, д. 234</t>
  </si>
  <si>
    <t>677000, Республика Саха (Якутия), г. Якутск, ул. Пояркова, д.3</t>
  </si>
  <si>
    <t>677000, Республика Саха (Якутия), г. Якутск, ул. Дзержинского, д. 23</t>
  </si>
  <si>
    <t>698960, Республика Саха (Якутия) г. Нерюнгри, пр-т Ленина, д. 6, часть помещения № 1, часть помещения № 85, часть помещения № 86</t>
  </si>
  <si>
    <t>678191, Республика Саха (Якутия), Мирнинский район, п. Айхал, ул. Промышленная, д. 24</t>
  </si>
  <si>
    <t>678450, Республика Саха (Якутия), г. Нюрба, ул. Ленина, д. 25</t>
  </si>
  <si>
    <t>677000, Республика Саха (Якутия), г. Якутск, ул. Дзержинского, д. 2</t>
  </si>
  <si>
    <t>681017, Хабаровский край, г. Комсомольск-на-Амуре, ул. Аллея Труда, д. 64, пом. 1001</t>
  </si>
  <si>
    <t>678900, Республика Саха (Якутия), Алданский улус, г. Алдан, ул. Ленина, д. 20</t>
  </si>
  <si>
    <t>690091, Приморский край, г. Владивосток, ул. Мордовцева, д. 8а</t>
  </si>
  <si>
    <t>394018, г. Воронеж, Площадь Ленина, д. 3</t>
  </si>
  <si>
    <t>396070, Воронежская область, г. Нововоронеж, ул. Курчатова, д. 14</t>
  </si>
  <si>
    <t>394036, Воронежская область, г. Воронеж, ул. Средне-Московская, д. 1д.</t>
  </si>
  <si>
    <t>394036, Воронежская область, г. Воронеж, ул. Средне-Московская, д. 1д, пом. IV</t>
  </si>
  <si>
    <t>394071, Воронежская область, г. Воронеж, ул. 20-летия Октября, д. 90а</t>
  </si>
  <si>
    <t>308036, г. Белгород, ул. Щорса, д. 45а</t>
  </si>
  <si>
    <t>309850, Белгородская область, г. Алексеевка, ул. Победы, д. 63</t>
  </si>
  <si>
    <t>241020, г. Брянск, Московский пр-т, д. 15</t>
  </si>
  <si>
    <t>243140, Брянская обслать, г. Клинцы, ул. Октябрьская, д. 2</t>
  </si>
  <si>
    <t>600005, г. Владимир, Октябрьский пр-т, д. 47</t>
  </si>
  <si>
    <t>601900, Владимирская облась, г. Ковров, ул. Социалистическая, д. 8, пом. 1</t>
  </si>
  <si>
    <t>153000, г. Иваново, пр. Шереметевский, д. 49</t>
  </si>
  <si>
    <t>153035, г. Иваново, ул. Лежневская, д. 119</t>
  </si>
  <si>
    <t>153000, г. Иваново, пр. Ленина, д. 36</t>
  </si>
  <si>
    <t>248001, г. Калуга, ул. Ленина, 82</t>
  </si>
  <si>
    <t>248016, г. Калуга, ул. Ленина, 64</t>
  </si>
  <si>
    <t>248023, г. Калуга, ул. Тульская, д. 42/9, пом. 1</t>
  </si>
  <si>
    <t>156010, г. Кострома, м/р-н Паново, д. 11</t>
  </si>
  <si>
    <t>307170, Курская область, г. Железногорск, ул. Ю. Гагарина, 26, этаж цокольный</t>
  </si>
  <si>
    <t>305040, г. Курск, пр-т Энтузиастов, д. 1а</t>
  </si>
  <si>
    <t>398050, г. Липецк, ул. Гагарина, д. 33</t>
  </si>
  <si>
    <t>398043, г. Липецк, ул. Космонавтов, д. 102</t>
  </si>
  <si>
    <t>398036, г. Липецк, ул. Катукова, д. 23а</t>
  </si>
  <si>
    <t>398002, г. Липецк, ул. Терешковой, д. 13 б</t>
  </si>
  <si>
    <t>399773, Липецкая область, г. Елец, ул. Орджоникидзе, д. 6</t>
  </si>
  <si>
    <t>301760, Тульская область, г. Донской, мкр. Центральный, ул. Октябрьская, д. 44</t>
  </si>
  <si>
    <t>302016, Орловская область, г. Орел, ул. Комсомольская, д. 229а</t>
  </si>
  <si>
    <t>302040, Орловская область, г. Орел, ул. Максима Горького, д. 44, пом. 83</t>
  </si>
  <si>
    <t>390005, г. Рязань, ул. Дзержинского, д.60/2</t>
  </si>
  <si>
    <t>390044, г. Рязань, пл. Новаторов, д. 2</t>
  </si>
  <si>
    <t>390048, г. Рязань, Новоселов ул, д. 21в</t>
  </si>
  <si>
    <t>390000, г. Рязань, ул. Ленина, д.45</t>
  </si>
  <si>
    <t>214036, г. Смоленск, ул. Рыленкова, д. 35-б</t>
  </si>
  <si>
    <t>215500, Смоленская область, г. Сафоново, ул. Советская, д. 6</t>
  </si>
  <si>
    <t>392008, г. Тамбов, ул. Чичканова/Советская, д. 89/164</t>
  </si>
  <si>
    <t>393760, Тамбовская область, г. Мичуринск, Привокзальная площадь</t>
  </si>
  <si>
    <t>170100, Тверская область, г. Тверь, ул. Новоторжская, д.12А</t>
  </si>
  <si>
    <t>171841, Тверская область, г. Удомля, ул. Попова, д. 25</t>
  </si>
  <si>
    <t>152934, Ярославская область, г. Рыбинск, Крестовая ул., д. 79</t>
  </si>
  <si>
    <t>150000, Ярославская область, г. Ярославль, ул. Комсомольская, д. 6</t>
  </si>
  <si>
    <t>630108, г. Новосибирск, ул. Станционная, д. 30а</t>
  </si>
  <si>
    <t>630112, Новосибирская область, г. Новосибирск, ул. Кошурникова, д. 8</t>
  </si>
  <si>
    <t>630119, Новосибирская область, г. Новосибирск, ул. Зорге, д. 179</t>
  </si>
  <si>
    <t>630099, г. Новосибирск, ул. Максима Горького, д. 78</t>
  </si>
  <si>
    <t>630009, г. Новосибирск, Октябрьский район, ул. Никитина, д. 20</t>
  </si>
  <si>
    <t>630501, Новосибирская область, Новосибирский район, рабочий поселок Краснообск, БГ-1-6, помещения 13,14.</t>
  </si>
  <si>
    <t>630004, г.Новосибирск, ул. Ленина, д. 86</t>
  </si>
  <si>
    <t>656049, Алтайский край, г. Барнаул, пр-т Ленина, д. 45</t>
  </si>
  <si>
    <t>658223, Алтайский край, г. Рубцовск, улица Ленина, д. 141</t>
  </si>
  <si>
    <t>649002, Республика Алтай, г. Горно-Алтайск, пр-т Коммунистический, д. 2</t>
  </si>
  <si>
    <t>665709, Иркутская область, г. Братск, Энергетик ж.р., ул. Холоднова, № 11</t>
  </si>
  <si>
    <t xml:space="preserve">665462, Иркутская область, г. Усолье-Сибирское, пр-кт Красных партизан, д. 24
</t>
  </si>
  <si>
    <t>665900, Иркутская область, г. Слюдянка, ул. Парижской Коммуны, д. 1 А</t>
  </si>
  <si>
    <t>664013, Иркутская область, г. Иркутск, ул. Академика Образцова, д. 35</t>
  </si>
  <si>
    <t>664025, Иркутская область, г.Иркутск, ул. 5-ой Армии, д.6</t>
  </si>
  <si>
    <t>665413, Иркутская область, г. Черемхово, ул. Некрасова, д. 2</t>
  </si>
  <si>
    <t>664020, Иркутская область, г. Иркутск, ул. Новаторов, д. 3А</t>
  </si>
  <si>
    <t>660021, Красноярский край, г. Красноярск, улица Карла Маркса, д. 148 А</t>
  </si>
  <si>
    <t xml:space="preserve">662971, Красноярский край, ЗАТО Железногорск, г. Железногорск, ул. Ленина, д.21, пом. 37
</t>
  </si>
  <si>
    <t>663973, Красноярский край, Рыбинский р-н, пос. Саянский, ул. Комсомольская, зд.1 Б</t>
  </si>
  <si>
    <t>652470, Кемеровская область, г. Анжеро-Судженск, улица Ленина, д. 12</t>
  </si>
  <si>
    <t>652870, Кемеровская область, г. Междуреченск, улица Чехова, д. 3</t>
  </si>
  <si>
    <t>652055, Кемеровская область, г. Юрга, ул. Московская, д. 11</t>
  </si>
  <si>
    <t>654038, Кемеровская область, г. Новокузнецк, Заводской район, ул. Промстроевская, д. 2</t>
  </si>
  <si>
    <t>652700, Кемеровская область, г. Киселевск, ул. Советская, д. 14, помещение 6а</t>
  </si>
  <si>
    <t>652150, Кемеровская область, г. Мариинск, ул. Ленина, д. 105</t>
  </si>
  <si>
    <t>652870, Кемеровская область, г. Междуреченск, пр. Коммунистический, д. 3</t>
  </si>
  <si>
    <t>652401, Кемеровская область, г. Тайга, пр-кт Кирова, 5а</t>
  </si>
  <si>
    <t>650000, г. Кемерово, ул. Весенняя, д. 22, пом. 67</t>
  </si>
  <si>
    <t xml:space="preserve">654084, Кемеровская область, г. Новокузнецк, просп. Шахтеров, д. 26, пом. 284
</t>
  </si>
  <si>
    <t>652053, Кемеровская область, г. Юрга, ул. Тургенева, д. 42г</t>
  </si>
  <si>
    <t>644021, г. Омск, ул. Богдана Хмельницкого, д. 162</t>
  </si>
  <si>
    <t>644020, г. Омск, ул. Леконта, д. 2</t>
  </si>
  <si>
    <t>644043, г. Омск, ул. Тарская, д. 14</t>
  </si>
  <si>
    <t>644024, г. Омск, пр-кт Карла Маркса угол ул. Съездовская, д. 15/29 корп. 1, пом. 70П</t>
  </si>
  <si>
    <t>634029, г. Томск, ул. Советская, д. 43а</t>
  </si>
  <si>
    <t>634057, Томская область, г. Томск, ул. Говорова, д. 46</t>
  </si>
  <si>
    <t>671700, Республика Бурятия, г. Северобайкальск, пр. 60 лет СССР, д. 19</t>
  </si>
  <si>
    <t>670031, Республика Бурятия, г. Улан-Удэ, ул. Бабушкина, д. 14А</t>
  </si>
  <si>
    <t>672000, Читинская область, г. Чита, ул. Ленинградская, 34</t>
  </si>
  <si>
    <t>674650, Забайкальский край, пгт. Забайкальск, ул. Советская, 6 а, пом. 1</t>
  </si>
  <si>
    <t>673330, Забайкальский край, Карымский район, пгт. Карымское, ул. Шемелина,1</t>
  </si>
  <si>
    <t>673370, Забайкальский край, г. Шилка, ул. Балябина, 132в</t>
  </si>
  <si>
    <t>673460, Забайкальский край, Чернышевский район, пгт. Чернышевск, ул. Первомайская, 37</t>
  </si>
  <si>
    <t>673200, Забайкальский край, Хилокский район, г. Хилок, ул. Дзержинского, 11, помещение 2</t>
  </si>
  <si>
    <t>673732, Забайкальский край, Могочинский район, г. Могоча, ул. Клубная, 2, пом. 2</t>
  </si>
  <si>
    <t>654011, Кемеровская область, г. Новокузнецк, пр. Авиаторов, д. 72</t>
  </si>
  <si>
    <t>443029, г. Самара, ул. Ново-Садовая, д. 182</t>
  </si>
  <si>
    <t>443100, г. Самара, ул. Полевая д. 9 угол ул. Молодогвардейская, д. 217</t>
  </si>
  <si>
    <t>443083, г. Самара, Советский район, ул. Победы, д. 16</t>
  </si>
  <si>
    <t>443034, г. Самара, Кировский р-н, пр-т Металлургов, д. 56</t>
  </si>
  <si>
    <t>443087, г. Самара, Промышленный р-н, ул. Стара-Загора, д. 139</t>
  </si>
  <si>
    <t>443099, Самарская область, г. Самара, Самарский район, ул. Ленинградская, д. 48-50</t>
  </si>
  <si>
    <t>446430, Самарская область, г. Кинель, ул. Маяковского, д.84-а</t>
  </si>
  <si>
    <t>443041, Самарская область, г. Самара, Железнодорожный р-н, ул. Агибалова, д. 48</t>
  </si>
  <si>
    <t>443030, Самарская область, г. Самара, Железнодорожный район, Комсомольская площадь, д.1</t>
  </si>
  <si>
    <t>443539, Самарская область, Волжский район, пос. Рощинский, литера Б</t>
  </si>
  <si>
    <t>426008, Удмуртская Республика, г. Ижевск, ул. Советская, д. 8а</t>
  </si>
  <si>
    <t>422233, Республика Татарстан, г. Агрыз, ул. Вокзальная, д. 17</t>
  </si>
  <si>
    <t>426076, Удмуртская Республика, г. Ижевск, ул. Пушкинская, д. 116</t>
  </si>
  <si>
    <t>426053, Удмуртская Республика, г. Ижевск, ул. Ворошилова, д. 29</t>
  </si>
  <si>
    <t>426006, Удмуртская Республика, г. Ижевск, ул. Клубная, д. 76/8</t>
  </si>
  <si>
    <t>427430, Удмуртская Республика, г. Воткинск, ул. Мира, д. 5</t>
  </si>
  <si>
    <t>424000, Республика Марий Эл, г.Йошкар-Ола, ул.Вашская, д.8</t>
  </si>
  <si>
    <t>424003, Республика Марий Эл, г. Йошкар-Ола, ул. Суворова, д. 15</t>
  </si>
  <si>
    <t>424000, Республика Марий Эл, г. Йошкар-Ола, ул. Палантая, д. 112</t>
  </si>
  <si>
    <t>420126, Республика Татарстан (Татарстан), г. Казань, пр-т Ямашева, д. 76</t>
  </si>
  <si>
    <t>420110, Республика Татарстан (Татарстан), г. Казань, ул. Р.Зорге, д. 57/29</t>
  </si>
  <si>
    <t>420080, Республика Татарстан (Татарстан), г. Казань, ул. Декабристов, д. 185/47</t>
  </si>
  <si>
    <t>423812, Республика Татарстан (Татарстан), г. Набережные Челны, просп. Мира, д. 24 К (7/20)</t>
  </si>
  <si>
    <t>420107, Республика Татарстан, г. Казань, ул. Петербургская, д. 80</t>
  </si>
  <si>
    <t>420061, Республика Татарстан (Татарстан), г. Казань, ул. Академика Губкина, д. 2</t>
  </si>
  <si>
    <t>423800, Республика Татарстан, г. Набережные Челны, Промкомзона, на площадке автопроизводства, АБК-107</t>
  </si>
  <si>
    <t>422551, Республика Татарстан, Зеленодольский муниципальный округ, г. Зеленодольск, ул. Маркса, д. 47</t>
  </si>
  <si>
    <t>423230, Республика Татарстан (Татарстан), Бугульминский муниципальный район, г. Бугульма, ул. Мусы Джалиля, д. 46, пом. 1</t>
  </si>
  <si>
    <t>420101, Республика Татарстан (Татарстан), г. Казань, ул. Хусаина Мавлютова, д. 17, пом. 1101</t>
  </si>
  <si>
    <t>610021, Кировская область, г. Киров, ул. Воровского, д. 92, корп. 2</t>
  </si>
  <si>
    <t>610005, Кировская область, г. Киров, Октябрьский район, просп. Октябрьский, д. 50, пом. 1007</t>
  </si>
  <si>
    <t>610002, Кировская область, г. Киров, ул. Свободы, д. 158, помещение 1004</t>
  </si>
  <si>
    <t>610027, Кировская область, г. Киров, ул. Карла Маркса, д. 101, по 1002/А</t>
  </si>
  <si>
    <t>603003, г. Нижний Новгород, ул. Коминтерна, д. 139</t>
  </si>
  <si>
    <t>603016, г. Нижний Новгород, ул. Веденяпина, д. 13</t>
  </si>
  <si>
    <t>603006, г. Нижний Новгород, ул Белинского, д. 110</t>
  </si>
  <si>
    <t>603009, г. Нижний Новгород, Приокский район, пр-т Гагарина, д. 162 А</t>
  </si>
  <si>
    <t>603070, Нижегородская область, г. Нижний Новгород, Канавинский район, бульвар Мещерский, д. 7, корп. 3, пом. П. 18</t>
  </si>
  <si>
    <t>603001, г. Нижний Новгород, ул. Рождественская, д. 36</t>
  </si>
  <si>
    <t>606000, Нижегородская область, г. Дзержинск, просп. Циолковского, д. 79, пом. п7</t>
  </si>
  <si>
    <t>607183, Нижегородская область, г. Саров, ул. Московская, д. 11</t>
  </si>
  <si>
    <t>603011, г. Нижний Новгород, ул. Октябрьской революции, д. 51</t>
  </si>
  <si>
    <t>603002, г. Нижний Новгород, пл. Революции, д. 2а</t>
  </si>
  <si>
    <t>603155, г. Нижний Новгород, ул. Минина, д. 19/6</t>
  </si>
  <si>
    <t>603155, г. Нижний Новгород, Нижегородский район, ул. Максима Горького, д. 262, пом. 2</t>
  </si>
  <si>
    <t>461040, Оренбургская область, г. Бузулук, ул. Чапаева, 50</t>
  </si>
  <si>
    <t>461040, Оренбургская область, г. Бузулук, ул. Рожкова, д. 39</t>
  </si>
  <si>
    <t>460001, Оренбургская область, г. Оренбург, ул. Чкалова, д. 26/1</t>
  </si>
  <si>
    <t>440000, г. Пенза, ул. Московская, д. 40</t>
  </si>
  <si>
    <t>442530, Пензенская область, г. Кузнецк, ул. Кирова, д. 95</t>
  </si>
  <si>
    <t>440000, г. Пенза, ул. Собинова/пр-т Строителей, д. 7Е/35Б</t>
  </si>
  <si>
    <t>440052, Пензенская область, г. Пенза, улица Терновского, д. 255</t>
  </si>
  <si>
    <t>440000, г. Пенза, ул. Кирова, д. 71</t>
  </si>
  <si>
    <t>440044, Пенза, Привокзальная площадь, ж.д. вокзал Пеза-1</t>
  </si>
  <si>
    <t>440011, г.Пенза, ул. Карпинского, д. 37А</t>
  </si>
  <si>
    <t>440008, Пензенская область, г. Пенза, Ленинский район, ул. Пушкина, д. 15</t>
  </si>
  <si>
    <t>614000, г. Пермь, ул.Ленина, д.22а, д.24</t>
  </si>
  <si>
    <t>614065, г. Пермь, шоссе Космонавтов, д.115</t>
  </si>
  <si>
    <t>617060, Пермский край, г. Краснокамск, просп. Комсомольский, д. 12</t>
  </si>
  <si>
    <t>614066, г. Пермь, ул. Мира, д. 26</t>
  </si>
  <si>
    <t>614070, г. Пермь, бульвар Гагарина, д. 26</t>
  </si>
  <si>
    <t>618554, Пермский край, г. Соликамск, ул. 20 лет Победы, д. 173/В</t>
  </si>
  <si>
    <t>614113, Пермский край, г. Пермь, Кировский район, ул. Маршала Рыбалко, д. 28</t>
  </si>
  <si>
    <t>614030, Пермский край, г. Пермь, Орджоникидзевский р-н, ул. Вильямса, д. 39б</t>
  </si>
  <si>
    <t>618417, Пермский край, г. Березники, ул. Пятилетки, д. 43</t>
  </si>
  <si>
    <t>614010, Пермский край, г. Пермь, Свердловский район, ул. Куйбышева, д. 103, ул. Коминтерна, д. 18</t>
  </si>
  <si>
    <t>614068, г. Пермь, ул. Генкеля, д.17</t>
  </si>
  <si>
    <t>618250, Пермский край, г. Губаха, пр. Ленина, д.27</t>
  </si>
  <si>
    <t>614067, г. Пермь, улица Машинистов/Лепешинской, д. 49/9</t>
  </si>
  <si>
    <t>618425, Пермский край, г. Березники, ул. Мира, д. 62</t>
  </si>
  <si>
    <t>614000, Пермский край, г. Пермь, Ленинский район, ул. Ленина, д. 66</t>
  </si>
  <si>
    <t>614000, Пермский край, г. Пермь, Свердловский район, ул. Краснова, д. 14/Сибирская, д. 37, пом. 25-28, 33-39</t>
  </si>
  <si>
    <t>614037, Пермский край, г. Пермь, Дзержинский район, ул. Ленина, д. 59</t>
  </si>
  <si>
    <t>614039, г. Пермь, Свердловский район, ул. Революции, д.26</t>
  </si>
  <si>
    <t>617471, Пермский край, г. Кунгур, ул. Ленина, д. 42</t>
  </si>
  <si>
    <t>410019, г. Саратов, ул. Танкистов, д. 15</t>
  </si>
  <si>
    <t>410056, Саратовская область, г. Саратов, ул. Советская, д. 51</t>
  </si>
  <si>
    <t>413100, Саратовская область, г. Энгельс, ул. Волоха, д. 1А</t>
  </si>
  <si>
    <t xml:space="preserve">410015, г. Саратов, ул. им. Орджоникидзе Г.К., д. 16 </t>
  </si>
  <si>
    <t>410012, г. Саратов, ул. Московская, д. 101</t>
  </si>
  <si>
    <t>412163, Саратовская область, Татищевский район, п. Светлый, ул. Кузнецова, д. 1</t>
  </si>
  <si>
    <t>410031, г.Саратов, ул. Московская, д.8 (комн.. 131,133)</t>
  </si>
  <si>
    <t>413503, Саратовская область, г. Ершов, ул. Вокзальная, д. 36</t>
  </si>
  <si>
    <t>413720, Саратовская область, г. Пугачев, ул. Бубенца, д. 21/1</t>
  </si>
  <si>
    <t>445051, Самарская область, г. Тольятти, ул. Маршала Жукова, д. 2</t>
  </si>
  <si>
    <t>445031, Самарская область, г. Тольятти, Автозаводской район, ул. 70 лет Октября, д. 60</t>
  </si>
  <si>
    <t>445350, Самарская область, г. Жигулевск, ул. Победы, д. 8</t>
  </si>
  <si>
    <t>445029, Самарская область, г. Тольятти, Автозаводский р-н, ул. Революционная, д. 11-б</t>
  </si>
  <si>
    <t>445021, Самарская область, г. Тольятти, Центральный район, ул. Голосова, д. 30-А</t>
  </si>
  <si>
    <t>433510, Ульяновская область, г.Димитровград, ул. Куйбышева, д. 205</t>
  </si>
  <si>
    <t>432045, г. Ульяновск, ул. Рябикова, д. 60а</t>
  </si>
  <si>
    <t>432012, Ульяновская область, г. Ульяновск, ул. Луначарского, д. 17</t>
  </si>
  <si>
    <t>433507, Ульяновская область, г.Димитровград, пр-т Ленина, д. 20</t>
  </si>
  <si>
    <t>450077, Республика Башкортостан, г.Уфа, Советский р-н, пл. Верхнеторговая, д. 3</t>
  </si>
  <si>
    <t>453120, Республика Башкортостан, г. Стерлитамак, ул. Коммунистическая, д.71</t>
  </si>
  <si>
    <t>450039, Республика Башкортостан, г. Уфа, Калининский район, ул. Транспортная, д. 46/1</t>
  </si>
  <si>
    <t>450054, Республика Башкортостан, г. Уфа, Октябрьский р-н, просп. Октября, д. 72, кв-л П</t>
  </si>
  <si>
    <t>453100, Республика Башкортостан, г. Стерлитамак, пр. Ленина, д. 53, пом.2</t>
  </si>
  <si>
    <t>452750, Республика Башкотостан, г.Туймазы, ул. Гагарина, д. 29</t>
  </si>
  <si>
    <t>450077, Республика Башкортостан, г. Уфа, Ленинский район, ул. Кирова, д. 5</t>
  </si>
  <si>
    <t>450006, Республика Башкортостан, г. Уфа, Советский р-н, ул. Ленина, д. 65/4</t>
  </si>
  <si>
    <t>428000, Чувашская республика-Чувашия, г. Чебоксары, б-р Президентский, д. 27А</t>
  </si>
  <si>
    <t>429955, Чувашская Республика, г. Новочебоксарск, ул. Винокурова, д. 28</t>
  </si>
  <si>
    <t>443070, Самарская область, г. Самара, Железнодорожный район, ул. Авроры, д. 72</t>
  </si>
  <si>
    <t>432026, Ульяновская область, г. Ульяновск, Московское шоссе, д. 92</t>
  </si>
  <si>
    <t>453260, Республика Башкортостан, г. Салават, ул. Ленина, д. 42</t>
  </si>
  <si>
    <t>620026, г. Екатеринбург, ул. Куйбышева, д. 44</t>
  </si>
  <si>
    <t>620012, г. Екатеринбург, ул. Кузнецова, д. 21</t>
  </si>
  <si>
    <t>620144, Свердловская область, г. Екатеринбург, ул. 8 Марта, д. 144</t>
  </si>
  <si>
    <t>624790, Свердловская область, п. Свободный, ул. Карбышева, д.17, литера А</t>
  </si>
  <si>
    <t>623620, Свердловская обл., Талицкий р-н, ст. Талица, 2028 км.</t>
  </si>
  <si>
    <t>623300, Свердловская область, г. Красноуфимск, ул. Сухобского, д. 20</t>
  </si>
  <si>
    <t>620050, г. Екатеринбург, ул. Техническая, д. 63</t>
  </si>
  <si>
    <t>624860, Свердловская область, г. Камышлов, ул. Карла Маркса, д. 52</t>
  </si>
  <si>
    <t>620107, г. Екатеринбург, ул. Стрелочников, д. 41</t>
  </si>
  <si>
    <t>620026, Свердловская область, г.Екатеринбург, ул.Белинского, д. 86</t>
  </si>
  <si>
    <t>624351, Свердловская область, г. Качканар, ул. Свердлова, д. 4, помещение № 42</t>
  </si>
  <si>
    <t>640000, г. Курган, ул. Кирова, д. 111/II</t>
  </si>
  <si>
    <t>625000, г. Тюмень, ул. Дзержинского, д. 17</t>
  </si>
  <si>
    <t>625048, Тюменская область, г.Тюмень, ул. Республики, д. 94/1</t>
  </si>
  <si>
    <t>625031, г. Тюмень, ул. Щербакова, д. 98/4</t>
  </si>
  <si>
    <t>625016, г. Тюмень, ул. Пермякова, д. 78а/2</t>
  </si>
  <si>
    <t>625001, Тюменская область, г. Тюмень, ул. Ямская, д.77/1 лит. А</t>
  </si>
  <si>
    <t>627140, Тюменская область, г. Заводоуковск, ул. Пролетарская, д.2</t>
  </si>
  <si>
    <t>627750, Тюменская область, г. Ишим, ул. Иркутская, д. 20</t>
  </si>
  <si>
    <t>625000, г. Тюмень, ул. Первомайская, д. 62</t>
  </si>
  <si>
    <t>625000, Тюменская область, г. Тюмень, ул. Челюскинцев д. 1, стр. 2</t>
  </si>
  <si>
    <t>625003, Тюменская область, г. Тюмень, ул. Володарского, д.3/5</t>
  </si>
  <si>
    <t>625023, Тюменская область, г. Тюмень, ул.Республики, д.171/3</t>
  </si>
  <si>
    <t>628043, Тюменская область, Ханты-Мансийский автономный округ-Югра, г. Сургут, Мира пр-т, д. 1, 1 этаж, № 9, 13, 14, 42, 87, 88</t>
  </si>
  <si>
    <t>628400, Тюменская область, Ханты-Мансийский автономный округ-Югра, г. Сургут, б-р Свободы, д. 2, блок 2</t>
  </si>
  <si>
    <t>628012, Ханты-Мансийский автономный округ-Югры, г. Ханты-Мансийск, ул. Мира, д. 52</t>
  </si>
  <si>
    <t>628405, Тюменская область, Ханты-Мансийский автономный округ-Югры, г. Сургут, Комсомольский пр-т, д. 25</t>
  </si>
  <si>
    <t>628181, Ханты-Мансийский автономный округ-Югра, г. Нягань, микрорайон 2, д. 16</t>
  </si>
  <si>
    <t>628617, Ханты-Мансийский автономный округ-Югра, г. Нижневартовск, жилая зона, 11-й микрорайон, ул. Интернациональная д. 18а</t>
  </si>
  <si>
    <t>454080, г. Челябинск, пр. Ленина, д. 83</t>
  </si>
  <si>
    <t>456228, Челябинская область, г. Златоуст, ул. Таганайская, д. 204</t>
  </si>
  <si>
    <t>455037, Челябинская область, г. Магнитогорск, пр. Ленина, д. 89</t>
  </si>
  <si>
    <t>454021, г. Челябинск, ул. 40 лет Победы, д. 29</t>
  </si>
  <si>
    <t>454010, г. Челябинск, ул. Гагарина, д. 8</t>
  </si>
  <si>
    <t>454138, г. Челябинск, пр-т Комсомольский, д. 41</t>
  </si>
  <si>
    <t>456300, Челябинская область, г. Миасс, пр. Автозаводцев, д. 20</t>
  </si>
  <si>
    <t>454092, г.Челябинск, ул. Воровского, д. 21</t>
  </si>
  <si>
    <t>454047, Челябинская область, г.Челябинск, ул. Сталеваров, д. 11</t>
  </si>
  <si>
    <t>456304, Челябинская область, г. Миасс, пр. Автозаводцев, д. 1</t>
  </si>
  <si>
    <t>455049, Челябинская область, г. Магнитогорск, пр. К. Маркса, д. 190</t>
  </si>
  <si>
    <t>454091, г. Челябинск, ул. Труда, д. 84</t>
  </si>
  <si>
    <t>456080, Челябинская область, г. Трехгорный, ул. Мира д. 12, пом. №000055</t>
  </si>
  <si>
    <t>454014, Челябинская область, г. Челябинск, ул. Ворошилова, д. 17</t>
  </si>
  <si>
    <t>628684, Тюменская область, Ханты-Мансийский автономный округ-Югра, г. Мегион, ул. Нефтянников, д. 4</t>
  </si>
  <si>
    <t>456441, Челябинская область, г. Чебаркульский, ул. Октябрьская, д. 9/2</t>
  </si>
  <si>
    <t>454139, г. Челябинск, ул. Машиностроителей, д. 35</t>
  </si>
  <si>
    <t>127549, г. Москва, ул. Пришвина, д. 23</t>
  </si>
  <si>
    <t>121170, г. Москва, площадь Победы, д.1, корп.Б</t>
  </si>
  <si>
    <t>117036, г. Москва, ул. Профсоюзная, д. 12</t>
  </si>
  <si>
    <t>125171, г. Москва, Ленинградское шоссе, д. 13, к.1</t>
  </si>
  <si>
    <t>109431, г. Москва, ул. Привольная, 65/32</t>
  </si>
  <si>
    <t>115551, г. Москва, Ореховый бульвар, д. 13</t>
  </si>
  <si>
    <t>115191, г. Москва, ул. Тульская Большая, д. 2</t>
  </si>
  <si>
    <t>119590, г. Москва, ул. Мосфильмовская, д. 70</t>
  </si>
  <si>
    <t>117437, г. Москва, ул. Профсоюзная, д. 104</t>
  </si>
  <si>
    <t>125430, г. Москва, ул. Митинская, д. 36, корп. 2</t>
  </si>
  <si>
    <t>107061, г. Москва, ул. Большая Черкизовская, д. 12, корп. 1</t>
  </si>
  <si>
    <t>105066, г. Москва, ул. Нижняя Красносельская, д.45/17</t>
  </si>
  <si>
    <t>129327, г. Москва, ул. Енисейская, д.11</t>
  </si>
  <si>
    <t>117216, г. Москва, бульвар Дмитрия Донского, д.11</t>
  </si>
  <si>
    <t>111123, г. Москва, шоссе Энтузиастов, д.31, стр. 39</t>
  </si>
  <si>
    <t>127273, г. Москва, ул. Декабристов, д. 20, корп. 2</t>
  </si>
  <si>
    <t>117042, г. Москва, ул. Веневская, д.6</t>
  </si>
  <si>
    <t>117208, г. Москва, ул. Чертановская, д. 1в, корп. 1</t>
  </si>
  <si>
    <t>117545, г. Москва, Днепропетровский проезд, д. 4а, стр. 31а</t>
  </si>
  <si>
    <t>101000, г. Москва, ул. Б. Лубянка, д. 16, стр. 1</t>
  </si>
  <si>
    <t>129323, г. Москва, ул. Снежная, д. 26</t>
  </si>
  <si>
    <t>123592, г. Москва, Маршала Катукова ул., д. 16</t>
  </si>
  <si>
    <t>123154, г. Москва, просп. Маршала Жукова, д. 48, корп. 1</t>
  </si>
  <si>
    <t>127349, г. Москва, Алтуфьевское шоссе, д. 90</t>
  </si>
  <si>
    <t>107150, г. Москва, ул. Ивантеевская, д. 23</t>
  </si>
  <si>
    <t>119002, г. Москва, ул. Арбат, д. 35</t>
  </si>
  <si>
    <t>109012, г. Москва, Красная площадь, д. 3</t>
  </si>
  <si>
    <t>105066, г. Москва, ул. Новая Басманная, 37 А</t>
  </si>
  <si>
    <t>127434, г. Москва, Дмитровское ш., д. 13а</t>
  </si>
  <si>
    <t>119421, г. Москва, Ленинский пр-т, д. 111, корп. 1</t>
  </si>
  <si>
    <t>142784, г. Москва, п. Московский, д. Румянцево, стр. 1</t>
  </si>
  <si>
    <t>119034, г. Москва, ул. Остоженка, д. 11</t>
  </si>
  <si>
    <t>119049, г. Москва, ул. Мытная, д. 7, стр. 1</t>
  </si>
  <si>
    <t>119019, г. Москва, ул. Воздвиженка, д. 9</t>
  </si>
  <si>
    <t>105066, г. Москва, ул. Спартаковская, д. 2 Б</t>
  </si>
  <si>
    <t>109544, г. Москва, бульвар Энтузиастов, д. 2</t>
  </si>
  <si>
    <t>125047, г. Москва, ул. 1-я Тверская - Ямская, д. 7</t>
  </si>
  <si>
    <t>123242, г. Москва, ул. Красная Пресня, д.11</t>
  </si>
  <si>
    <t>125252, г. Москва, ул. Авиаконструктора Микояна, д. 12</t>
  </si>
  <si>
    <t>127051, г. Москва, Цветной бульвар, д. 9</t>
  </si>
  <si>
    <t>103265, г. Москва, Георгиевский пер., д. 2</t>
  </si>
  <si>
    <t>103265, г. Москва, Охотный ряд, д. 1</t>
  </si>
  <si>
    <t>117534, г. Москва, ул. Академика Янгеля, д. 2</t>
  </si>
  <si>
    <t>115172, г. Москва, ул. Гончарная, д. 30, стр.1</t>
  </si>
  <si>
    <t>188992, Ленинградская область, г. Светогорск, ул. Победы, д. 29А, пом. №№ 1,2,5,6,7</t>
  </si>
  <si>
    <t>187400, Ленинградская область, г. Волхов, пл. Привокзальная, д. 1</t>
  </si>
  <si>
    <t>198303, г. Санкт-Петербург, ул. Маршала Жукова, д. 36, корп. 1, литер А, пом. 23Н</t>
  </si>
  <si>
    <t>195176, г. Санкт-Петербург, шоссе Революции, д. 20, пом. 2-Н, лит.А, нежил. пом. №№ 1-11</t>
  </si>
  <si>
    <t>190031, г. Санкт-Петербург, набережная реки Фонтанки, д. 117, лит. А</t>
  </si>
  <si>
    <t>196140, г. Санкт-Петербург, Пулковское ш., д. 41, лит.А</t>
  </si>
  <si>
    <t>199406, г. Санкт-Петербург, ул. Наличная, д. 28/16, лит. Б, пом. 13-Н</t>
  </si>
  <si>
    <t>165300, Архангельская область, г. Котлас, пр. Мира, д. 33</t>
  </si>
  <si>
    <t>163051, Архангельская область, г. Архангельск, округ Ломоносовский, ул. Воскресенская, д. 118, пом. №№ 1а, 1-4, 12, 13, 15</t>
  </si>
  <si>
    <t>165300, Архангельская область, г. Котлас, п. Вычегодский, ул. Гагарина, д. 11</t>
  </si>
  <si>
    <t>238520, Калининградская область, г. Балтийск, пр-т Ленина, д. 61, комнаты 16, 17</t>
  </si>
  <si>
    <t>238051, Калининградская область, Гусевский район, г. Гусев, ул. Зои Космодемьянской, д. 2: помещения комнат 1, 2</t>
  </si>
  <si>
    <t>184500, Мурманская область, г. Мончегорск, пр. Металлургов, д. 35</t>
  </si>
  <si>
    <t>184606, Мурманская область, г. Североморск, ул. Сафонова, д. 10, комната №1, часть комнаты №2, комнаты №№4-10</t>
  </si>
  <si>
    <t>183038, г. Мурманск, пр-т Ленина, д. 78: помещение №90 (комнаты 1-2), №91 (комната 1), и помещение XI на цокольном этаже (комнаты 1-6)</t>
  </si>
  <si>
    <t>186930, Республика Карелия, г. Костомукша, ул. Героев, д. 2</t>
  </si>
  <si>
    <t>186420, Республика Карелия, г. Сегежа, ул. Мира, д. 14, помещения №№ 2-9 и №№ 14-18</t>
  </si>
  <si>
    <t>185035, Республика Карелия, г. Петрозаводск, ул. Антикайнена, д. 1А</t>
  </si>
  <si>
    <t>185035, Республика Карелия, г. Петрозаводск, ул. Кирова, д. 19</t>
  </si>
  <si>
    <t>186615, Республика Карелия, г. Кемь, пр-т Пролетарский, д. 59</t>
  </si>
  <si>
    <t>180004, Псковская область, г. Псков, ул. Вокзальная, д. 23, пом. №20</t>
  </si>
  <si>
    <t>169300, Республика Коми, г. Ухта, пр-т Ленина, д. 37/1, комнаты №№ 1-7</t>
  </si>
  <si>
    <t>169500, Республика Коми, ст. Сосногорск, г. Сосногорск, ул. Зои Космодемьянской, д. 18, лит. А</t>
  </si>
  <si>
    <t>162600, Вологодская область, г. Череповец, ул. Ленина, д. 56</t>
  </si>
  <si>
    <t>Операционный офис № 2 в г. Череповце Филиала № 7806 Банка ВТБ (публичное акционерное общество) в г. Санкт-Петербурге</t>
  </si>
  <si>
    <t>Операционный офис № 4 в г. Череповце Филиала № 7806 Банка ВТБ (публичное акционерное общество) в г. Санкт-Петербурге</t>
  </si>
  <si>
    <t>Операционный офис № 18 в г. Череповце Филиала № 7806 Банка ВТБ (публичное акционерное общество) в г. Санкт-Петербурге</t>
  </si>
  <si>
    <t>Операционный офис № 16 в г. Череповце Филиала № 7806 Банка ВТБ (публичное акционерное общество) в г. Санкт-Петербурге</t>
  </si>
  <si>
    <t>Операционный офис № 17 в г. Череповце Филиала № 7806 Банка ВТБ (публичное акционерное общество) в г. Санкт-Петербурге</t>
  </si>
  <si>
    <t>Операционный офис № 11 в г. Череповце Филиала № 7806 Банка ВТБ (публичное акционерное общество) в г. Санкт-Петербурге</t>
  </si>
  <si>
    <t>Операционный офис № 12 в г. Череповце Филиала № 7806 Банка ВТБ (публичное акционерное общество) в г. Санкт-Петербурге</t>
  </si>
  <si>
    <t>Операционный офис № 6 в г. Череповце Филиала № 7806 Банка ВТБ (публичное акционерное общество) в г. Санкт-Петербурге</t>
  </si>
  <si>
    <t>Операционный офис № 8 в г. Череповце Филиала № 7806 Банка ВТБ (публичное акционерное общество) в г. Санкт-Петербурге</t>
  </si>
  <si>
    <t>Операционный офис № 1 в г. Вологде Филиала № 7806 Банка ВТБ (публичное акционерное общество) в г. Санкт-Петербурге</t>
  </si>
  <si>
    <t>160000, Вологодская область, г. Вологда, пр.Победы, д. 39</t>
  </si>
  <si>
    <t>Операционный офис № 5 в г. Вологде Филиала № 7806 Банка ВТБ (публичное акционерное общество) в г. Санкт-Петербурге</t>
  </si>
  <si>
    <t>160000, Вологодская область, г. Вологда, ул. Ленинградская, д. 128, пом. № 3 на первом, втором и третьем этажах, пом.6 на первом этаже, пом. 7 на первом этаже</t>
  </si>
  <si>
    <t>Операционный офис № 7 в г. Череповце Филиала № 7806 Банка ВТБ (публичное акционерное общество) в г. Санкт-Петербурге</t>
  </si>
  <si>
    <t>162608, Вологодская область, г. Череповец, ул. Сталеваров, д. 45</t>
  </si>
  <si>
    <t>Волгоград</t>
  </si>
  <si>
    <t>Кабардино-Балкарская Республика</t>
  </si>
  <si>
    <t>Брянск</t>
  </si>
  <si>
    <t>Тамбов</t>
  </si>
  <si>
    <t>Тверь</t>
  </si>
  <si>
    <t>Ярославль</t>
  </si>
  <si>
    <t>Омск</t>
  </si>
  <si>
    <t>Удмуртская Республика</t>
  </si>
  <si>
    <t>Киров</t>
  </si>
  <si>
    <t>Пенза</t>
  </si>
  <si>
    <t>Мурманск</t>
  </si>
  <si>
    <t>Астрахань</t>
  </si>
  <si>
    <t>Владивосток</t>
  </si>
  <si>
    <t>Белгород</t>
  </si>
  <si>
    <t>Старый Оскол</t>
  </si>
  <si>
    <t>Рязань</t>
  </si>
  <si>
    <t>Ижевск</t>
  </si>
  <si>
    <t>Саратов</t>
  </si>
  <si>
    <t>Челябинск</t>
  </si>
  <si>
    <t>Комсомольск-на-Амуре</t>
  </si>
  <si>
    <t>Благовещенск</t>
  </si>
  <si>
    <t>Петропавловск-Камчатский</t>
  </si>
  <si>
    <t>Елизово</t>
  </si>
  <si>
    <t>Якутск</t>
  </si>
  <si>
    <t>Владимир</t>
  </si>
  <si>
    <t>Иваново</t>
  </si>
  <si>
    <t>Калуга</t>
  </si>
  <si>
    <t>Кострома</t>
  </si>
  <si>
    <t>Липецк</t>
  </si>
  <si>
    <t>Тула</t>
  </si>
  <si>
    <t>Смоленск</t>
  </si>
  <si>
    <t>Рыбинск</t>
  </si>
  <si>
    <t>Иркутск</t>
  </si>
  <si>
    <t>Томск</t>
  </si>
  <si>
    <t>Чита</t>
  </si>
  <si>
    <t>Ульяновск</t>
  </si>
  <si>
    <t>Курган</t>
  </si>
  <si>
    <t>Тюмень</t>
  </si>
  <si>
    <t>Карталы</t>
  </si>
  <si>
    <t>Златоуст</t>
  </si>
  <si>
    <t>Архангельск</t>
  </si>
  <si>
    <t>Калининград</t>
  </si>
  <si>
    <t>Великий Новгород</t>
  </si>
  <si>
    <t>Псков</t>
  </si>
  <si>
    <t>191167, г. Санкт-Петербург, Невский пр., д. 153, лит. А</t>
  </si>
  <si>
    <t>Туймазы</t>
  </si>
  <si>
    <t>Махачкала</t>
  </si>
  <si>
    <t>Медвежьегорск</t>
  </si>
  <si>
    <t>Петрозаводск</t>
  </si>
  <si>
    <t>Сосногорск</t>
  </si>
  <si>
    <t>Сыктывкар</t>
  </si>
  <si>
    <t>Йошкар-Ола</t>
  </si>
  <si>
    <t>Рузаевка</t>
  </si>
  <si>
    <t>Саранск</t>
  </si>
  <si>
    <t>Алдан</t>
  </si>
  <si>
    <t>Ленск</t>
  </si>
  <si>
    <t>Мирный</t>
  </si>
  <si>
    <t>Нерюнгри</t>
  </si>
  <si>
    <t>Удачный</t>
  </si>
  <si>
    <t>Бугульма</t>
  </si>
  <si>
    <t>Чувашская Республика - Чувашия</t>
  </si>
  <si>
    <t>Канаш</t>
  </si>
  <si>
    <t>Алтайский Край</t>
  </si>
  <si>
    <t>Барнаул</t>
  </si>
  <si>
    <t>Бийск</t>
  </si>
  <si>
    <t>Заринск</t>
  </si>
  <si>
    <t>Краснодарский Край</t>
  </si>
  <si>
    <t>Белореченск</t>
  </si>
  <si>
    <t>Кропоткин</t>
  </si>
  <si>
    <t>Темрюк</t>
  </si>
  <si>
    <t>Тимашевск</t>
  </si>
  <si>
    <t>Красноярский Край</t>
  </si>
  <si>
    <t>Зеленогорск</t>
  </si>
  <si>
    <t>Арсеньев</t>
  </si>
  <si>
    <t>Приморский Край</t>
  </si>
  <si>
    <t>Лесозаводск</t>
  </si>
  <si>
    <t>Находка</t>
  </si>
  <si>
    <t>Партизанск</t>
  </si>
  <si>
    <t>Спасск-Дальний</t>
  </si>
  <si>
    <t>Уссурийск</t>
  </si>
  <si>
    <t>Ставропольский Край</t>
  </si>
  <si>
    <t>Буденновск</t>
  </si>
  <si>
    <t>Георгиевск</t>
  </si>
  <si>
    <t>Ессентуки</t>
  </si>
  <si>
    <t>Хабаровский Край</t>
  </si>
  <si>
    <t>Тында</t>
  </si>
  <si>
    <t>Новодвинск</t>
  </si>
  <si>
    <t>Северодвинск</t>
  </si>
  <si>
    <t>Губкин</t>
  </si>
  <si>
    <t>Волжский</t>
  </si>
  <si>
    <t>Череповец</t>
  </si>
  <si>
    <t>Лиски</t>
  </si>
  <si>
    <t>Россошь</t>
  </si>
  <si>
    <t>Ангарск</t>
  </si>
  <si>
    <t>Братск</t>
  </si>
  <si>
    <t>Вихоревка</t>
  </si>
  <si>
    <t>Гусев</t>
  </si>
  <si>
    <t>Советск</t>
  </si>
  <si>
    <t>Камчатский Край</t>
  </si>
  <si>
    <t>Шарья</t>
  </si>
  <si>
    <t>Кингисепп</t>
  </si>
  <si>
    <t>Кириши</t>
  </si>
  <si>
    <t>Дедовск</t>
  </si>
  <si>
    <t>Павловский Посад</t>
  </si>
  <si>
    <t>Протвино</t>
  </si>
  <si>
    <t>Апатиты</t>
  </si>
  <si>
    <t>Кандалакша</t>
  </si>
  <si>
    <t>Полярный</t>
  </si>
  <si>
    <t>Кстово</t>
  </si>
  <si>
    <t>Карасук</t>
  </si>
  <si>
    <t>Заречный</t>
  </si>
  <si>
    <t>Пермский Край</t>
  </si>
  <si>
    <t>Великие Луки</t>
  </si>
  <si>
    <t>Новокуйбышевск</t>
  </si>
  <si>
    <t>Сызрань</t>
  </si>
  <si>
    <t>Тольятти</t>
  </si>
  <si>
    <t>Ртищево</t>
  </si>
  <si>
    <t>Энгельс</t>
  </si>
  <si>
    <t>Лесной</t>
  </si>
  <si>
    <t>Серов</t>
  </si>
  <si>
    <t>Бологое</t>
  </si>
  <si>
    <t>Ржев</t>
  </si>
  <si>
    <t>Новомосковск</t>
  </si>
  <si>
    <t>Суворов</t>
  </si>
  <si>
    <t>Узловая</t>
  </si>
  <si>
    <t>Димитровград</t>
  </si>
  <si>
    <t>Копейск</t>
  </si>
  <si>
    <t>Снежинск</t>
  </si>
  <si>
    <t>Забайкальский Край</t>
  </si>
  <si>
    <t>Борзя</t>
  </si>
  <si>
    <t>Могоча</t>
  </si>
  <si>
    <t>Хилок</t>
  </si>
  <si>
    <t>Еврейская Автономная область</t>
  </si>
  <si>
    <t>Ненецкий Автономный округ</t>
  </si>
  <si>
    <t>Когалым</t>
  </si>
  <si>
    <t>Мегион</t>
  </si>
  <si>
    <t>Нефтеюганск</t>
  </si>
  <si>
    <t>Сургут</t>
  </si>
  <si>
    <t>Югорск</t>
  </si>
  <si>
    <t>Ямало-Ненецкий Автономный округ</t>
  </si>
  <si>
    <t>Новый Уренгой</t>
  </si>
  <si>
    <t>Ноябрьск</t>
  </si>
  <si>
    <t>п. Магдагачи</t>
  </si>
  <si>
    <t>р.п. Кольцово</t>
  </si>
  <si>
    <t>ЗАТО Сибирский</t>
  </si>
  <si>
    <t>пгт. Забайкальск</t>
  </si>
  <si>
    <t>п. Свободный</t>
  </si>
  <si>
    <t>Петродворец</t>
  </si>
  <si>
    <t>п. Ванино</t>
  </si>
  <si>
    <t>п. Новый Ургал</t>
  </si>
  <si>
    <t>п. Ерофей Павлович</t>
  </si>
  <si>
    <t>п. Айхал</t>
  </si>
  <si>
    <t>пос. Саянский</t>
  </si>
  <si>
    <t>п. Таксимо</t>
  </si>
  <si>
    <t>пгт. Карымское</t>
  </si>
  <si>
    <t>пгт. Ясногорск</t>
  </si>
  <si>
    <t>пгт. Новая Чара</t>
  </si>
  <si>
    <t>пос. Рощинский</t>
  </si>
  <si>
    <t>п. Светлый</t>
  </si>
  <si>
    <t>р.п. Сенной</t>
  </si>
  <si>
    <t>ст. Талица</t>
  </si>
  <si>
    <t>ст. Демьянка</t>
  </si>
  <si>
    <t>пгт. Чернышевск</t>
  </si>
  <si>
    <t>353680, Краснодарский край, Ейский район, г. Ейск, ул. Карла Либкнехта, д. 58</t>
  </si>
  <si>
    <t>Ейск</t>
  </si>
  <si>
    <t>Новочеркасск</t>
  </si>
  <si>
    <t>346400, Ростовская область, г. Новочеркасск, ул. Московская, д. 19</t>
  </si>
  <si>
    <t>191123, г. Санкт-Петербург, Шпалерная улица, д. 40а</t>
  </si>
  <si>
    <t xml:space="preserve">Ханты-Мансийский Автономный округ - Югра </t>
  </si>
  <si>
    <t>117587, г. Москва, район Чертаново Северное, ул. Кировоградская, д. 14</t>
  </si>
  <si>
    <t>107031, г. Москва, ул. Большая Дмитровка, д.24, стр. 1А</t>
  </si>
  <si>
    <t>Операционный офис «Звездный» в г. Тюмени Филиала № 6602 Банка ВТБ (публичное акционерное общество) в г. Екатеринбурге</t>
  </si>
  <si>
    <t>Республика Саха (Якутия)</t>
  </si>
  <si>
    <t>Дополнительный офис «Тихорецкий» в г. Тихорецке Филиала № 2351 Банка ВТБ (публичное акционерное общество) в г. Краснодаре</t>
  </si>
  <si>
    <t>Тихорецк</t>
  </si>
  <si>
    <t>Дата закрытия</t>
  </si>
  <si>
    <t>Дата переподчинения</t>
  </si>
  <si>
    <t>Операционный офис «Тимский» в пгт Тим Филиала № 3652 Банка ВТБ (публичное акционерное общество) в г. Воронеже</t>
  </si>
  <si>
    <t>Операционный офис «Союз» в г. Курске Филиала № 3652 Банка ВТБ (публичное акционерное общество) в г. Воронеже</t>
  </si>
  <si>
    <t>Операционный офис Центр ипотечного кредитования «Кузбасский» в г. Кемерове Филиала № 5440 Банка ВТБ (публичное акционерное общество) в г. Новосибирске</t>
  </si>
  <si>
    <t>Операционный офис «Радуга» в г. Кемерове Филиала № 5440 Банка ВТБ (публичное акционерное общество) в г. Новосибирске</t>
  </si>
  <si>
    <t>462422, г. Орск, ул. Советская, д. 62а</t>
  </si>
  <si>
    <t>117036, г. Москва, ул. Дмитрия Ульянова, д. 24</t>
  </si>
  <si>
    <t>117556, г. Москва, Варшавское шоссе, д. 74, корп. 3</t>
  </si>
  <si>
    <t>115563, г. Москва, ул. Генерала Белова, д. 33А</t>
  </si>
  <si>
    <t>115487, г. Москва, просп. Андропова, д. 30</t>
  </si>
  <si>
    <t>119180, г. Москва, Бродников пер., д. 4</t>
  </si>
  <si>
    <t>620012, Свердловская область, г. Екатеринбург, просп. Космонавтов, д. 23а</t>
  </si>
  <si>
    <t>Операционный офис «Дружба» в г. Курске Филиала № 3652 Банка ВТБ (публичное акционерное общество) в г. Воронеже</t>
  </si>
  <si>
    <t>630058, г. Новосибирск, ул. Русская, д. 41</t>
  </si>
  <si>
    <t>630110, г. Новосибирск, ул. Учительская, д. 44</t>
  </si>
  <si>
    <t>Операционный офис Центр ипотечного кредитования «На Пушкина» в г. Казани Филиала № 6318 Банка ВТБ (публичное акционерное общество) в г. Самаре</t>
  </si>
  <si>
    <t>Операционный офис «Курский» в г. Курске Филиала № 3652 Банка ВТБ (публичное акционерное общество) в г. Воронеже</t>
  </si>
  <si>
    <t>617760, Пермский край, г. Чайковский, ул. Ленина, д. 39б</t>
  </si>
  <si>
    <t>618960, Пермский край, г. Лысьва, ул. Смышляева, д. 31</t>
  </si>
  <si>
    <t>188800, Ленинградская область, г. Выборг, Ленинградское шоссе, д. 21а</t>
  </si>
  <si>
    <t>Дополнительный офис «Орехово - Зуевский» в г. Орехово-Зуеве Филиала № 7701 Банка ВТБ (публичное акционерное общество) в г. Москве</t>
  </si>
  <si>
    <t>462404, г. Орск, просп. Ленина/ ул. Московская, д. 38/16</t>
  </si>
  <si>
    <t>Операционный офис «Новый город» в г. Орске Филиала № 6318 Банка ВТБ (публичное акционерное общество) в г. Самаре</t>
  </si>
  <si>
    <t>620027, Свердловская область, г. Екатеринбург, ул. Свердлова, д. 14</t>
  </si>
  <si>
    <t>Дополнительный офис «Бажовский» в г. Екатеринбурге Филиала № 6602 Банка ВТБ (публичное акционерное общество) в г. Екатеринбурге</t>
  </si>
  <si>
    <t>620144, Свердловская область, г. Екатеринбург, ул. Циолковского, д. 57</t>
  </si>
  <si>
    <t>Дополнительный офис «Чкаловский» в г. Екатеринбурге Филиала № 6602 Банка ВТБ (публичное акционерное общество) в г. Екатеринбурге</t>
  </si>
  <si>
    <t>Операционный офис «На Московской» в г. Казани Филиала № 6318 Банка ВТБ (публичное акционерное общество) в г. Самаре</t>
  </si>
  <si>
    <t>650099, г. Кемерово, ул. Ноградская, д. 5 г</t>
  </si>
  <si>
    <t>Операционный офис «Кемеровский» в г. Кемерове Филиала № 5440 Банка ВТБ (публичное акционерное общество) в г. Новосибирске</t>
  </si>
  <si>
    <t>660079, г. Красноярск, ул. 60 лет Октября, д. 57</t>
  </si>
  <si>
    <t>660017, г. Красноярск, просп. Мира, д. 100, пом. 40, пом. 41</t>
  </si>
  <si>
    <t>Операционный офис «Новоорский» в п. Новоорск Филиала № 6318 Банка ВТБ (публичное акционерное общество) в г. Самаре</t>
  </si>
  <si>
    <t>Операционный офис «На Первомайской» в г. Уфе Филиала № 6318 Банка ВТБ (публичное акционерное общество) в г. Самаре</t>
  </si>
  <si>
    <t>Операционный офис «На Бессонова» в г. Уфе Филиала № 6318 Банка ВТБ (публичное акционерное общество) в г. Самаре</t>
  </si>
  <si>
    <t xml:space="preserve">127560, г. Москва, ул. Пришвина, д. 22 </t>
  </si>
  <si>
    <t>Дополнительный офис «Алтуфьевский» в г. Москве Филиала № 7701 Банка ВТБ (публичное акционерное общество) в г. Москве</t>
  </si>
  <si>
    <t>Дополнительный офис «Долгоруковский» в г. Москве Филиала № 7701 Банка ВТБ (публичное акционерное общество) в г. Москве</t>
  </si>
  <si>
    <t>Дополнительный офис Центр ипотечного кредитования «Каретный ряд» в г. Москве Филиала № 7701 Банка ВТБ (публичное акционерное общество) в г. Москве</t>
  </si>
  <si>
    <t>Дополнительный офис «Королевский» в г. Королеве Филиала № 7701 Банка ВТБ (публичное акционерное общество) в г. Москве</t>
  </si>
  <si>
    <t>Дополнительный офис «Красносельский» в г. Москве Филиала № 7701 Банка ВТБ (публичное акционерное общество) в г. Москве</t>
  </si>
  <si>
    <t>Дополнительный офис Центр ипотечного кредитования «Курский» в г. Москве Филиала № 7701 Банка ВТБ (публичное акционерное общество) в г. Москве</t>
  </si>
  <si>
    <t>Дополнительный офис «Перовский» в г. Москве Филиала № 7701 Банка ВТБ (публичное акционерное общество) в г. Москве</t>
  </si>
  <si>
    <t>Дополнительный офис «Сокольнический» в г. Москве Филиала № 7701 Банка ВТБ (публичное акционерное общество) в г. Москве</t>
  </si>
  <si>
    <t>Дополнительный офис «Тихвинский» в г. Москве Филиала № 7701 Банка ВТБ (публичное акционерное общество) в г. Москве</t>
  </si>
  <si>
    <t>Дополнительный офис «Черкизовский» в г. Москве Филиала № 7701 Банка ВТБ (публичное акционерное общество) в г. Москве</t>
  </si>
  <si>
    <t>Дополнительный офис «Щелковский» в г. Щелково Филиала № 7701 Банка ВТБ (публичное акционерное общество) в г. Москве</t>
  </si>
  <si>
    <t>Дополнительный офис «Электростальский» в г. Электростали Филиала № 7701 Банка ВТБ (публичное акционерное общество) в г. Москве</t>
  </si>
  <si>
    <t>Дополнительный офис «Балашихинский» в г. Балашихе Филиала № 7701 Банка ВТБ (публичное акционерное общество) в г. Москве</t>
  </si>
  <si>
    <t>Дополнительный офис «Первомайский» в г. Москве Филиала № 7701 Банка ВТБ (публичное акционерное общество) в г. Москве</t>
  </si>
  <si>
    <t>Дополнительный офис «Электрозаводский» в г. Москве Филиала № 7701 Банка ВТБ (публичное акционерное общество) в г. Москве</t>
  </si>
  <si>
    <t>Дополнительный офис «Красные ворота» в г. Москве Филиала № 7701 Банка ВТБ (публичное акционерное общество) в г. Москве</t>
  </si>
  <si>
    <t>Дополнительный офис «Бабушкинский» в г. Москве Филиала № 7701 Банка ВТБ (публичное акционерное общество) в г. Москве</t>
  </si>
  <si>
    <t>Дополнительный офис «Шереметьевский» в г. Москве Филиала № 7701 Банка ВТБ (публичное акционерное общество) в г. Москве</t>
  </si>
  <si>
    <t>Дополнительный офис «Железнодорожный» в г. Железнодорожном Филиала № 7701 Банка ВТБ (публичное акционерное общество) в г. Москве</t>
  </si>
  <si>
    <t>Дополнительный офис «Ногинский» в г. Ногинске Филиала № 7701 Банка ВТБ (публичное акционерное общество) в г. Москве</t>
  </si>
  <si>
    <t xml:space="preserve">127273, г. Москва, Сигнальный проезд, д. 6А </t>
  </si>
  <si>
    <t>Дополнительный офис «Владыкино» в г. Москве Филиала № 7701 Банка ВТБ (публичное акционерное общество) в г. Москве</t>
  </si>
  <si>
    <t>127238, г. Москва, Локомотивный проезд, д. 4</t>
  </si>
  <si>
    <t>Дополнительный офис «Парус» в г. Москве Филиала № 7701 Банка ВТБ (публичное акционерное общество) в г. Москве</t>
  </si>
  <si>
    <t>Дополнительный офис «Ивантеевский» в г. Ивантеевке Филиала № 7701 Банка ВТБ (публичное акционерное общество) в г. Москве</t>
  </si>
  <si>
    <t>Дополнительный офис «Щелковское шоссе, 69» в г. Москве Филиала № 7701 Банка ВТБ (публичное акционерное общество) в г. Москве</t>
  </si>
  <si>
    <t>Операционный офис «Северо-Енисейский» Филиала № 5440 Банка ВТБ (публичное акционерное общество) в г. Новосибирске</t>
  </si>
  <si>
    <t>Операционный офис «Дом Недвижимости» в г. Оренбурге Филиала № 6318 Банка ВТБ (публичное акционерное общество) в г. Самаре</t>
  </si>
  <si>
    <t>650099, г. Кемерово, ул. Д. Бедного, д. 1</t>
  </si>
  <si>
    <t>603074, г. Нижний Новгород, шоссе Сормовское, д. 14, пом. П 4</t>
  </si>
  <si>
    <t>111397, г. Москва, ул. Владимирская 2-я, д. 45</t>
  </si>
  <si>
    <t>107140, г. Москва, ул. Краснопрудная, д. 13</t>
  </si>
  <si>
    <t>129327, г. Москва, ул. Менжинского, д. 21</t>
  </si>
  <si>
    <t xml:space="preserve">614045, г. Пермь, Комсомольский пр-т, д. 33 </t>
  </si>
  <si>
    <t>450061, Республика Башкортостан, г. Уфа, ул. Первомайская, д. 52</t>
  </si>
  <si>
    <t>603000, г. Нижний Новгород, ул. Белинского, д. 36</t>
  </si>
  <si>
    <t>Североуральск</t>
  </si>
  <si>
    <t>107217, г. Москва, ул. Садовая-Спасская, д. 21/1</t>
  </si>
  <si>
    <t>Операционный офис «На Чистопольской» в г. Казани Филиала № 6318 Банка ВТБ (публичное акционерное общество) в г. Самаре</t>
  </si>
  <si>
    <t>Операционный офис «Авиастроительный» в г. Казани Филиала № 6318 Банка ВТБ (публичное акционерное общество) в г. Самаре</t>
  </si>
  <si>
    <t>Дополнительный офис «Академический» в г. Москве Филиала № 7701 Банка ВТБ (публичное акционерное общество) в г. Москве</t>
  </si>
  <si>
    <t>Дополнительный офис «Южнобутовский» в г. Москве Филиала № 7701 Банка ВТБ (публичное акционерное общество) в г. Москве</t>
  </si>
  <si>
    <t>Дополнительный офис «Домодедовский» в г. Москве Филиала № 7701 Банка ВТБ (публичное акционерное общество) в г. Москве</t>
  </si>
  <si>
    <t>Дополнительный офис «Башня Федерация» в г. Москве Филиала № 7777 Банка ВТБ (публичное акционерное общество) в г. Москве</t>
  </si>
  <si>
    <t>305040, г. Курск, просп. Дружбы, д. 1-А</t>
  </si>
  <si>
    <t>Дополнительный офис «На Русской» в г. Новосибирске Филиала № 5440 Банка ВТБ (публичное акционерное общество) в г. Новосибирске</t>
  </si>
  <si>
    <t>Вязьма</t>
  </si>
  <si>
    <t>Усть-Илимск</t>
  </si>
  <si>
    <t>3240</t>
  </si>
  <si>
    <t>2257</t>
  </si>
  <si>
    <t>1905</t>
  </si>
  <si>
    <t>1816</t>
  </si>
  <si>
    <t>1545</t>
  </si>
  <si>
    <t>2564</t>
  </si>
  <si>
    <t>2923</t>
  </si>
  <si>
    <t>2111</t>
  </si>
  <si>
    <t>2411</t>
  </si>
  <si>
    <t>2811</t>
  </si>
  <si>
    <t>2807</t>
  </si>
  <si>
    <t>1750</t>
  </si>
  <si>
    <t>1255</t>
  </si>
  <si>
    <t>1654</t>
  </si>
  <si>
    <t>0622</t>
  </si>
  <si>
    <t>1139</t>
  </si>
  <si>
    <t>1639</t>
  </si>
  <si>
    <t>1839</t>
  </si>
  <si>
    <t>3902</t>
  </si>
  <si>
    <t>3152</t>
  </si>
  <si>
    <t>4146</t>
  </si>
  <si>
    <t>1352</t>
  </si>
  <si>
    <t>1403</t>
  </si>
  <si>
    <t>2725</t>
  </si>
  <si>
    <t>1738</t>
  </si>
  <si>
    <t>3940</t>
  </si>
  <si>
    <t>1114</t>
  </si>
  <si>
    <t>1214</t>
  </si>
  <si>
    <t>1514</t>
  </si>
  <si>
    <t>1414</t>
  </si>
  <si>
    <t>2014</t>
  </si>
  <si>
    <t>2214</t>
  </si>
  <si>
    <t>2514</t>
  </si>
  <si>
    <t>4214</t>
  </si>
  <si>
    <t>4105</t>
  </si>
  <si>
    <t>4007</t>
  </si>
  <si>
    <t>3156</t>
  </si>
  <si>
    <t>1724</t>
  </si>
  <si>
    <t>3342</t>
  </si>
  <si>
    <t>4542</t>
  </si>
  <si>
    <t>2907</t>
  </si>
  <si>
    <t>1714</t>
  </si>
  <si>
    <t>2114</t>
  </si>
  <si>
    <t>2756</t>
  </si>
  <si>
    <t>0956</t>
  </si>
  <si>
    <t>3056</t>
  </si>
  <si>
    <t>1122</t>
  </si>
  <si>
    <t>3946</t>
  </si>
  <si>
    <t>1740</t>
  </si>
  <si>
    <t>1066</t>
  </si>
  <si>
    <t>1561</t>
  </si>
  <si>
    <t>2161</t>
  </si>
  <si>
    <t>3141</t>
  </si>
  <si>
    <t>0926</t>
  </si>
  <si>
    <t>3942</t>
  </si>
  <si>
    <t>3822</t>
  </si>
  <si>
    <t>2210</t>
  </si>
  <si>
    <t>2123</t>
  </si>
  <si>
    <t>1354</t>
  </si>
  <si>
    <t>1554</t>
  </si>
  <si>
    <t>2554</t>
  </si>
  <si>
    <t>2654</t>
  </si>
  <si>
    <t>2754</t>
  </si>
  <si>
    <t>1655</t>
  </si>
  <si>
    <t>3655</t>
  </si>
  <si>
    <t>3008</t>
  </si>
  <si>
    <t>3005</t>
  </si>
  <si>
    <t>1418</t>
  </si>
  <si>
    <t>3160</t>
  </si>
  <si>
    <t>5260</t>
  </si>
  <si>
    <t>5360</t>
  </si>
  <si>
    <t>1836</t>
  </si>
  <si>
    <t>5560</t>
  </si>
  <si>
    <t>0836</t>
  </si>
  <si>
    <t>1404</t>
  </si>
  <si>
    <t>0921</t>
  </si>
  <si>
    <t>1521</t>
  </si>
  <si>
    <t>1821</t>
  </si>
  <si>
    <t>2421</t>
  </si>
  <si>
    <t>0721</t>
  </si>
  <si>
    <t>3725</t>
  </si>
  <si>
    <t>2057</t>
  </si>
  <si>
    <t>2406</t>
  </si>
  <si>
    <t>0523</t>
  </si>
  <si>
    <t>1063</t>
  </si>
  <si>
    <t>1157</t>
  </si>
  <si>
    <t>4414</t>
  </si>
  <si>
    <t>3541</t>
  </si>
  <si>
    <t>3842</t>
  </si>
  <si>
    <t>1350</t>
  </si>
  <si>
    <t>2850</t>
  </si>
  <si>
    <t>5610</t>
  </si>
  <si>
    <t>3425</t>
  </si>
  <si>
    <t>2045</t>
  </si>
  <si>
    <t>2902</t>
  </si>
  <si>
    <t>3102</t>
  </si>
  <si>
    <t>3302</t>
  </si>
  <si>
    <t>3002</t>
  </si>
  <si>
    <t>2722</t>
  </si>
  <si>
    <t>0728</t>
  </si>
  <si>
    <t>3441</t>
  </si>
  <si>
    <t>2652</t>
  </si>
  <si>
    <t>2145</t>
  </si>
  <si>
    <t>2351</t>
  </si>
  <si>
    <t>1619</t>
  </si>
  <si>
    <t>3856</t>
  </si>
  <si>
    <t>3815</t>
  </si>
  <si>
    <t>4036</t>
  </si>
  <si>
    <t>3502</t>
  </si>
  <si>
    <t>1711</t>
  </si>
  <si>
    <t>2649</t>
  </si>
  <si>
    <t>1057</t>
  </si>
  <si>
    <t>1357</t>
  </si>
  <si>
    <t>1457</t>
  </si>
  <si>
    <t>1757</t>
  </si>
  <si>
    <t>2457</t>
  </si>
  <si>
    <t>2557</t>
  </si>
  <si>
    <t>3846</t>
  </si>
  <si>
    <t>1109</t>
  </si>
  <si>
    <t>1309</t>
  </si>
  <si>
    <t>1409</t>
  </si>
  <si>
    <t>2011</t>
  </si>
  <si>
    <t>2311</t>
  </si>
  <si>
    <t>2611</t>
  </si>
  <si>
    <t>2711</t>
  </si>
  <si>
    <t>3011</t>
  </si>
  <si>
    <t>3111</t>
  </si>
  <si>
    <t>1611</t>
  </si>
  <si>
    <t>3911</t>
  </si>
  <si>
    <t>2724</t>
  </si>
  <si>
    <t>3115</t>
  </si>
  <si>
    <t>2064</t>
  </si>
  <si>
    <t>2364</t>
  </si>
  <si>
    <t>2464</t>
  </si>
  <si>
    <t>2664</t>
  </si>
  <si>
    <t>2864</t>
  </si>
  <si>
    <t>3364</t>
  </si>
  <si>
    <t>3464</t>
  </si>
  <si>
    <t>3564</t>
  </si>
  <si>
    <t>3664</t>
  </si>
  <si>
    <t>1664</t>
  </si>
  <si>
    <t>0328</t>
  </si>
  <si>
    <t>1038</t>
  </si>
  <si>
    <t>1438</t>
  </si>
  <si>
    <t>0902</t>
  </si>
  <si>
    <t>4205</t>
  </si>
  <si>
    <t>1408</t>
  </si>
  <si>
    <t>1222</t>
  </si>
  <si>
    <t>2922</t>
  </si>
  <si>
    <t>2007</t>
  </si>
  <si>
    <t>2407</t>
  </si>
  <si>
    <t>2507</t>
  </si>
  <si>
    <t>3107</t>
  </si>
  <si>
    <t>2124</t>
  </si>
  <si>
    <t>1565</t>
  </si>
  <si>
    <t>3618</t>
  </si>
  <si>
    <t>1018</t>
  </si>
  <si>
    <t>3218</t>
  </si>
  <si>
    <t>3318</t>
  </si>
  <si>
    <t>0148</t>
  </si>
  <si>
    <t>5118</t>
  </si>
  <si>
    <t>1718</t>
  </si>
  <si>
    <t>4518</t>
  </si>
  <si>
    <t>1307</t>
  </si>
  <si>
    <t>1459</t>
  </si>
  <si>
    <t>1666</t>
  </si>
  <si>
    <t>2251</t>
  </si>
  <si>
    <t>1721</t>
  </si>
  <si>
    <t>3422</t>
  </si>
  <si>
    <t>1326</t>
  </si>
  <si>
    <t>2556</t>
  </si>
  <si>
    <t>1526</t>
  </si>
  <si>
    <t>0800</t>
  </si>
  <si>
    <t>0625</t>
  </si>
  <si>
    <t>1265</t>
  </si>
  <si>
    <t>2551</t>
  </si>
  <si>
    <t>2651</t>
  </si>
  <si>
    <t>1439</t>
  </si>
  <si>
    <t>2239</t>
  </si>
  <si>
    <t>2410</t>
  </si>
  <si>
    <t>3525</t>
  </si>
  <si>
    <t>2342</t>
  </si>
  <si>
    <t>1422</t>
  </si>
  <si>
    <t>2346</t>
  </si>
  <si>
    <t>2546</t>
  </si>
  <si>
    <t>3146</t>
  </si>
  <si>
    <t>3446</t>
  </si>
  <si>
    <t>1846</t>
  </si>
  <si>
    <t>1118</t>
  </si>
  <si>
    <t>1742</t>
  </si>
  <si>
    <t>2302</t>
  </si>
  <si>
    <t>3602</t>
  </si>
  <si>
    <t>1041</t>
  </si>
  <si>
    <t>1722</t>
  </si>
  <si>
    <t>2707</t>
  </si>
  <si>
    <t>1125</t>
  </si>
  <si>
    <t>4403</t>
  </si>
  <si>
    <t>1956</t>
  </si>
  <si>
    <t>2023</t>
  </si>
  <si>
    <t>2549</t>
  </si>
  <si>
    <t>2849</t>
  </si>
  <si>
    <t>3849</t>
  </si>
  <si>
    <t>1807</t>
  </si>
  <si>
    <t>3007</t>
  </si>
  <si>
    <t>1907</t>
  </si>
  <si>
    <t>3049</t>
  </si>
  <si>
    <t>3749</t>
  </si>
  <si>
    <t>1259</t>
  </si>
  <si>
    <t>1452</t>
  </si>
  <si>
    <t>3741</t>
  </si>
  <si>
    <t>0826</t>
  </si>
  <si>
    <t>0072</t>
  </si>
  <si>
    <t>0100</t>
  </si>
  <si>
    <t>0400</t>
  </si>
  <si>
    <t>0500</t>
  </si>
  <si>
    <t>821619</t>
  </si>
  <si>
    <t>821627</t>
  </si>
  <si>
    <t>1800</t>
  </si>
  <si>
    <t>1900</t>
  </si>
  <si>
    <t>2000</t>
  </si>
  <si>
    <t>2200</t>
  </si>
  <si>
    <t>2300</t>
  </si>
  <si>
    <t>2500</t>
  </si>
  <si>
    <t>2600</t>
  </si>
  <si>
    <t>3100</t>
  </si>
  <si>
    <t>2800</t>
  </si>
  <si>
    <t>3900</t>
  </si>
  <si>
    <t>3700</t>
  </si>
  <si>
    <t>2900</t>
  </si>
  <si>
    <t>3400</t>
  </si>
  <si>
    <t>3600</t>
  </si>
  <si>
    <t>2700</t>
  </si>
  <si>
    <t>2400</t>
  </si>
  <si>
    <t>0700</t>
  </si>
  <si>
    <t>1703</t>
  </si>
  <si>
    <t>2303</t>
  </si>
  <si>
    <t>2603</t>
  </si>
  <si>
    <t>2703</t>
  </si>
  <si>
    <t>2803</t>
  </si>
  <si>
    <t>3303</t>
  </si>
  <si>
    <t>3103</t>
  </si>
  <si>
    <t>3503</t>
  </si>
  <si>
    <t>3703</t>
  </si>
  <si>
    <t>3603</t>
  </si>
  <si>
    <t>3803</t>
  </si>
  <si>
    <t>4003</t>
  </si>
  <si>
    <t>4303</t>
  </si>
  <si>
    <t>4703</t>
  </si>
  <si>
    <t>4503</t>
  </si>
  <si>
    <t>5003</t>
  </si>
  <si>
    <t>5103</t>
  </si>
  <si>
    <t>4903</t>
  </si>
  <si>
    <t>3903</t>
  </si>
  <si>
    <t>5203</t>
  </si>
  <si>
    <t>5403</t>
  </si>
  <si>
    <t>0310</t>
  </si>
  <si>
    <t>5603</t>
  </si>
  <si>
    <t>5703</t>
  </si>
  <si>
    <t>5503</t>
  </si>
  <si>
    <t>5803</t>
  </si>
  <si>
    <t>1110</t>
  </si>
  <si>
    <t>0410</t>
  </si>
  <si>
    <t>0810</t>
  </si>
  <si>
    <t>0710</t>
  </si>
  <si>
    <t>0510</t>
  </si>
  <si>
    <t>1410</t>
  </si>
  <si>
    <t>2110</t>
  </si>
  <si>
    <t>1610</t>
  </si>
  <si>
    <t>1910</t>
  </si>
  <si>
    <t>2310</t>
  </si>
  <si>
    <t>1810</t>
  </si>
  <si>
    <t>2010</t>
  </si>
  <si>
    <t>2510</t>
  </si>
  <si>
    <t>2610</t>
  </si>
  <si>
    <t>2710</t>
  </si>
  <si>
    <t>2810</t>
  </si>
  <si>
    <t>2910</t>
  </si>
  <si>
    <t>3110</t>
  </si>
  <si>
    <t>3010</t>
  </si>
  <si>
    <t>3403</t>
  </si>
  <si>
    <t>3310</t>
  </si>
  <si>
    <t>3210</t>
  </si>
  <si>
    <t>3810</t>
  </si>
  <si>
    <t>3410</t>
  </si>
  <si>
    <t>3610</t>
  </si>
  <si>
    <t>3910</t>
  </si>
  <si>
    <t>3510</t>
  </si>
  <si>
    <t>3710</t>
  </si>
  <si>
    <t>4010</t>
  </si>
  <si>
    <t>4510</t>
  </si>
  <si>
    <t>4310</t>
  </si>
  <si>
    <t>4910</t>
  </si>
  <si>
    <t>4710</t>
  </si>
  <si>
    <t>4810</t>
  </si>
  <si>
    <t>5110</t>
  </si>
  <si>
    <t>5410</t>
  </si>
  <si>
    <t>5210</t>
  </si>
  <si>
    <t>1301</t>
  </si>
  <si>
    <t>0401</t>
  </si>
  <si>
    <t>0501</t>
  </si>
  <si>
    <t>0601</t>
  </si>
  <si>
    <t>0301</t>
  </si>
  <si>
    <t>0101</t>
  </si>
  <si>
    <t>4410</t>
  </si>
  <si>
    <t>0325</t>
  </si>
  <si>
    <t>0825</t>
  </si>
  <si>
    <t>0525</t>
  </si>
  <si>
    <t>0725</t>
  </si>
  <si>
    <t>0925</t>
  </si>
  <si>
    <t>1025</t>
  </si>
  <si>
    <t>5510</t>
  </si>
  <si>
    <t>1225</t>
  </si>
  <si>
    <t>4610</t>
  </si>
  <si>
    <t>1325</t>
  </si>
  <si>
    <t>1625</t>
  </si>
  <si>
    <t>1725</t>
  </si>
  <si>
    <t>1825</t>
  </si>
  <si>
    <t>1925</t>
  </si>
  <si>
    <t>2225</t>
  </si>
  <si>
    <t>2125</t>
  </si>
  <si>
    <t>2025</t>
  </si>
  <si>
    <t>2325</t>
  </si>
  <si>
    <t>2425</t>
  </si>
  <si>
    <t>3325</t>
  </si>
  <si>
    <t>2825</t>
  </si>
  <si>
    <t>2625</t>
  </si>
  <si>
    <t>3025</t>
  </si>
  <si>
    <t>3225</t>
  </si>
  <si>
    <t>3125</t>
  </si>
  <si>
    <t>3625</t>
  </si>
  <si>
    <t>4803</t>
  </si>
  <si>
    <t>3925</t>
  </si>
  <si>
    <t>4225</t>
  </si>
  <si>
    <t>4772</t>
  </si>
  <si>
    <t>4325</t>
  </si>
  <si>
    <t>4525</t>
  </si>
  <si>
    <t>4725</t>
  </si>
  <si>
    <t>5472</t>
  </si>
  <si>
    <t>4115</t>
  </si>
  <si>
    <t>1151</t>
  </si>
  <si>
    <t>2941</t>
  </si>
  <si>
    <t>2264</t>
  </si>
  <si>
    <t>3264</t>
  </si>
  <si>
    <t>3764</t>
  </si>
  <si>
    <t>0248</t>
  </si>
  <si>
    <t>0348</t>
  </si>
  <si>
    <t>2515</t>
  </si>
  <si>
    <t>1755</t>
  </si>
  <si>
    <t>2255</t>
  </si>
  <si>
    <t>3203</t>
  </si>
  <si>
    <t>2139</t>
  </si>
  <si>
    <t>1659</t>
  </si>
  <si>
    <t>1362</t>
  </si>
  <si>
    <t>2315</t>
  </si>
  <si>
    <t>2715</t>
  </si>
  <si>
    <t>5015</t>
  </si>
  <si>
    <t>2764</t>
  </si>
  <si>
    <t>1228</t>
  </si>
  <si>
    <t>2313</t>
  </si>
  <si>
    <t>2350</t>
  </si>
  <si>
    <t>2002</t>
  </si>
  <si>
    <t>2202</t>
  </si>
  <si>
    <t>1522</t>
  </si>
  <si>
    <t>1022</t>
  </si>
  <si>
    <t>2822</t>
  </si>
  <si>
    <t>1614</t>
  </si>
  <si>
    <t>2714</t>
  </si>
  <si>
    <t>2341</t>
  </si>
  <si>
    <t>2307</t>
  </si>
  <si>
    <t>2207</t>
  </si>
  <si>
    <t>3507</t>
  </si>
  <si>
    <t>1207</t>
  </si>
  <si>
    <t>2524</t>
  </si>
  <si>
    <t>3124</t>
  </si>
  <si>
    <t>0855</t>
  </si>
  <si>
    <t>1240</t>
  </si>
  <si>
    <t>1340</t>
  </si>
  <si>
    <t>2740</t>
  </si>
  <si>
    <t>2024</t>
  </si>
  <si>
    <t>2924</t>
  </si>
  <si>
    <t>3224</t>
  </si>
  <si>
    <t>2461</t>
  </si>
  <si>
    <t>1402</t>
  </si>
  <si>
    <t>3402</t>
  </si>
  <si>
    <t>1453</t>
  </si>
  <si>
    <t>2905</t>
  </si>
  <si>
    <t>1605</t>
  </si>
  <si>
    <t>3615</t>
  </si>
  <si>
    <t>3322</t>
  </si>
  <si>
    <t>3246</t>
  </si>
  <si>
    <t>1823</t>
  </si>
  <si>
    <t>2615</t>
  </si>
  <si>
    <t>2856</t>
  </si>
  <si>
    <t>2451</t>
  </si>
  <si>
    <t>4203</t>
  </si>
  <si>
    <t>3022</t>
  </si>
  <si>
    <t>1862</t>
  </si>
  <si>
    <t>3836</t>
  </si>
  <si>
    <t>2743</t>
  </si>
  <si>
    <t>2751</t>
  </si>
  <si>
    <t>1541</t>
  </si>
  <si>
    <t>2041</t>
  </si>
  <si>
    <t>2641</t>
  </si>
  <si>
    <t>1921</t>
  </si>
  <si>
    <t>1061</t>
  </si>
  <si>
    <t>2361</t>
  </si>
  <si>
    <t>4103</t>
  </si>
  <si>
    <t>1261</t>
  </si>
  <si>
    <t>3207</t>
  </si>
  <si>
    <t>1818</t>
  </si>
  <si>
    <t>2818</t>
  </si>
  <si>
    <t>0228</t>
  </si>
  <si>
    <t>3142</t>
  </si>
  <si>
    <t>3242</t>
  </si>
  <si>
    <t>3442</t>
  </si>
  <si>
    <t>3542</t>
  </si>
  <si>
    <t>4442</t>
  </si>
  <si>
    <t>4342</t>
  </si>
  <si>
    <t>1942</t>
  </si>
  <si>
    <t>1065</t>
  </si>
  <si>
    <t>1224</t>
  </si>
  <si>
    <t>1965</t>
  </si>
  <si>
    <t>1865</t>
  </si>
  <si>
    <t>4156</t>
  </si>
  <si>
    <t>1221</t>
  </si>
  <si>
    <t>3003</t>
  </si>
  <si>
    <t>4110</t>
  </si>
  <si>
    <t>2607</t>
  </si>
  <si>
    <t>1407</t>
  </si>
  <si>
    <t>2136</t>
  </si>
  <si>
    <t>2552</t>
  </si>
  <si>
    <t>1559</t>
  </si>
  <si>
    <t>4122</t>
  </si>
  <si>
    <t>5903</t>
  </si>
  <si>
    <t>1544</t>
  </si>
  <si>
    <t>0451</t>
  </si>
  <si>
    <t>2405</t>
  </si>
  <si>
    <t>2505</t>
  </si>
  <si>
    <t>2605</t>
  </si>
  <si>
    <t>3205</t>
  </si>
  <si>
    <t>3305</t>
  </si>
  <si>
    <t>1705</t>
  </si>
  <si>
    <t>1314</t>
  </si>
  <si>
    <t>2814</t>
  </si>
  <si>
    <t>1268</t>
  </si>
  <si>
    <t>3162</t>
  </si>
  <si>
    <t>5715</t>
  </si>
  <si>
    <t>1505</t>
  </si>
  <si>
    <t>4318</t>
  </si>
  <si>
    <t>4718</t>
  </si>
  <si>
    <t>4818</t>
  </si>
  <si>
    <t>0528</t>
  </si>
  <si>
    <t>0828</t>
  </si>
  <si>
    <t>0818</t>
  </si>
  <si>
    <t>4418</t>
  </si>
  <si>
    <t>2757</t>
  </si>
  <si>
    <t>1152</t>
  </si>
  <si>
    <t>1752</t>
  </si>
  <si>
    <t>3352</t>
  </si>
  <si>
    <t>3350</t>
  </si>
  <si>
    <t>1744</t>
  </si>
  <si>
    <t>3926</t>
  </si>
  <si>
    <t>3256</t>
  </si>
  <si>
    <t>1371</t>
  </si>
  <si>
    <t>1339</t>
  </si>
  <si>
    <t>3426</t>
  </si>
  <si>
    <t>1540</t>
  </si>
  <si>
    <t>1765</t>
  </si>
  <si>
    <t>3356</t>
  </si>
  <si>
    <t>1811</t>
  </si>
  <si>
    <t>1356</t>
  </si>
  <si>
    <t>2842</t>
  </si>
  <si>
    <t>0203</t>
  </si>
  <si>
    <t>2306</t>
  </si>
  <si>
    <t>0555</t>
  </si>
  <si>
    <t>1055</t>
  </si>
  <si>
    <t>1555</t>
  </si>
  <si>
    <t>3255</t>
  </si>
  <si>
    <t>2755</t>
  </si>
  <si>
    <t>1516</t>
  </si>
  <si>
    <t>1716</t>
  </si>
  <si>
    <t>1462</t>
  </si>
  <si>
    <t>2462</t>
  </si>
  <si>
    <t>2221</t>
  </si>
  <si>
    <t>4215</t>
  </si>
  <si>
    <t>3015</t>
  </si>
  <si>
    <t>5115</t>
  </si>
  <si>
    <t>0318</t>
  </si>
  <si>
    <t>1004</t>
  </si>
  <si>
    <t>2305</t>
  </si>
  <si>
    <t>2805</t>
  </si>
  <si>
    <t>1805</t>
  </si>
  <si>
    <t>1405</t>
  </si>
  <si>
    <t>3607</t>
  </si>
  <si>
    <t>2213</t>
  </si>
  <si>
    <t>1351</t>
  </si>
  <si>
    <t>1851</t>
  </si>
  <si>
    <t>4006</t>
  </si>
  <si>
    <t>1615</t>
  </si>
  <si>
    <t>1119</t>
  </si>
  <si>
    <t>1319</t>
  </si>
  <si>
    <t>1419</t>
  </si>
  <si>
    <t>1519</t>
  </si>
  <si>
    <t>1719</t>
  </si>
  <si>
    <t>1640</t>
  </si>
  <si>
    <t>1940</t>
  </si>
  <si>
    <t>1358</t>
  </si>
  <si>
    <t>2440</t>
  </si>
  <si>
    <t>2624</t>
  </si>
  <si>
    <t>3122</t>
  </si>
  <si>
    <t>1525</t>
  </si>
  <si>
    <t>0955</t>
  </si>
  <si>
    <t>1745</t>
  </si>
  <si>
    <t>1945</t>
  </si>
  <si>
    <t>2345</t>
  </si>
  <si>
    <t>2245</t>
  </si>
  <si>
    <t>2745</t>
  </si>
  <si>
    <t>2613</t>
  </si>
  <si>
    <t>2415</t>
  </si>
  <si>
    <t>4715</t>
  </si>
  <si>
    <t>5615</t>
  </si>
  <si>
    <t>5215</t>
  </si>
  <si>
    <t>4241</t>
  </si>
  <si>
    <t>1071</t>
  </si>
  <si>
    <t>1171</t>
  </si>
  <si>
    <t>1271</t>
  </si>
  <si>
    <t>1571</t>
  </si>
  <si>
    <t>1731</t>
  </si>
  <si>
    <t>1831</t>
  </si>
  <si>
    <t>2231</t>
  </si>
  <si>
    <t>3611</t>
  </si>
  <si>
    <t>1454</t>
  </si>
  <si>
    <t>2413</t>
  </si>
  <si>
    <t>1162</t>
  </si>
  <si>
    <t>1562</t>
  </si>
  <si>
    <t>1762</t>
  </si>
  <si>
    <t>1962</t>
  </si>
  <si>
    <t>2062</t>
  </si>
  <si>
    <t>2162</t>
  </si>
  <si>
    <t>2362</t>
  </si>
  <si>
    <t>2962</t>
  </si>
  <si>
    <t>3062</t>
  </si>
  <si>
    <t>1304</t>
  </si>
  <si>
    <t>1456</t>
  </si>
  <si>
    <t>1723</t>
  </si>
  <si>
    <t>2223</t>
  </si>
  <si>
    <t>2623</t>
  </si>
  <si>
    <t>2015</t>
  </si>
  <si>
    <t>3722</t>
  </si>
  <si>
    <t>1053</t>
  </si>
  <si>
    <t>1253</t>
  </si>
  <si>
    <t>1353</t>
  </si>
  <si>
    <t>1553</t>
  </si>
  <si>
    <t>1653</t>
  </si>
  <si>
    <t>1853</t>
  </si>
  <si>
    <t>2253</t>
  </si>
  <si>
    <t>1411</t>
  </si>
  <si>
    <t>3060</t>
  </si>
  <si>
    <t>5160</t>
  </si>
  <si>
    <t>2560</t>
  </si>
  <si>
    <t>2138</t>
  </si>
  <si>
    <t>2040</t>
  </si>
  <si>
    <t>1524</t>
  </si>
  <si>
    <t>1824</t>
  </si>
  <si>
    <t>4142</t>
  </si>
  <si>
    <t>4002</t>
  </si>
  <si>
    <t>3905</t>
  </si>
  <si>
    <t>2511</t>
  </si>
  <si>
    <t>1124</t>
  </si>
  <si>
    <t>3756</t>
  </si>
  <si>
    <t>1845</t>
  </si>
  <si>
    <t>1518</t>
  </si>
  <si>
    <t>2156</t>
  </si>
  <si>
    <t>3307</t>
  </si>
  <si>
    <t>5007</t>
  </si>
  <si>
    <t>2056</t>
  </si>
  <si>
    <t>2656</t>
  </si>
  <si>
    <t>2323</t>
  </si>
  <si>
    <t>1068</t>
  </si>
  <si>
    <t>1168</t>
  </si>
  <si>
    <t>1368</t>
  </si>
  <si>
    <t>1468</t>
  </si>
  <si>
    <t>2068</t>
  </si>
  <si>
    <t>1244</t>
  </si>
  <si>
    <t>2261</t>
  </si>
  <si>
    <t>3936</t>
  </si>
  <si>
    <t>2823</t>
  </si>
  <si>
    <t>2824</t>
  </si>
  <si>
    <t>1536</t>
  </si>
  <si>
    <t>2454</t>
  </si>
  <si>
    <t>1020</t>
  </si>
  <si>
    <t>1120</t>
  </si>
  <si>
    <t>1220</t>
  </si>
  <si>
    <t>1420</t>
  </si>
  <si>
    <t>1720</t>
  </si>
  <si>
    <t>1014</t>
  </si>
  <si>
    <t>1016</t>
  </si>
  <si>
    <t>1216</t>
  </si>
  <si>
    <t>1616</t>
  </si>
  <si>
    <t>1916</t>
  </si>
  <si>
    <t>2016</t>
  </si>
  <si>
    <t>2116</t>
  </si>
  <si>
    <t>3155</t>
  </si>
  <si>
    <t>4114</t>
  </si>
  <si>
    <t>1256</t>
  </si>
  <si>
    <t>1656</t>
  </si>
  <si>
    <t>0621</t>
  </si>
  <si>
    <t>0624</t>
  </si>
  <si>
    <t>2013</t>
  </si>
  <si>
    <t>1166</t>
  </si>
  <si>
    <t>1266</t>
  </si>
  <si>
    <t>1466</t>
  </si>
  <si>
    <t>1366</t>
  </si>
  <si>
    <t>1564</t>
  </si>
  <si>
    <t>1359</t>
  </si>
  <si>
    <t>1236</t>
  </si>
  <si>
    <t>2126</t>
  </si>
  <si>
    <t>2836</t>
  </si>
  <si>
    <t>2513</t>
  </si>
  <si>
    <t>1054</t>
  </si>
  <si>
    <t>1754</t>
  </si>
  <si>
    <t>0851</t>
  </si>
  <si>
    <t>1551</t>
  </si>
  <si>
    <t>2441</t>
  </si>
  <si>
    <t>1008</t>
  </si>
  <si>
    <t>1108</t>
  </si>
  <si>
    <t>1308</t>
  </si>
  <si>
    <t>1508</t>
  </si>
  <si>
    <t>1608</t>
  </si>
  <si>
    <t>1808</t>
  </si>
  <si>
    <t>2008</t>
  </si>
  <si>
    <t>2208</t>
  </si>
  <si>
    <t>2608</t>
  </si>
  <si>
    <t>2708</t>
  </si>
  <si>
    <t>2808</t>
  </si>
  <si>
    <t>1208</t>
  </si>
  <si>
    <t>1908</t>
  </si>
  <si>
    <t>2908</t>
  </si>
  <si>
    <t>0051</t>
  </si>
  <si>
    <t>0151</t>
  </si>
  <si>
    <t>0351</t>
  </si>
  <si>
    <t>0551</t>
  </si>
  <si>
    <t>2051</t>
  </si>
  <si>
    <t>1441</t>
  </si>
  <si>
    <t>1841</t>
  </si>
  <si>
    <t>1021</t>
  </si>
  <si>
    <t>4941</t>
  </si>
  <si>
    <t>1344</t>
  </si>
  <si>
    <t>2159</t>
  </si>
  <si>
    <t>1416</t>
  </si>
  <si>
    <t>1838</t>
  </si>
  <si>
    <t>1303</t>
  </si>
  <si>
    <t>1331</t>
  </si>
  <si>
    <t>2031</t>
  </si>
  <si>
    <t>0103</t>
  </si>
  <si>
    <t>1210</t>
  </si>
  <si>
    <t>3455</t>
  </si>
  <si>
    <t>0002</t>
  </si>
  <si>
    <t>0502</t>
  </si>
  <si>
    <t>1302</t>
  </si>
  <si>
    <t>0602</t>
  </si>
  <si>
    <t>2502</t>
  </si>
  <si>
    <t>2402</t>
  </si>
  <si>
    <t>2802</t>
  </si>
  <si>
    <t>3202</t>
  </si>
  <si>
    <t>1322</t>
  </si>
  <si>
    <t>0122</t>
  </si>
  <si>
    <t>2322</t>
  </si>
  <si>
    <t>2422</t>
  </si>
  <si>
    <t>2456</t>
  </si>
  <si>
    <t>3059</t>
  </si>
  <si>
    <t>2846</t>
  </si>
  <si>
    <t>0503</t>
  </si>
  <si>
    <t>1603</t>
  </si>
  <si>
    <t>5018</t>
  </si>
  <si>
    <t>2414</t>
  </si>
  <si>
    <t>2314</t>
  </si>
  <si>
    <t>2646</t>
  </si>
  <si>
    <t>1649</t>
  </si>
  <si>
    <t>0751</t>
  </si>
  <si>
    <t>1641</t>
  </si>
  <si>
    <t>2141</t>
  </si>
  <si>
    <t>4541</t>
  </si>
  <si>
    <t>1257</t>
  </si>
  <si>
    <t>2357</t>
  </si>
  <si>
    <t>2657</t>
  </si>
  <si>
    <t>1009</t>
  </si>
  <si>
    <t>1209</t>
  </si>
  <si>
    <t>3411</t>
  </si>
  <si>
    <t>3711</t>
  </si>
  <si>
    <t>4111</t>
  </si>
  <si>
    <t>2964</t>
  </si>
  <si>
    <t>1464</t>
  </si>
  <si>
    <t>1128</t>
  </si>
  <si>
    <t>1338</t>
  </si>
  <si>
    <t>2038</t>
  </si>
  <si>
    <t>1638</t>
  </si>
  <si>
    <t>0651</t>
  </si>
  <si>
    <t>1741</t>
  </si>
  <si>
    <t>1321</t>
  </si>
  <si>
    <t>2121</t>
  </si>
  <si>
    <t>1953</t>
  </si>
  <si>
    <t>1436</t>
  </si>
  <si>
    <t>4140</t>
  </si>
  <si>
    <t>1849</t>
  </si>
  <si>
    <t>3807</t>
  </si>
  <si>
    <t>3706</t>
  </si>
  <si>
    <t>3806</t>
  </si>
  <si>
    <t>3818</t>
  </si>
  <si>
    <t>0703</t>
  </si>
  <si>
    <t>2815</t>
  </si>
  <si>
    <t>0456</t>
  </si>
  <si>
    <t>2949</t>
  </si>
  <si>
    <t>1941</t>
  </si>
  <si>
    <t>0055</t>
  </si>
  <si>
    <t>0755</t>
  </si>
  <si>
    <t>1455</t>
  </si>
  <si>
    <t>1855</t>
  </si>
  <si>
    <t>1955</t>
  </si>
  <si>
    <t>2055</t>
  </si>
  <si>
    <t>2155</t>
  </si>
  <si>
    <t>2855</t>
  </si>
  <si>
    <t>2046</t>
  </si>
  <si>
    <t>2246</t>
  </si>
  <si>
    <t>2446</t>
  </si>
  <si>
    <t>2746</t>
  </si>
  <si>
    <t>2946</t>
  </si>
  <si>
    <t>4046</t>
  </si>
  <si>
    <t>3746</t>
  </si>
  <si>
    <t>3546</t>
  </si>
  <si>
    <t>1746</t>
  </si>
  <si>
    <t>2955</t>
  </si>
  <si>
    <t>2550</t>
  </si>
  <si>
    <t>2222</t>
  </si>
  <si>
    <t>1751</t>
  </si>
  <si>
    <t>1651</t>
  </si>
  <si>
    <t>2151</t>
  </si>
  <si>
    <t>4641</t>
  </si>
  <si>
    <t>1323</t>
  </si>
  <si>
    <t>2702</t>
  </si>
  <si>
    <t>1854</t>
  </si>
  <si>
    <t>1051</t>
  </si>
  <si>
    <t>2851</t>
  </si>
  <si>
    <t>1341</t>
  </si>
  <si>
    <t>4441</t>
  </si>
  <si>
    <t>1421</t>
  </si>
  <si>
    <t>0821</t>
  </si>
  <si>
    <t>4000</t>
  </si>
  <si>
    <t>2455</t>
  </si>
  <si>
    <t>3522</t>
  </si>
  <si>
    <t>1665</t>
  </si>
  <si>
    <t>1856</t>
  </si>
  <si>
    <t>1223</t>
  </si>
  <si>
    <t>0824</t>
  </si>
  <si>
    <t>2026</t>
  </si>
  <si>
    <t>1636</t>
  </si>
  <si>
    <t>4506</t>
  </si>
  <si>
    <t>4136</t>
  </si>
  <si>
    <t>3500</t>
  </si>
  <si>
    <t>5310</t>
  </si>
  <si>
    <t>3164</t>
  </si>
  <si>
    <t>1254</t>
  </si>
  <si>
    <t>4056</t>
  </si>
  <si>
    <t>1715</t>
  </si>
  <si>
    <t>1050</t>
  </si>
  <si>
    <t>1150</t>
  </si>
  <si>
    <t>1250</t>
  </si>
  <si>
    <t>1450</t>
  </si>
  <si>
    <t>1850</t>
  </si>
  <si>
    <t>1550</t>
  </si>
  <si>
    <t>1950</t>
  </si>
  <si>
    <t>2050</t>
  </si>
  <si>
    <t>2450</t>
  </si>
  <si>
    <t>2250</t>
  </si>
  <si>
    <t>2650</t>
  </si>
  <si>
    <t>3050</t>
  </si>
  <si>
    <t>3150</t>
  </si>
  <si>
    <t>2950</t>
  </si>
  <si>
    <t>3650</t>
  </si>
  <si>
    <t>3750</t>
  </si>
  <si>
    <t>1539</t>
  </si>
  <si>
    <t>1607</t>
  </si>
  <si>
    <t>3707</t>
  </si>
  <si>
    <t>0918</t>
  </si>
  <si>
    <t>1045</t>
  </si>
  <si>
    <t>1245</t>
  </si>
  <si>
    <t>0455</t>
  </si>
  <si>
    <t>2555</t>
  </si>
  <si>
    <t>0040</t>
  </si>
  <si>
    <t>0240</t>
  </si>
  <si>
    <t>0340</t>
  </si>
  <si>
    <t>0640</t>
  </si>
  <si>
    <t>0940</t>
  </si>
  <si>
    <t>1140</t>
  </si>
  <si>
    <t>1840</t>
  </si>
  <si>
    <t>2140</t>
  </si>
  <si>
    <t>2240</t>
  </si>
  <si>
    <t>2340</t>
  </si>
  <si>
    <t>2640</t>
  </si>
  <si>
    <t>2840</t>
  </si>
  <si>
    <t>3040</t>
  </si>
  <si>
    <t>4440</t>
  </si>
  <si>
    <t>4240</t>
  </si>
  <si>
    <t>4040</t>
  </si>
  <si>
    <t>3840</t>
  </si>
  <si>
    <t>3340</t>
  </si>
  <si>
    <t>3024</t>
  </si>
  <si>
    <t>1305</t>
  </si>
  <si>
    <t>1815</t>
  </si>
  <si>
    <t>0603</t>
  </si>
  <si>
    <t>1515</t>
  </si>
  <si>
    <t>1425</t>
  </si>
  <si>
    <t>1043</t>
  </si>
  <si>
    <t>2243</t>
  </si>
  <si>
    <t>1543</t>
  </si>
  <si>
    <t>1743</t>
  </si>
  <si>
    <t>2443</t>
  </si>
  <si>
    <t>2543</t>
  </si>
  <si>
    <t>2643</t>
  </si>
  <si>
    <t>1943</t>
  </si>
  <si>
    <t>2043</t>
  </si>
  <si>
    <t>1343</t>
  </si>
  <si>
    <t>2943</t>
  </si>
  <si>
    <t>3043</t>
  </si>
  <si>
    <t>1761</t>
  </si>
  <si>
    <t>1861</t>
  </si>
  <si>
    <t>1961</t>
  </si>
  <si>
    <t>1523</t>
  </si>
  <si>
    <t>2256</t>
  </si>
  <si>
    <t>3656</t>
  </si>
  <si>
    <t>3556</t>
  </si>
  <si>
    <t>0723</t>
  </si>
  <si>
    <t>3052</t>
  </si>
  <si>
    <t>3802</t>
  </si>
  <si>
    <t>1471</t>
  </si>
  <si>
    <t>0803</t>
  </si>
  <si>
    <t>1954</t>
  </si>
  <si>
    <t>1424</t>
  </si>
  <si>
    <t>1324</t>
  </si>
  <si>
    <t>4340</t>
  </si>
  <si>
    <t>1024</t>
  </si>
  <si>
    <t>0424</t>
  </si>
  <si>
    <t>1218</t>
  </si>
  <si>
    <t>2018</t>
  </si>
  <si>
    <t>2718</t>
  </si>
  <si>
    <t>4118</t>
  </si>
  <si>
    <t>3918</t>
  </si>
  <si>
    <t>0522</t>
  </si>
  <si>
    <t>2042</t>
  </si>
  <si>
    <t>2142</t>
  </si>
  <si>
    <t>2242</t>
  </si>
  <si>
    <t>2442</t>
  </si>
  <si>
    <t>2642</t>
  </si>
  <si>
    <t>2942</t>
  </si>
  <si>
    <t>4042</t>
  </si>
  <si>
    <t>3742</t>
  </si>
  <si>
    <t>1842</t>
  </si>
  <si>
    <t>1426</t>
  </si>
  <si>
    <t>1465</t>
  </si>
  <si>
    <t>1156</t>
  </si>
  <si>
    <t>2356</t>
  </si>
  <si>
    <t>3436</t>
  </si>
  <si>
    <t>0428</t>
  </si>
  <si>
    <t>4246</t>
  </si>
  <si>
    <t>1103</t>
  </si>
  <si>
    <t>2006</t>
  </si>
  <si>
    <t>1126</t>
  </si>
  <si>
    <t>0303</t>
  </si>
  <si>
    <t>2940</t>
  </si>
  <si>
    <t>1924</t>
  </si>
  <si>
    <t>2952</t>
  </si>
  <si>
    <t>1964</t>
  </si>
  <si>
    <t>Зеленодольск</t>
  </si>
  <si>
    <t>4210</t>
  </si>
  <si>
    <t>1100</t>
  </si>
  <si>
    <t>0421</t>
  </si>
  <si>
    <t>2005</t>
  </si>
  <si>
    <t>2105</t>
  </si>
  <si>
    <t>2205</t>
  </si>
  <si>
    <t>2705</t>
  </si>
  <si>
    <t>3505</t>
  </si>
  <si>
    <t>3605</t>
  </si>
  <si>
    <t>3705</t>
  </si>
  <si>
    <t>3805</t>
  </si>
  <si>
    <t>4005</t>
  </si>
  <si>
    <t>2252</t>
  </si>
  <si>
    <t>4218</t>
  </si>
  <si>
    <t>1568</t>
  </si>
  <si>
    <t>1251</t>
  </si>
  <si>
    <t>2951</t>
  </si>
  <si>
    <t>2541</t>
  </si>
  <si>
    <t>4341</t>
  </si>
  <si>
    <t>2321</t>
  </si>
  <si>
    <t>0018</t>
  </si>
  <si>
    <t>0618</t>
  </si>
  <si>
    <t>0718</t>
  </si>
  <si>
    <t>1318</t>
  </si>
  <si>
    <t>1618</t>
  </si>
  <si>
    <t>2218</t>
  </si>
  <si>
    <t>2118</t>
  </si>
  <si>
    <t>2318</t>
  </si>
  <si>
    <t>2418</t>
  </si>
  <si>
    <t>2618</t>
  </si>
  <si>
    <t>2518</t>
  </si>
  <si>
    <t>2918</t>
  </si>
  <si>
    <t>0628</t>
  </si>
  <si>
    <t>0928</t>
  </si>
  <si>
    <t>0006</t>
  </si>
  <si>
    <t>0406</t>
  </si>
  <si>
    <t>0806</t>
  </si>
  <si>
    <t>1006</t>
  </si>
  <si>
    <t>1206</t>
  </si>
  <si>
    <t>1406</t>
  </si>
  <si>
    <t>1506</t>
  </si>
  <si>
    <t>1606</t>
  </si>
  <si>
    <t>1706</t>
  </si>
  <si>
    <t>1806</t>
  </si>
  <si>
    <t>0326</t>
  </si>
  <si>
    <t>1906</t>
  </si>
  <si>
    <t>3606</t>
  </si>
  <si>
    <t>2906</t>
  </si>
  <si>
    <t>3206</t>
  </si>
  <si>
    <t>3306</t>
  </si>
  <si>
    <t>0526</t>
  </si>
  <si>
    <t>2506</t>
  </si>
  <si>
    <t>0226</t>
  </si>
  <si>
    <t>4706</t>
  </si>
  <si>
    <t>0626</t>
  </si>
  <si>
    <t>3006</t>
  </si>
  <si>
    <t>1826</t>
  </si>
  <si>
    <t>1726</t>
  </si>
  <si>
    <t>1926</t>
  </si>
  <si>
    <t>2226</t>
  </si>
  <si>
    <t>3406</t>
  </si>
  <si>
    <t>2626</t>
  </si>
  <si>
    <t>2726</t>
  </si>
  <si>
    <t>2926</t>
  </si>
  <si>
    <t>2826</t>
  </si>
  <si>
    <t>3126</t>
  </si>
  <si>
    <t>3026</t>
  </si>
  <si>
    <t>3226</t>
  </si>
  <si>
    <t>3326</t>
  </si>
  <si>
    <t>3526</t>
  </si>
  <si>
    <t>3626</t>
  </si>
  <si>
    <t>3726</t>
  </si>
  <si>
    <t>3826</t>
  </si>
  <si>
    <t>4126</t>
  </si>
  <si>
    <t>4026</t>
  </si>
  <si>
    <t>1936</t>
  </si>
  <si>
    <t>4226</t>
  </si>
  <si>
    <t>1036</t>
  </si>
  <si>
    <t>0436</t>
  </si>
  <si>
    <t>2936</t>
  </si>
  <si>
    <t>4326</t>
  </si>
  <si>
    <t>2236</t>
  </si>
  <si>
    <t>2036</t>
  </si>
  <si>
    <t>2536</t>
  </si>
  <si>
    <t>2436</t>
  </si>
  <si>
    <t>2736</t>
  </si>
  <si>
    <t>3236</t>
  </si>
  <si>
    <t>3036</t>
  </si>
  <si>
    <t>3136</t>
  </si>
  <si>
    <t>3336</t>
  </si>
  <si>
    <t>3536</t>
  </si>
  <si>
    <t>3636</t>
  </si>
  <si>
    <t>3736</t>
  </si>
  <si>
    <t>4336</t>
  </si>
  <si>
    <t>4236</t>
  </si>
  <si>
    <t>4536</t>
  </si>
  <si>
    <t>4436</t>
  </si>
  <si>
    <t>3118</t>
  </si>
  <si>
    <t>1052</t>
  </si>
  <si>
    <t>1252</t>
  </si>
  <si>
    <t>1552</t>
  </si>
  <si>
    <t>1652</t>
  </si>
  <si>
    <t>1852</t>
  </si>
  <si>
    <t>1952</t>
  </si>
  <si>
    <t>2152</t>
  </si>
  <si>
    <t>2852</t>
  </si>
  <si>
    <t>3252</t>
  </si>
  <si>
    <t>1939</t>
  </si>
  <si>
    <t>2039</t>
  </si>
  <si>
    <t>4222</t>
  </si>
  <si>
    <t>1003</t>
  </si>
  <si>
    <t>1602</t>
  </si>
  <si>
    <t>0903</t>
  </si>
  <si>
    <t>1044</t>
  </si>
  <si>
    <t>1144</t>
  </si>
  <si>
    <t>1644</t>
  </si>
  <si>
    <t>3222</t>
  </si>
  <si>
    <t>3622</t>
  </si>
  <si>
    <t>1238</t>
  </si>
  <si>
    <t>1504</t>
  </si>
  <si>
    <t>0355</t>
  </si>
  <si>
    <t>2254</t>
  </si>
  <si>
    <t>3215</t>
  </si>
  <si>
    <t>1922</t>
  </si>
  <si>
    <t>1059</t>
  </si>
  <si>
    <t>1159</t>
  </si>
  <si>
    <t>2259</t>
  </si>
  <si>
    <t>1316</t>
  </si>
  <si>
    <t>1345</t>
  </si>
  <si>
    <t>1415</t>
  </si>
  <si>
    <t>2215</t>
  </si>
  <si>
    <t>3518</t>
  </si>
  <si>
    <t>1104</t>
  </si>
  <si>
    <t>1204</t>
  </si>
  <si>
    <t>0951</t>
  </si>
  <si>
    <t>1141</t>
  </si>
  <si>
    <t>0521</t>
  </si>
  <si>
    <t>0321</t>
  </si>
  <si>
    <t>0121</t>
  </si>
  <si>
    <t>0255</t>
  </si>
  <si>
    <t>3355</t>
  </si>
  <si>
    <t>3855</t>
  </si>
  <si>
    <t>1019</t>
  </si>
  <si>
    <t>1219</t>
  </si>
  <si>
    <t>1440</t>
  </si>
  <si>
    <t>2762</t>
  </si>
  <si>
    <t>1445</t>
  </si>
  <si>
    <t>1645</t>
  </si>
  <si>
    <t>2445</t>
  </si>
  <si>
    <t>2645</t>
  </si>
  <si>
    <t>3456</t>
  </si>
  <si>
    <t>1015</t>
  </si>
  <si>
    <t>1115</t>
  </si>
  <si>
    <t>2115</t>
  </si>
  <si>
    <t>2602</t>
  </si>
  <si>
    <t>2915</t>
  </si>
  <si>
    <t>4022</t>
  </si>
  <si>
    <t>1423</t>
  </si>
  <si>
    <t>1145</t>
  </si>
  <si>
    <t>1031</t>
  </si>
  <si>
    <t>1531</t>
  </si>
  <si>
    <t>2154</t>
  </si>
  <si>
    <t>2113</t>
  </si>
  <si>
    <t>1062</t>
  </si>
  <si>
    <t>2262</t>
  </si>
  <si>
    <t>0056</t>
  </si>
  <si>
    <t>0356</t>
  </si>
  <si>
    <t>0656</t>
  </si>
  <si>
    <t>0623</t>
  </si>
  <si>
    <t>1623</t>
  </si>
  <si>
    <t>0924</t>
  </si>
  <si>
    <t>5700</t>
  </si>
  <si>
    <t>1510</t>
  </si>
  <si>
    <t>5010</t>
  </si>
  <si>
    <t>2049</t>
  </si>
  <si>
    <t>2249</t>
  </si>
  <si>
    <t>2349</t>
  </si>
  <si>
    <t>2149</t>
  </si>
  <si>
    <t>2749</t>
  </si>
  <si>
    <t>2449</t>
  </si>
  <si>
    <t>3349</t>
  </si>
  <si>
    <t>3549</t>
  </si>
  <si>
    <t>3649</t>
  </si>
  <si>
    <t>1349</t>
  </si>
  <si>
    <t>1249</t>
  </si>
  <si>
    <t>1149</t>
  </si>
  <si>
    <t>3922</t>
  </si>
  <si>
    <t>3460</t>
  </si>
  <si>
    <t>4660</t>
  </si>
  <si>
    <t>4760</t>
  </si>
  <si>
    <t>4860</t>
  </si>
  <si>
    <t>4160</t>
  </si>
  <si>
    <t>4260</t>
  </si>
  <si>
    <t>3660</t>
  </si>
  <si>
    <t>3860</t>
  </si>
  <si>
    <t>0403</t>
  </si>
  <si>
    <t>0540</t>
  </si>
  <si>
    <t>0724</t>
  </si>
  <si>
    <t>0524</t>
  </si>
  <si>
    <t>3241</t>
  </si>
  <si>
    <t>1203</t>
  </si>
  <si>
    <t>1710</t>
  </si>
  <si>
    <t>2352</t>
  </si>
  <si>
    <t>3515</t>
  </si>
  <si>
    <t>0856</t>
  </si>
  <si>
    <t>1056</t>
  </si>
  <si>
    <t>1668</t>
  </si>
  <si>
    <t>1768</t>
  </si>
  <si>
    <t>1868</t>
  </si>
  <si>
    <t>1968</t>
  </si>
  <si>
    <t>117296, г. Москва, Ленинский пр-т, д. 64</t>
  </si>
  <si>
    <t>Операционный офис «Абаканский» в г. Абакане Филиала № 5440 Банка ВТБ (публичное акционерное общество) в г. Новосибирске</t>
  </si>
  <si>
    <t>Операционный офис «Локомотивный» в г. Агрызе Филиала № 6318 Банка ВТБ (публичное акционерное общество) в г. Самаре</t>
  </si>
  <si>
    <t>Операционный офис «Петровский» в г. Азове Филиала № 2351 Банка ВТБ (публичное акционерное общество) в г. Краснодаре</t>
  </si>
  <si>
    <t>Операционный офис «Алексеевский» в г. Алексеевке Филиала № 3652 Банка ВТБ (публичное акционерное общество) в г. Воронеже</t>
  </si>
  <si>
    <t>Операционный офис «Алексин» в г. Алексине Филиала № 3652 Банка ВТБ (публичное акционерное общество) в г. Воронеже</t>
  </si>
  <si>
    <t>Операционный офис «Ангарский» в г. Ангарске Филиала № 5440 Банка ВТБ (публичное акционерное общество) в г. Новосибирске</t>
  </si>
  <si>
    <t>Операционный офис «Европейский» в г. Ангарске Филиала № 5440 Банка ВТБ (публичное акционерное общество) в г. Новосибирске</t>
  </si>
  <si>
    <t>Операционный офис «ВКУ Армавирский» в г. Армавире Филиала № 2351 Банка ВТБ (публичное акционерное общество) в г. Краснодаре</t>
  </si>
  <si>
    <t>Дополнительный офис «Артемовский» в г. Артемовском Филиала № 6602 Банка ВТБ (публичное акционерное общество) в г. Екатеринбурге</t>
  </si>
  <si>
    <t>Операционный офис «На Воскресенской» в г. Архангельске Филиала № 7806 Банка ВТБ (публичное акционерное общество) в г. Санкт-Петербурге</t>
  </si>
  <si>
    <t>Операционный офис «Соломбальский» в г. Архангельске Филиала № 7806 Банка ВТБ (публичное акционерное общество) в г. Санкт-Петербурге</t>
  </si>
  <si>
    <t>Дополнительный офис «Асбестский» в г. Асбесте Филиала № 6602 Банка ВТБ (публичное акционерное общество) в г. Екатеринбурге</t>
  </si>
  <si>
    <t>Операционный офис «Аткарский» в г. Аткарске Филиала № 6318 Банка ВТБ (публичное акционерное общество) в г. Самаре</t>
  </si>
  <si>
    <t>Операционный офис «Ачинский» в г. Ачинске Филиала № 5440 Банка ВТБ (публичное акционерное общество) в г. Новосибирске</t>
  </si>
  <si>
    <t>Дополнительный офис «На Пионерской» в г. Балашихе Филиала № 7701 Банка ВТБ (публичное акционерное общество) в г. Москве</t>
  </si>
  <si>
    <t>Операционный офис «Балтийский» в г. Балтийске Филиала № 7806 Банка ВТБ (публичное акционерное общество) в г. Санкт-Петербурге</t>
  </si>
  <si>
    <t>Дополнительный офис «Барабинский» в г. Барабинске Филиала № 5440 Банка ВТБ (публичное акционерное общество) в г. Новосибирске</t>
  </si>
  <si>
    <t>Операционный офис «Северо-Западный» в г. Барнауле Филиала № 5440 Банка ВТБ (публичное акционерное общество) в г. Новосибирске</t>
  </si>
  <si>
    <t>Операционный офис «Проспект Строителей» в г. Барнауле Филиала № 5440 Банка ВТБ (публичное акционерное общество) в г. Новосибирске</t>
  </si>
  <si>
    <t>Операционный офис Центр ипотечного кредитования «На Павловском тракте» в г. Барнауле Филиала № 5440 Банка ВТБ (публичное акционерное общество) в г. Новосибирске</t>
  </si>
  <si>
    <t>Операционный офис «Малаховское кольцо» в г. Барнауле Филиала № 5440 Банка ВТБ (публичное акционерное общество) в г. Новосибирске</t>
  </si>
  <si>
    <t>Операционный офис «Энтузиаст» в г. Барнауле Филиала № 5440 Банка ВТБ (публичное акционерное общество) в г. Новосибирске</t>
  </si>
  <si>
    <t>Операционный офис «На Папанинцев» в г. Барнауле Филиала № 5440 Банка ВТБ (публичное акционерное общество) в г. Новосибирске</t>
  </si>
  <si>
    <t>Операционный офис «Батайский» в г. Батайске Филиала № 2351 Банка ВТБ (публичное акционерное общество) в г. Краснодаре</t>
  </si>
  <si>
    <t>Операционный офис «Белово» в г. Белово Филиала № 5440 Банка ВТБ (публичное акционерное общество) в г. Новосибирске</t>
  </si>
  <si>
    <t>Операционный офис «Белогорский» в г. Белогорске Филиала № 2754 Банка ВТБ (публичное акционерное общество) в г. Хабаровске</t>
  </si>
  <si>
    <t>Дополнительный офис «Центральный» в г. Бердске Филиала № 5440 Банка ВТБ (публичное акционерное общество) в г. Новосибирске</t>
  </si>
  <si>
    <t>Операционный офис «Торговая площадь» в г. Березники Филиала № 6318 Банка ВТБ (публичное акционерное общество) в г. Самаре</t>
  </si>
  <si>
    <t>Операционный офис «Биробиджанский» в г. Биробиджане Филиала № 2754 Банка ВТБ (публичное акционерное общество) в г. Хабаровске</t>
  </si>
  <si>
    <t>Операционный офис «На Краснофлотской» в г. Благовещенске Филиала № 2754 Банка ВТБ (публичное акционерное общество) в г. Хабаровске</t>
  </si>
  <si>
    <t>Дополнительный офис «Богдановичский» г. Богдановиче Филиала № 6602 Банка ВТБ (публичное акционерное общество) в г. Екатеринбурге</t>
  </si>
  <si>
    <t>Операционный офис «Боготольский» в г. Боготоле Филиала № 5440 Банка ВТБ (публичное акционерное общество) в г. Новосибирске</t>
  </si>
  <si>
    <t>Региональный операционный офис «Брянский» Филиала № 3652 Банка ВТБ (публичное акционерное общество) в г. Воронеже</t>
  </si>
  <si>
    <t>Операционный офис «Кировский» в г. Бузулуке Филиала № 6318 Банка ВТБ (публичное акционерное общество) в г. Самаре</t>
  </si>
  <si>
    <t>Операционный офис «Буйский» в г. Буй Филиала № 3652 Банка ВТБ (публичное акционерное общество) в г. Воронеже</t>
  </si>
  <si>
    <t>Операционный офис «Верещагинский» в г. Верещагино Филиала № 6318 Банка ВТБ (публичное акционерное общество) в г. Самаре</t>
  </si>
  <si>
    <t>Дополнительный офис «Верхняя Пышма» в г. Верхняя Пышма Филиала № 6602 Банка ВТБ (публичное акционерное общество) в г. Екатеринбурге</t>
  </si>
  <si>
    <t>Дополнительный офис «Видновский» в г. Видное Филиала № 7701 Банка ВТБ (публичное акционерное общество) в г. Москве</t>
  </si>
  <si>
    <t>Операционный офис «Вилючинский» в г. Вилючинске Филиала № 2754 Банка ВТБ (публичное акционерное общество) в г. Хабаровске</t>
  </si>
  <si>
    <t>Операционный офис «Приморский» в г. Владивостоке Филиала № 2754 Банка ВТБ (публичное акционерное общество) в г. Хабаровске</t>
  </si>
  <si>
    <t>Операционный офис «Тихоокеанский» в г. Владивостоке Филиала № 2754 Банка ВТБ (публичное акционерное общество) в г. Хабаровске</t>
  </si>
  <si>
    <t>Операционный офис «Волго-Донской» в г. Волгограде Филиала № 2351 Банка ВТБ (публичное акционерное общество) в г. Краснодаре</t>
  </si>
  <si>
    <t>Операционный офис «Волгодонский» в г. Волгодонске Филиала № 2351 Банка ВТБ (публичное акционерное общество) в г. Краснодаре</t>
  </si>
  <si>
    <t>Операционный офис «Вологодский» в г. Вологде Филиала № 7806 Банка ВТБ (публичное акционерное общество) в г. Санкт-Петербурге</t>
  </si>
  <si>
    <t>Операционный офис «На Батюшкова» в г. Вологде Филиала № 7806 Банка ВТБ (публичное акционерное общество) в г. Санкт-Петербурге</t>
  </si>
  <si>
    <t>Операционный офис «Волховский» в г. Волхове Филиала № 7806 Банка ВТБ (публичное акционерное общество) в г. Санкт-Петербурге</t>
  </si>
  <si>
    <t>Операционный офис «Воркутинский» в г. Воркуте Филиала № 7806 Банка ВТБ (публичное акционерное общество) в г. Санкт-Петербурге</t>
  </si>
  <si>
    <t>Дополнительный офис «На Заводской» в г. Воронеже Филиала № 3652 Банка ВТБ (публичное акционерное общество) в г. Воронеже</t>
  </si>
  <si>
    <t>Дополнительный офис «Никитинский» в г. Воронеже Филиала № 3652 Банка ВТБ (публичное акционерное общество) в г. Воронеже</t>
  </si>
  <si>
    <t>Дополнительный офис «Платоновский» в г. Воронеже Филиала № 3652 Банка ВТБ (публичное акционерное общество) в г. Воронеже</t>
  </si>
  <si>
    <t>Дополнительный офис «Солнечный» в г. Воронеже Филиала № 3652 Банка ВТБ (публичное акционерное общество) в г. Воронеже</t>
  </si>
  <si>
    <t>Дополнительный офис «Кольцовский» в г. Воронеже Филиала № 3652 Банка ВТБ (публичное акционерное общество) в г. Воронеже</t>
  </si>
  <si>
    <t>Дополнительный офис «Советский» в г. Воскресенске Филиала № 7701 Банка ВТБ (публичное акционерное общество) в г. Москве</t>
  </si>
  <si>
    <t>Операционный офис «Воткинский» в г. Воткинске Филиала № 6318 Банка ВТБ (публичное акционерное общество) в г. Самаре</t>
  </si>
  <si>
    <t>Операционный офис «Выборг» в г. Выборге Филиала № 7806 Банка ВТБ (публичное акционерное общество) в г. Санкт-Петербурге</t>
  </si>
  <si>
    <t>Дополнительный офис «Вяземский» в г. Вяземском Филиала № 2754 Банка ВТБ (публичное акционерное общество) в г. Хабаровске</t>
  </si>
  <si>
    <t>Операционный офис «Гатчинский» в г. Гатчине Филиала № 7806 Банка ВТБ (публичное акционерное общество) в г. Санкт-Петербурге</t>
  </si>
  <si>
    <t>Операционный офис «Горно-Алтайский» в г. Горно-Алтайске Филиала № 5440 Банка ВТБ (публичное акционерное общество) в г. Новосибирске</t>
  </si>
  <si>
    <t>Операционный офис «Грязинский» в г. Грязи Филиала № 3652 Банка ВТБ (публичное акционерное общество) в г. Воронеже</t>
  </si>
  <si>
    <t>Операционный офис «Губахинский» в г. Губахе Филиала № 6318 Банка ВТБ (публичное акционерное общество) в г. Самаре</t>
  </si>
  <si>
    <t>Операционный офис «Проспект Циолковского» в г. Дзержинске Филиала № 6318 Банка ВТБ (публичное акционерное общество) в г. Самаре</t>
  </si>
  <si>
    <t>Дополнительный офис «Проспект Пацаева» в г. Долгопрудном Филиала № 7701 Банка ВТБ (публичное акционерное общество) в г. Москве</t>
  </si>
  <si>
    <t>Дополнительный офис «На Каширском» в г. Домодедово Филиала № 7701 Банка ВТБ (публичное акционерное общество) в г. Москве</t>
  </si>
  <si>
    <t>Операционный офис «Донской» в г. Донском Филиала № 3652 Банка ВТБ (публичное акционерное общество) в г. Воронеже</t>
  </si>
  <si>
    <t>Дополнительный офис «На Амундсена» в г. Екатеринбурге Филиала № 6602 Банка ВТБ (публичное акционерное общество) в г. Екатеринбурге</t>
  </si>
  <si>
    <t>Дополнительный офис «Пионерский» в г. Екатеринбурге Филиала № 6602 Банка ВТБ (публичное акционерное общество) в г. Екатеринбурге</t>
  </si>
  <si>
    <t>Дополнительный офис «На Белинского» в г. Екатеринбурге Филиала № 6602 Банка ВТБ (публичное акционерное общество) в г. Екатеринбурге</t>
  </si>
  <si>
    <t>Дополнительный офис «Парковый» в г. Екатеринбурге Филиала № 6602 Банка ВТБ (публичное акционерное общество) в г. Екатеринбурге</t>
  </si>
  <si>
    <t>Дополнительный офис «Северный» в г. Екатеринбурге Филиала № 6602 Банка ВТБ (публичное акционерное общество) в г. Екатеринбурге</t>
  </si>
  <si>
    <t>Операционный офис «На Нефтяников» в г. Елабуге Филиала № 6318 Банка ВТБ (публичное акционерное общество) в г. Самаре</t>
  </si>
  <si>
    <t>Операционный офис «Елецкий» в г. Ельце Филиала № 3652 Банка ВТБ (публичное акционерное общество) в г. Воронеже</t>
  </si>
  <si>
    <t>Операционный офис «Ершовский» в г. Ершове Филиала № 6318 Банка ВТБ (публичное акционерное общество) в г. Самаре</t>
  </si>
  <si>
    <t>Операционный офис «Ефремов» в г. Ефремове Филиала № 3652 Банка ВТБ (публичное акционерное общество) в г. Воронеже</t>
  </si>
  <si>
    <t>Операционный офис «Железногорский» в г. Железногорске Филиала № 3652 Банка ВТБ (публичное акционерное общество) в г. Воронеже</t>
  </si>
  <si>
    <t>Операционный офис «Жигулевский» в г. Жигулевске Филиала № 6318 Банка ВТБ (публичное акционерное общество) в г. Самаре</t>
  </si>
  <si>
    <t>Операционный офис «Завитинский» в г. Завитинске Филиала № 2754 Банка ВТБ (публичное акционерное общество) в г. Хабаровске</t>
  </si>
  <si>
    <t>Операционный офис «Заводоуковский» в г. Заводоуковске Филиала № 6602 Банка ВТБ (публичное акционерное общество) в г. Екатеринбурге</t>
  </si>
  <si>
    <t>Операционный офис «Заозёрский» в г. Заозёрске Филиала № 7806 Банка ВТБ (публичное акционерное общество) в г. Санкт-Петербурге</t>
  </si>
  <si>
    <t>Дополнительный офис «Заречный» в г. Заречном Филиала № 6602 Банка ВТБ (публичное акционерное общество) в г. Екатеринбурге</t>
  </si>
  <si>
    <t>Операционный офис «Зиминский» в г. Зиме Филиала № 5440 Банка ВТБ (публичное акционерное общество) в г. Новосибирске</t>
  </si>
  <si>
    <t>Операционный офис «Златоустовский» в г. Златоусте Филиала № 6602 Банка ВТБ (публичное акционерное общество) в г. Екатеринбурге</t>
  </si>
  <si>
    <t>Операционный офис «Пушкинский» в г. Ижевске Филиала № 6318 Банка ВТБ (публичное акционерное общество) в г. Самаре</t>
  </si>
  <si>
    <t>Операционный офис «Ворошиловский» в г. Ижевске Филиала № 6318 Банка ВТБ (публичное акционерное общество) в г. Самаре</t>
  </si>
  <si>
    <t>Операционный офис «Строительный» в г. Ижевске Филиала № 6318 Банка ВТБ (публичное акционерное общество) в г. Самаре</t>
  </si>
  <si>
    <t>Операционный офис «На Гагарина» в г. Ижевске Филиала № 6318 Банка ВТБ (публичное акционерное общество) в г. Самаре</t>
  </si>
  <si>
    <t>Операционный офис «Дерябинский» в г. Ижевске Филиала № 6318 Банка ВТБ (публичное акционерное общество) в г. Самаре</t>
  </si>
  <si>
    <t>Операционный офис «Иланский» в г. Иланском Филиала № 5440 Банка ВТБ (публичное акционерное общество) в г. Новосибирске</t>
  </si>
  <si>
    <t>Операционный офис «Машиностроитель» в г. Йошкар-Оле Филиала № 6318 Банка ВТБ (публичное акционерное общество) в г. Самаре</t>
  </si>
  <si>
    <t>Операционный офис «На Палантая» в г. Йошкар-Оле Филиала № 6318 Банка ВТБ (публичное акционерное общество) в г. Самаре</t>
  </si>
  <si>
    <t>Операционный офис «На Байкальской» в г. Иркутске Филиала № 5440 Банка ВТБ (публичное акционерное общество) в г. Новосибирске</t>
  </si>
  <si>
    <t>Операционный офис «Ново-Ленинский» в г. Иркутске Филиала № 5440 Банка ВТБ (публичное акционерное общество) в г. Новосибирске</t>
  </si>
  <si>
    <t>Операционный офис «На 2-ой Железнодорожной» в г. Иркутске Филиала № 5440 Банка ВТБ (публичное акционерное общество) в г. Новосибирске</t>
  </si>
  <si>
    <t>Операционный офис «Авиационный» в г. Иркутске Филиала № 5440 Банка ВТБ (публичное акционерное общество) в г. Новосибирске</t>
  </si>
  <si>
    <t>Операционный офис «Ишимский» в г. Ишиме Филиала № 6602 Банка ВТБ (публичное акционерное общество) в г. Екатеринбурге</t>
  </si>
  <si>
    <t>Региональный операционный офис «Банк ВТБ в Татарстане» Филиала № 6318 Банка ВТБ (публичное акционерное общество) в г. Самаре</t>
  </si>
  <si>
    <t>Операционный офис «Караваево» в г. Казани Филиала № 6318 Банка ВТБ (публичное акционерное общество) в г. Самаре</t>
  </si>
  <si>
    <t>Операционный офис «Казанский» в г. Казани Филиала № 6318 Банка ВТБ (публичное акционерное общество) в г. Самаре</t>
  </si>
  <si>
    <t>Операционный офис «На Губкина» в г. Казани Филиала № 6318 Банка ВТБ (публичное акционерное общество) в г. Самаре</t>
  </si>
  <si>
    <t>Операционный офис «Азино» в г. Казани Филиала № 6318 Банка ВТБ (публичное акционерное общество) в г. Самаре</t>
  </si>
  <si>
    <t>Операционный офис «На Мавлютова» в г. Казани Филиала № 6318 Банка ВТБ (публичное акционерное общество) в г. Самаре</t>
  </si>
  <si>
    <t>Операционный офис «На Бутлерова» в г. Казани Филиала № 6318 Банка ВТБ (публичное акционерное общество) в г. Самаре</t>
  </si>
  <si>
    <t>Операционный офис «Европа» в г. Калининграде Филиала № 7806 Банка ВТБ (публичное акционерное общество) в г. Санкт-Петербурге</t>
  </si>
  <si>
    <t>Операционный офис «Янтарь» в г. Калининграде Филиала № 7806 Банка ВТБ (публичное акционерное общество) в г. Санкт-Петербурге</t>
  </si>
  <si>
    <t>Дополнительный офис «Каменск-Уральский» в г. Каменск-Уральском Филиала № 6602 Банка ВТБ (публичное акционерное общество) в г. Екатеринбурге</t>
  </si>
  <si>
    <t>Операционный офис «Каменск-Шахтинский» в г. Каменске-Шахтинском Филиала № 2351 Банка ВТБ (публичное акционерное общество) в г. Краснодаре</t>
  </si>
  <si>
    <t>Операционный офис «Камышинский» в г. Камышине Филиала № 2351 Банка ВТБ (публичное акционерное общество) в г. Краснодаре</t>
  </si>
  <si>
    <t>Дополнительный офис «Камышловский» в г. Камышлове Филиала № 6602 Банка ВТБ (публичное акционерное общество) в г. Екатеринбурге</t>
  </si>
  <si>
    <t>Дополнительный офис «Качканарский» в г. Качканаре Филиала № 6602 Банка ВТБ (публичное акционерное общество) в г. Екатеринбурге</t>
  </si>
  <si>
    <t>Операционный офис «Кемеровский-Прайм» в г. Кемерово Филиала № 5440 Банка ВТБ (публичное акционерное общество) в г. Новосибирске</t>
  </si>
  <si>
    <t>Операционный офис «Кемский» в г. Кеми Филиала № 7806 Банка ВТБ (публичное акционерное общество) в г. Санкт-Петербурге</t>
  </si>
  <si>
    <t>Дополнительный офис «Кинельский» в г. Кинеле Филиала № 6318 Банка ВТБ (публичное акционерное общество) в г. Самаре</t>
  </si>
  <si>
    <t>Операционный офис «Октябрьский проспект» в г. Кирове Филиала № 6318 Банка ВТБ (публичное акционерное общество) в г. Самаре</t>
  </si>
  <si>
    <t>Операционный офис «Хлыновской» в г. Кирове Филиала № 6318 Банка ВТБ (публичное акционерное общество) в г. Самаре</t>
  </si>
  <si>
    <t>Операционный офис «Северный» в г. Кирове Филиала № 6318 Банка ВТБ (публичное акционерное общество) в г. Самаре</t>
  </si>
  <si>
    <t>Операционный офис «Двуречье» в г. Кирово-Чепецке Филиала № 6318 Банка ВТБ (публичное акционерное общество) в г. Самаре</t>
  </si>
  <si>
    <t>Операционный офис «Киселевский» в г. Киселевске Филиала № 5440 Банка ВТБ (публичное акционерное общество) в г. Новосибирске</t>
  </si>
  <si>
    <t>Операционный офис «Кисловодский» в г. Кисловодске Филиала № 2351 Банка ВТБ (публичное акционерное общество) в г. Краснодаре</t>
  </si>
  <si>
    <t>Операционный офис «Клинцовский» в г. Клинцы Филиала № 3652 Банка ВТБ (публичное акционерное общество) в г. Воронеже</t>
  </si>
  <si>
    <t>Операционный офис «Ковровский» в г. Коврове Филиала № 3652 Банка ВТБ (публичное акционерное общество) в г. Воронеже</t>
  </si>
  <si>
    <t>Операционный офис «Заводской» в г. Коврове Филиала № 3652 Банка ВТБ (публичное акционерное общество) в г. Воронеже</t>
  </si>
  <si>
    <t>Операционный офис «На Шмидта» в г. Когалыме Филиала № 6602 Банка ВТБ (публичное акционерное общество) в г. Екатеринбурге</t>
  </si>
  <si>
    <t>Дополнительный офис № 37 «Труда, 7» в г. Санкт-Петербурге Филиала № 7806 Банка ВТБ (публичное акционерное общество) в г. Санкт-Петербурге</t>
  </si>
  <si>
    <t>Дополнительный офис «Первостроителей» в г. Комсомольске-на-Амуре Филиала № 2754 Банка ВТБ (публичное акционерное общество) в г. Хабаровске</t>
  </si>
  <si>
    <t>Дополнительный офис «Кассовый» в г. Комсомольске-на-Амуре Филиала № 2754 Банка ВТБ (публичное акционерное общество) в г. Хабаровске</t>
  </si>
  <si>
    <t>Дополнительный офис «Проспект Космонавтов» в г. Королеве Филиала № 7701 Банка ВТБ (публичное акционерное общество) в г. Москве</t>
  </si>
  <si>
    <t>Дополнительный офис «Проспект Королева» в г. Королеве Филиала № 7701 Банка ВТБ (публичное акционерное общество) в г. Москве</t>
  </si>
  <si>
    <t>Региональный операционный офис «Костромской» Филиала № 3652 Банка ВТБ (публичное акционерное общество) в г. Воронеже</t>
  </si>
  <si>
    <t>Операционный офис «Центральный» в г. Костроме Филиала № 3652 Банка ВТБ (публичное акционерное общество) в г. Воронеже</t>
  </si>
  <si>
    <t>Операционный офис «Вычегодский» в п. Вычегодский Филиала № 7806 Банка ВТБ (публичное акционерное общество) в г. Санкт-Петербурге</t>
  </si>
  <si>
    <t>Дополнительный офис «Подмосковный» в г. Красногорске Филиала № 7701 Банка ВТБ (публичное акционерное общество) в г. Москве</t>
  </si>
  <si>
    <t>Дополнительный офис «Дом правительства Московской области» в г. Красногорске Филиала № 7701 Банка ВТБ (публичное акционерное общество) в г. Москве</t>
  </si>
  <si>
    <t>Дополнительный офис «Красноуфимский» в г. Красноуфимске Филиала № 6602 Банка ВТБ (публичное акционерное общество) в г. Екатеринбурге</t>
  </si>
  <si>
    <t>Операционный офис «На Металлургов» в г. Красноярске Филиала № 5440 Банка ВТБ (публичное акционерное общество) в г. Новосибирске</t>
  </si>
  <si>
    <t>Операционный офис «Енисейский» в г. Красноярске Филиала № 5440 Банка ВТБ (публичное акционерное общество) в г. Новосибирске</t>
  </si>
  <si>
    <t>Операционный офис «Кунгурский» в г. Кунгуре Филиала № 6318 Банка ВТБ (публичное акционерное общество) в г. Самаре</t>
  </si>
  <si>
    <t>Операционный офис «На Куйбышева» в г. Кургане Филиала № 6602 Банка ВТБ (публичное акционерное общество) в г. Екатеринбурге</t>
  </si>
  <si>
    <t>Операционный офис «На Гайдара» в г. Курчатове Филиала № 3652 Банка ВТБ (публичное акционерное общество) в г. Воронеже</t>
  </si>
  <si>
    <t>Дополнительный офис «Кушвинский» в г. Кушве Филиала № 6602 Банка ВТБ (публичное акционерное общество) в г. Екатеринбурге</t>
  </si>
  <si>
    <t>Дополнительный офис «Лобня» в г. Лобне Филиала № 7701 Банка ВТБ (публичное акционерное общество) в г. Москве</t>
  </si>
  <si>
    <t>Дополнительный офис «На Октябрьском» в г. Люберцы Филиала № 7701 Банка ВТБ (публичное акционерное общество) в г. Москве</t>
  </si>
  <si>
    <t>Операционный офис «Колымский» в г. Магадане Филиала № 2754 Банка ВТБ (публичное акционерное общество) в г. Хабаровске</t>
  </si>
  <si>
    <t>Операционный офис «Магнитогорский» в г. Магнитогорске Филиала № 6602 Банка ВТБ (публичное акционерное общество) в г. Екатеринбурге</t>
  </si>
  <si>
    <t>Операционный офис «Южный» в г. Магнитогорске Филиала № 6602 Банка ВТБ (публичное акционерное общество) в г. Екатеринбурге</t>
  </si>
  <si>
    <t>Операционный офис «Уральский» в г. Магнитогорске Филиала № 6602 Банка ВТБ (публичное акционерное общество) в г. Екатеринбурге</t>
  </si>
  <si>
    <t>Операционный офис «Томусинский» в г. Междуреченске Филиала № 5440 Банка ВТБ (публичное акционерное общество) в г. Новосибирске</t>
  </si>
  <si>
    <t>Операционный офис «Миасский» в г. Миассе Филиала № 6602 Банка ВТБ (публичное акционерное общество) в г. Екатеринбурге</t>
  </si>
  <si>
    <t>Операционный офис «Ильменский» в г. Миассе Филиала № 6602 Банка ВТБ (публичное акционерное общество) в г. Екатеринбурге</t>
  </si>
  <si>
    <t>Операционный офис «Минеральные воды» в г. Минеральные воды Филиала № 2351 Банка ВТБ (публичное акционерное общество) в г. Краснодаре</t>
  </si>
  <si>
    <t>Операционный офис «Мичуринский» в г. Мичуринске Филиала № 3652 Банка ВТБ (публичное акционерное общество) в г. Воронеже</t>
  </si>
  <si>
    <t>Операционный офис «Железнодорожный» в г. Мичуринске Филиала № 3652 Банка ВТБ (публичное акционерное общество) в г. Воронеже</t>
  </si>
  <si>
    <t>Операционный офис «Мончегорский» в г. Мончегорске Филиала № 7806 Банка ВТБ (публичное акционерное общество) в г. Санкт-Петербурге</t>
  </si>
  <si>
    <t>Операционный офис «Северный» в г. Муравленко Филиала № 6602 Банка ВТБ (публичное акционерное общество) в г. Екатеринбурге</t>
  </si>
  <si>
    <t>Операционный офис «На Советской» в г. Муроме Филиала № 3652 Банка ВТБ (публичное акционерное общество) в г. Воронеже</t>
  </si>
  <si>
    <t>Операционный офис «Железнодорожный» в г. Муроме Филиала № 3652 Банка ВТБ (публичное акционерное общество) в г. Воронеже</t>
  </si>
  <si>
    <t>Операционный офис «На Камазе» в г. Набережные Челны Филиала № 6318 Банка ВТБ (публичное акционерное общество) в г. Самаре</t>
  </si>
  <si>
    <t>Операционный офис «Глобус» в г. Набережные Челны Филиала № 6318 Банка ВТБ (публичное акционерное общество) в г. Самаре</t>
  </si>
  <si>
    <t>Операционный офис «На Бумажников» в г. Набережные Челны Филиала № 6318 Банка ВТБ (публичное акционерное общество) в г. Самаре</t>
  </si>
  <si>
    <t>Операционный офис «Надымский» в г. Надыме Филиала № 6602 Банка ВТБ (публичное акционерное общество) в г. Екатеринбурге</t>
  </si>
  <si>
    <t>Дополнительный офис «Наро-Фоминск» в г. Наро-Фоминске Филиала № 7701 Банка ВТБ (публичное акционерное общество) в г. Москве</t>
  </si>
  <si>
    <t>Операционный офис «Ненецкий» в г. Нарьян-Маре Филиала № 7806 Банка ВТБ (публичное акционерное общество) в г. Санкт-Петербурге</t>
  </si>
  <si>
    <t>Операционный офис «Нижневартовский» в г. Нижневартовске Филиала № 6602 Банка ВТБ (публичное акционерное общество) в г. Екатеринбурге</t>
  </si>
  <si>
    <t>Операционный офис «Самотлорский» в г. Нижневартовске Филиала № 6602 Банка ВТБ (публичное акционерное общество) в г. Екатеринбурге</t>
  </si>
  <si>
    <t>Операционный офис «Премиальный» в г. Нижневартовске Филиала № 6602 Банка ВТБ (публичное акционерное общество) в г. Екатеринбурге</t>
  </si>
  <si>
    <t>Операционный офис «На Вахитова» в г. Нижнекамске Филиала № 6318 Банка ВТБ (публичное акционерное общество) в г. Самаре</t>
  </si>
  <si>
    <t>Операционный офис «Мещерский» в г. Нижнем Новгороде Филиала № 6318 Банка ВТБ (публичное акционерное общество) в г. Самаре</t>
  </si>
  <si>
    <t>Дополнительный офис «Центральный» в г. Нижнем Тагиле Филиала № 6602 Банка ВТБ (публичное акционерное общество) в г. Екатеринбурге</t>
  </si>
  <si>
    <t>Дополнительный офис «На Фрунзе» в г. Нижнем Тагиле Филиала № 6602 Банка ВТБ (публичное акционерное общество) в г. Екатеринбурге</t>
  </si>
  <si>
    <t>Дополнительный офис «На Вагонке» в г. Нижнем Тагиле Филиала № 6602 Банка ВТБ (публичное акционерное общество) в г. Екатеринбурге</t>
  </si>
  <si>
    <t>Дополнительный офис «Демидовский» в г. Нижнем Тагиле Филиала № 6602 Банка ВТБ (публичное акционерное общество) в г. Екатеринбурге</t>
  </si>
  <si>
    <t>Дополнительный офис «Металлург» в г. Нижнем Тагиле Филиала № 6602 Банка ВТБ (публичное акционерное общество) в г. Екатеринбурге</t>
  </si>
  <si>
    <t>Операционный офис «Новоалтайский» в г. Новоалтайске Филиала № 5440 Банка ВТБ (публичное акционерное общество) в г. Новосибирске</t>
  </si>
  <si>
    <t>Дополнительный офис «Нововоронежский» в г. Нововоронеже Филиала № 3652 Банка ВТБ (публичное акционерное общество) в г. Воронеже</t>
  </si>
  <si>
    <t>Операционный офис «Западно-Сибирский» в г. Новокузнецке Филиала № 5440 Банка ВТБ (публичное акционерное общество) в г. Новосибирске</t>
  </si>
  <si>
    <t>Операционный офис «Проспект Шахтеров» в г. Новокузнецке Филиала № 5440 Банка ВТБ (публичное акционерное общество) в г. Новосибирске</t>
  </si>
  <si>
    <t>Операционный офис «Купеческий» в г. Новокузнецке Филиала № 5440 Банка ВТБ (публичное акционерное общество) в г. Новосибирске</t>
  </si>
  <si>
    <t>Операционный офис «Новоильинский» в г. Новокузнецке Филиала № 5440 Банка ВТБ (публичное акционерное общество) в г. Новосибирске</t>
  </si>
  <si>
    <t>Дополнительный офис «Березовая роща» в г. Новосибирске Филиала № 5440 Банка ВТБ (публичное акционерное общество) в г. Новосибирске</t>
  </si>
  <si>
    <t>Дополнительный офис «Затулинка» в г. Новосибирске Филиала № 5440 Банка ВТБ (публичное акционерное общество) в г. Новосибирске</t>
  </si>
  <si>
    <t>Дополнительный офис «Гвардеец» в г. Новосибирске Филиала № 5440 Банка ВТБ (публичное акционерное общество) в г. Новосибирске</t>
  </si>
  <si>
    <t>Дополнительный офис «Площадь Калинина» в г. Новосибирске Филиала № 5440 Банка ВТБ (публичное акционерное общество) в г. Новосибирске</t>
  </si>
  <si>
    <t>Дополнительный офис «Родники» в г. Новосибирске Филиала № 5440 Банка ВТБ (публичное акционерное общество) в г. Новосибирске</t>
  </si>
  <si>
    <t>Дополнительный офис «Взлетный» в г. Новосибирске Филиала № 5440 Банка ВТБ (публичное акционерное общество) в г. Новосибирске</t>
  </si>
  <si>
    <t>Операционный офис «Металлург» в г. Новотроицке Филиала № 6318 Банка ВТБ (публичное акционерное общество) в г. Самаре</t>
  </si>
  <si>
    <t>Дополнительный офис «Новоуральский» в г. Новоуральске Филиала № 6602 Банка ВТБ (публичное акционерное общество) в г. Екатеринбурге</t>
  </si>
  <si>
    <t>Дополнительный офис «На Дзержинского» в г. Новоуральске Филиала № 6602 Банка ВТБ (публичное акционерное общество) в г. Екатеринбурге</t>
  </si>
  <si>
    <t>Операционный офис «В Новочеркасске» в г. Новочеркасске Филиала № 2351 Банка ВТБ (публичное акционерное общество) в г. Краснодаре</t>
  </si>
  <si>
    <t>Операционный офис «Заводской» в г. Новочеркасске Филиала № 2351 Банка ВТБ (публичное акционерное общество) в г. Краснодаре</t>
  </si>
  <si>
    <t>Операционный офис «Уренгойский» в г. Новом Уренгое Филиала № 6602 Банка ВТБ (публичное акционерное общество) в г. Екатеринбурге</t>
  </si>
  <si>
    <t>Операционный офис «Заполярный» в г. Новом Уренгое Филиала № 6602 Банка ВТБ (публичное акционерное общество) в г. Екатеринбурге</t>
  </si>
  <si>
    <t>Операционный офис «Норильский» в г. Норильске Филиала № 5440 Банка ВТБ (публичное акционерное общество) в г. Новосибирске</t>
  </si>
  <si>
    <t>Операционный офис «Нюрбинский» в г. Нюрбе Филиала № 2754 Банка ВТБ (публичное акционерное общество) в г. Хабаровске</t>
  </si>
  <si>
    <t>Операционный офис «Няганьский» в г. Нягани Филиала № 6602 Банка ВТБ (публичное акционерное общество) в г. Екатеринбурге</t>
  </si>
  <si>
    <t>Операционный офис «Облучье» в г. Облучье Филиала № 2754 Банка ВТБ (публичное акционерное общество) в г. Хабаровске</t>
  </si>
  <si>
    <t>Операционный офис «Обнинский» в г. Обнинске Филиала № 3652 Банка ВТБ (публичное акционерное общество) в г. Воронеже</t>
  </si>
  <si>
    <t>Дополнительный офис «Одинцово» в г. Одинцово Филиала № 7701 Банка ВТБ (публичное акционерное общество) в г. Москве</t>
  </si>
  <si>
    <t>Операционный офис «Озерский» в г. Озерске Филиала № 6602 Банка ВТБ (публичное акционерное общество) в г. Екатеринбурге</t>
  </si>
  <si>
    <t>Операционный офис «Красный путь» в г. Омске Филиала № 5440 Банка ВТБ (публичное акционерное общество) в г. Новосибирске</t>
  </si>
  <si>
    <t>Региональный операционный офис «Орловский» Филиала № 3652 Банка ВТБ (публичное акционерное общество) в г. Воронеже</t>
  </si>
  <si>
    <t>Операционный офис «Северный» в г. Орле Филиала № 3652 Банка ВТБ (публичное акционерное общество) в г. Воронеже</t>
  </si>
  <si>
    <t>Операционный офис «На Комсомольской» в г. Орле Филиала № 3652 Банка ВТБ (публичное акционерное общество) в г. Воронеже</t>
  </si>
  <si>
    <t>Операционный офис «На Горького» в г. Орле Филиала № 3652 Банка ВТБ (публичное акционерное общество) в г. Воронеже</t>
  </si>
  <si>
    <t>Операционный офис «Советский» в г. Орле Филиала № 3652 Банка ВТБ (публичное акционерное общество) в г. Воронеже</t>
  </si>
  <si>
    <t>Операционный офис «Уральский» в г. Оренбурге Филиала № 6318 Банка ВТБ (публичное акционерное общество) в г. Самаре</t>
  </si>
  <si>
    <t>Дополнительный офис «Центральный бульвар» в г. Орехово-Зуево Филиала № 7701 Банка ВТБ (публичное акционерное общество) в г. Москве</t>
  </si>
  <si>
    <t>Операционный офис «Терновский» в г. Пензе Филиала № 6318 Банка ВТБ (публичное акционерное общество) в г. Самаре</t>
  </si>
  <si>
    <t>Операционный офис «Триумф» в г. Пензе Филиала № 6318 Банка ВТБ (публичное акционерное общество) в г. Самаре</t>
  </si>
  <si>
    <t>Операционный офис «Чкаловский» в г. Перми Филиала № 6318 Банка ВТБ (публичное акционерное общество) в г. Самаре</t>
  </si>
  <si>
    <t>Операционный офис «Полет» в г. Перми Филиала № 6318 Банка ВТБ (публичное акционерное общество) в г. Самаре</t>
  </si>
  <si>
    <t>Операционный офис «Камский мост» в г. Перми Филиала № 6318 Банка ВТБ (публичное акционерное общество) в г. Самаре</t>
  </si>
  <si>
    <t>Операционный офис «Камский» в г. Перми Филиала № 6318 Банка ВТБ (публичное акционерное общество) в г. Самаре</t>
  </si>
  <si>
    <t>Операционный офис «Театральный» в г. Перми Филиала № 6318 Банка ВТБ (публичное акционерное общество) в г. Самаре</t>
  </si>
  <si>
    <t>Операционный офис «Горьковский сад» в г. Перми Филиала № 6318 Банка ВТБ (публичное акционерное общество) в г. Самаре</t>
  </si>
  <si>
    <t>Операционный офис «Петровский» в г. Петровске-Забайкальском Филиала № 5440 Банка ВТБ (публичное акционерное общество) в г. Новосибирске</t>
  </si>
  <si>
    <t>Операционный офис «Антикайнена, 1 а» в г. Петрозаводске Филиала № 7806 Банка ВТБ (публичное акционерное общество) в г. Санкт-Петербурге</t>
  </si>
  <si>
    <t>Операционный офис «Державинский» в г. Петрозаводске Филиала № 7806 Банка ВТБ (публичное акционерное общество) в г. Санкт-Петербурге</t>
  </si>
  <si>
    <t>Операционный офис «На Лукашевского» в г. Петропавловске-Камчатском Филиала № 2754 Банка ВТБ (публичное акционерное общество) в г. Хабаровске</t>
  </si>
  <si>
    <t>Дополнительный офис «Поворинский» в г. Поворино Филиала № 3652 Банка ВТБ (публичное акционерное общество) в г. Воронеже</t>
  </si>
  <si>
    <t>Дополнительный офис «Центральный» в г. Подольске Филиала № 7701 Банка ВТБ (публичное акционерное общество) в г. Москве</t>
  </si>
  <si>
    <t>Дополнительный офис «ЗИО Подольск» в г. Подольске Филиала № 7701 Банка ВТБ (публичное акционерное общество) в г. Москве</t>
  </si>
  <si>
    <t xml:space="preserve">Операционный офис «Прокопьевский» в г. Прокопьевске Филиала № 5440 Банка ВТБ (публичное акционерное общество) в г. Новосибирске </t>
  </si>
  <si>
    <t>Операционный офис «Гагаринский» в г. Прокопьевске Филиала № 5440 Банка ВТБ (публичное акционерное общество) в г. Новосибирске</t>
  </si>
  <si>
    <t>Операционный офис «На Вокзальной» в г. Пскове Филиала № 7806 Банка ВТБ (публичное акционерное общество) в г. Санкт-Петербурге</t>
  </si>
  <si>
    <t>Операционный офис «Пугачевский» в г. Пугачеве Филиала № 6318 Банка ВТБ (публичное акционерное общество) в г. Самаре</t>
  </si>
  <si>
    <t>Дополнительный офис № 27 «Магазейная, 66» в г. Санкт-Петербурге Филиала № 7806 Банка ВТБ (публичное акционерное общество) в г. Санкт-Петербурге</t>
  </si>
  <si>
    <t>Операционный офис «Пять вершин» в г. Пятигорске Филиала № 2351 Банка ВТБ (публичное акционерное общество) в г. Краснодаре</t>
  </si>
  <si>
    <t>Операционный офис «Радужный» в г. Радужном Филиала № 6602 Банка ВТБ (публичное акционерное общество) в г. Екатеринбурге</t>
  </si>
  <si>
    <t>Дополнительный офис «На Советской» в г. Раменское Филиала № 7701 Банка ВТБ (публичное акционерное общество) в г. Москве</t>
  </si>
  <si>
    <t>Операционный офис «Рославльский» в г. Рославле Филиала № 3652 Банка ВТБ (публичное акционерное общество) в г. Воронеже</t>
  </si>
  <si>
    <t>Дополнительный офис «Россошанский» в г. Россоши Филиала № 3652 Банка ВТБ (публичное акционерное общество) в г. Воронеже</t>
  </si>
  <si>
    <t>Операционный офис «Проспект Ленина» в г. Ростове-на-Дону Филиала № 2351 Банка ВТБ (публичное акционерное общество) в г. Краснодаре</t>
  </si>
  <si>
    <t>Операционный офис «Южный» в г. Ростове-на-Дону Филиала № 2351 Банка ВТБ (публичное акционерное общество) в г. Краснодаре</t>
  </si>
  <si>
    <t>Операционный офис «Донской» в г. Ростове-на-Дону Филиала № 2351 Банка ВТБ (публичное акционерное общество) в г. Краснодаре</t>
  </si>
  <si>
    <t>Операционный офис «Проспект Стачки» в г. Ростове-на-Дону Филиала № 2351 Банка ВТБ (публичное акционерное общество) в г. Краснодаре</t>
  </si>
  <si>
    <t>Операционный офис «Сельмаш» в г. Ростове-на-Дону Филиала № 2351 Банка ВТБ (публичное акционерное общество) в г. Краснодаре</t>
  </si>
  <si>
    <t>Операционный офис «Купеческий» в г. Ростове-на-Дону Филиала № 2351 Банка ВТБ (публичное акционерное общество) в г. Краснодаре</t>
  </si>
  <si>
    <t>Операционный офис «Рыбинский» в г. Рыбинске Филиала № 3652 Банка ВТБ (публичное акционерное общество) в г. Воронеже</t>
  </si>
  <si>
    <t>Операционный офис «Салаватский» в г. Салавате Филиала № 6318 Банка ВТБ (публичное акционерное общество) в г. Самаре</t>
  </si>
  <si>
    <t>Операционный офис «Салехардский» в г. Салехарде Филиала № 6602 Банка ВТБ (публичное акционерное общество) в г. Екатеринбурге</t>
  </si>
  <si>
    <t>Операционный офис «Сальский» в г. Сальске Филиала № 2351 Банка ВТБ (публичное акционерное общество) в г. Краснодаре</t>
  </si>
  <si>
    <t>Дополнительный офис «На Ленинградской» в г. Самаре Филиала № 6318 Банка ВТБ (публичное акционерное общество) в г. Самаре</t>
  </si>
  <si>
    <t>Дополнительный офис «На Агибалова» в г. Самаре Филиала № 6318 Банка ВТБ (публичное акционерное общество) в г. Самаре</t>
  </si>
  <si>
    <t>Дополнительный офис «Экспресс» в г. Самаре Филиала № 6318 Банка ВТБ (публичное акционерное общество) в г. Самаре</t>
  </si>
  <si>
    <t>Дополнительный офис «Москва» в г. Самаре Филиала № 6318 Банка ВТБ (публичное акционерное общество) в г. Самаре</t>
  </si>
  <si>
    <t>Дополнительный офис «Прогресс» в г. Самаре Филиала № 6318 Банка ВТБ (публичное акционерное общество) в г. Самаре</t>
  </si>
  <si>
    <t>Дополнительный офис «Кассовый» в г. Самаре Филиала № 6318 Банка ВТБ (публичное акционерное общество) в г. Самаре</t>
  </si>
  <si>
    <t>Операционный офис «Химмаш» в г. Саранске Филиала № 6318 Банка ВТБ (публичное акционерное общество) в г. Самаре</t>
  </si>
  <si>
    <t>Операционный офис «Сарапульский» в г. Сарапуле Филиала № 6318 Банка ВТБ (публичное акционерное общество) в г. Самаре</t>
  </si>
  <si>
    <t>Операционный офис «На Лермонтова» в г. Саратове Филиала № 6318 Банка ВТБ (публичное акционерное общество) в г. Самаре</t>
  </si>
  <si>
    <t>Операционный офис «Саровский» в г. Сарове Филиала № 6318 Банка ВТБ (публичное акционерное общество) в г. Самаре</t>
  </si>
  <si>
    <t>Операционный офис «Сафоновский» в г. Сафоново Филиала № 3652 Банка ВТБ (публичное акционерное общество) в г. Воронеже</t>
  </si>
  <si>
    <t>Операционный офис «Светогорский» в г. Светогорске Филиала № 7806 Банка ВТБ (публичное акционерное общество) в г. Санкт-Петербурге</t>
  </si>
  <si>
    <t>Операционный офис «Свободненский» в г. Свободном Филиала № 2754 Банка ВТБ (публичное акционерное общество) в г. Хабаровске</t>
  </si>
  <si>
    <t>Операционный офис «Североморский» в г. Североморске Филиала № 7806 Банка ВТБ (публичное акционерное общество) в г. Санкт-Петербурге</t>
  </si>
  <si>
    <t>Операционный офис «Сегежский» в г. Сегеже Филиала № 7806 Банка ВТБ (публичное акционерное общество) в г. Санкт-Петербурге</t>
  </si>
  <si>
    <t>Операционный офис «Сковородинский» в г. Сковородино Филиала № 2754 Банка ВТБ (публичное акционерное общество) в г. Хабаровске</t>
  </si>
  <si>
    <t>Операционный офис «Слюдянка» в г. Слюдянке Филиала № 5440 Банка ВТБ (публичное акционерное общество) в г. Новосибирске</t>
  </si>
  <si>
    <t>Дополнительный офис «Солнечногорский» в г. Солнечногорске Филиала № 7701 Банка ВТБ (публичное акционерное общество) в г. Москве</t>
  </si>
  <si>
    <t>Операционный офис «Сосновоборский» в г. Сосновый Бор Филиала № 7806 Банка ВТБ (публичное акционерное общество) в г. Санкт-Петербурге</t>
  </si>
  <si>
    <t>Дополнительный офис «Курортный проспект» в г. Сочи Филиала № 2351 Банка ВТБ (публичное акционерное общество) в г. Краснодаре</t>
  </si>
  <si>
    <t>Дополнительный офис «Морской» в г. Сочи Филиала № 2351 Банка ВТБ (публичное акционерное общество) в г. Краснодаре</t>
  </si>
  <si>
    <t>Операционный офис «Солнечный» г. Старый Оскол Филиала № 3652 Банка ВТБ (публичное акционерное общество) в г. Воронеже</t>
  </si>
  <si>
    <t>Операционный офис «Металлургов» г. Старый Оскол Филиала № 3652 Банка ВТБ (публичное акционерное общество) в г. Воронеже</t>
  </si>
  <si>
    <t>Операционный офис «Ашкадарский» в г. Стерлитамаке Филиала № 6318 Банка ВТБ (публичное акционерное общество) в г. Самаре</t>
  </si>
  <si>
    <t>Операционный офис «Суздальский» в г. Суздале Филиала № 3652 Банка ВТБ (публичное акционерное общество) в г. Воронеже</t>
  </si>
  <si>
    <t>Операционный офис «Олимпийский» в г. Сургуте Филиала № 6602 Банка ВТБ (публичное акционерное общество) в г. Екатеринбурге</t>
  </si>
  <si>
    <t>Операционный офис «Сибирский» в г. Сургуте Филиала № 6602 Банка ВТБ (публичное акционерное общество) в г. Екатеринбурге</t>
  </si>
  <si>
    <t>Операционный офис «Александровский» в г. Сургуте Филиала № 6602 Банка ВТБ (публичное акционерное общество) в г. Екатеринбурге</t>
  </si>
  <si>
    <t>Операционный офис «Троицкий» в г. Таганроге Филиала № 2351 Банка ВТБ (публичное акционерное общество) в г. Краснодаре</t>
  </si>
  <si>
    <t>Операционный офис «Центральный» в г. Таганроге Филиала № 2351 Банка ВТБ (публичное акционерное общество) в г. Краснодаре</t>
  </si>
  <si>
    <t>Операционный офис «Промышленный» в г. Таганроге Филиала № 2351 Банка ВТБ (публичное акционерное общество) в г. Краснодаре</t>
  </si>
  <si>
    <t>Операционный офис «Тайгинский» в г. Тайге Филиала № 5440 Банка ВТБ (публичное акционерное общество) в г. Новосибирске</t>
  </si>
  <si>
    <t>Региональный операционный офис «Тверской» Филиала № 3652 Банка ВТБ (публичное акционерное общество) в г. Воронеже</t>
  </si>
  <si>
    <t>Операционный офис «Брагинский» в г. Твери Филиала № 3652 Банка ВТБ (публичное акционерное общество) в г. Воронеже</t>
  </si>
  <si>
    <t>Операционный офис «Тихвинский» в г. Тихвине Филиала № 7806 Банка ВТБ (публичное акционерное общество) в г. Санкт-Петербурге</t>
  </si>
  <si>
    <t>Операционный офис «Тобольский» в г. Тобольске Филиала № 6602 Банка ВТБ (публичное акционерное общество) в г. Екатеринбурге</t>
  </si>
  <si>
    <t>Операционный офис «Ладья» в г. Тольятти Филиала № 6318 Банка ВТБ (публичное акционерное общество) в г. Самаре</t>
  </si>
  <si>
    <t>Операционный офис «Революционный» в г. Тольятти Филиала № 6318 Банка ВТБ (публичное акционерное общество) в г. Самаре</t>
  </si>
  <si>
    <t>Операционный офис «Старый город» в г. Тольятти Филиала № 6318 Банка ВТБ (публичное акционерное общество) в г. Самаре</t>
  </si>
  <si>
    <t>Операционный офис «Проспект Ленина» в г. Томске Филиала № 5440 Банка ВТБ (публичное акционерное общество) в г. Новосибирске</t>
  </si>
  <si>
    <t>Операционный офис «Трехгорный» в г. Трехгорном Филиала № 6602 Банка ВТБ (публичное акционерное общество) в г. Екатеринбурге</t>
  </si>
  <si>
    <t>Дополнительный офис «Троицк» в г. Москве Филиала № 7701 Банка ВТБ (публичное акционерное общество) в г. Москве</t>
  </si>
  <si>
    <t>Операционный офис «На Ложевой» в г. Туле Филиала № 3652 Банка ВТБ (публичное акционерное общество) в г. Воронеже</t>
  </si>
  <si>
    <t>Операционный офис «На Пузакова» в г. Туле Филиала № 3652 Банка ВТБ (публичное акционерное общество) в г. Воронеже</t>
  </si>
  <si>
    <t>Операционный офис «Центральный» в г. Туле Филиала № 3652 Банка ВТБ (публичное акционерное общество) в г. Воронеже</t>
  </si>
  <si>
    <t>Операционный офис «Зеленстрой» в г. Туле Филиала № 3652 Банка ВТБ (публичное акционерное общество) в г. Воронеже</t>
  </si>
  <si>
    <t>Операционный офис «Пассаж» в г. Туле Филиала № 3652 Банка ВТБ (публичное акционерное общество) в г. Воронеже</t>
  </si>
  <si>
    <t>Операционный офис «Тулунский» в г. Тулуне Филиала № 5440 Банка ВТБ (публичное акционерное общество) в г. Новосибирске</t>
  </si>
  <si>
    <t>Операционный офис «На Ямской» в г. Тюмени Филиала № 6602 Банка ВТБ (публичное акционерное общество) в г. Екатеринбурге</t>
  </si>
  <si>
    <t>Операционный офис «Знаменский» в г. Тюмени Филиала № 6602 Банка ВТБ (публичное акционерное общество) в г. Екатеринбурге</t>
  </si>
  <si>
    <t>Операционный офис «Троицкий» в г. Тюмени Филиала № 6602 Банка ВТБ (публичное акционерное общество) в г. Екатеринбурге</t>
  </si>
  <si>
    <t>Операционный офис «Георгиевский» в г. Тюмени Филиала № 6602 Банка ВТБ (публичное акционерное общество) в г. Екатеринбурге</t>
  </si>
  <si>
    <t>Операционный офис «Удомельский» в г. Удомля Филиала № 3652 Банка ВТБ (публичное акционерное общество) в г. Воронеже</t>
  </si>
  <si>
    <t>Операционный офис «На Бабушкина» в г. Улан-Удэ Филиала № 5440 Банка ВТБ (публичное акционерное общество) в г. Новосибирске</t>
  </si>
  <si>
    <t>Операционный офис «На Луначарского» в г. Ульяновске Филиала № 6318 Банка ВТБ (публичное акционерное общество) в г. Самаре</t>
  </si>
  <si>
    <t>Операционный офис «На Тюленева» в г. Ульяновске Филиала № 6318 Банка ВТБ (публичное акционерное общество) в г. Самаре</t>
  </si>
  <si>
    <t>Операционный офис «На УАЗе» в г. Ульяновске Филиала № 6318 Банка ВТБ (публичное акционерное общество) в г. Самаре</t>
  </si>
  <si>
    <t>Операционный офис «Усольский» в г. Усолье-Сибирском Филиала № 5440 Банка ВТБ (публичное акционерное общество) в г. Новосибирске</t>
  </si>
  <si>
    <t>Операционный офис «Звездный» в г. Уфе Филиала № 6318 Банка ВТБ (публичное акционерное общество) в г. Самаре</t>
  </si>
  <si>
    <t>Операционный офис «Инорс» в г. Уфе Филиала № 6318 Банка ВТБ (публичное акционерное общество) в г. Самаре</t>
  </si>
  <si>
    <t>Операционный офис «Библиотечный» в г. Уфе Филиала № 6318 Банка ВТБ (публичное акционерное общество) в г. Самаре</t>
  </si>
  <si>
    <t>Операционный офис «Александровский» в г. Уфе Филиала № 6318 Банка ВТБ (публичное акционерное общество) в г. Самаре</t>
  </si>
  <si>
    <t>Операционный офис «Экватор» в г. Уфе Филиала № 6318 Банка ВТБ (публичное акционерное общество) в г. Самаре</t>
  </si>
  <si>
    <t>Операционный офис «Ухтинский» в г. Ухте Филиала № 7806 Банка ВТБ (публичное акционерное общество) в г. Санкт-Петербурге</t>
  </si>
  <si>
    <t>Дополнительный офис «Большая» в г. Хабаровске Филиала № 2754 Банка ВТБ (публичное акционерное общество) в г. Хабаровске</t>
  </si>
  <si>
    <t>Дополнительный офис «Платинум» в г. Хабаровске Филиала № 2754 Банка ВТБ (публичное акционерное общество) в г. Хабаровске</t>
  </si>
  <si>
    <t>Дополнительный офис «Индустриальный» в г. Хабаровске Филиала № 2754 Банка ВТБ (публичное акционерное общество) в г. Хабаровске</t>
  </si>
  <si>
    <t>Дополнительный офис «Южный» в г. Хабаровске Филиала № 2754 Банка ВТБ (публичное акционерное общество) в г. Хабаровске</t>
  </si>
  <si>
    <t>Операционный офис «На Мира» в г. Ханты-Мансийске Филиала № 6602 Банка ВТБ (публичное акционерное общество) в г. Екатеринбурге</t>
  </si>
  <si>
    <t>Операционный офис «Чебаркульский» в г. Чебаркуле Филиала № 6602 Банка ВТБ (публичное акционерное общество) в г. Екатеринбурге</t>
  </si>
  <si>
    <t>Операционный офис «Новоюжный» в г. Чебоксары Филиала № 6318 Банка ВТБ (публичное акционерное общество) в г. Самаре</t>
  </si>
  <si>
    <t>Операционный офис «Элара» в г. Чебоксары Филиала № 6318 Банка ВТБ (публичное акционерное общество) в г. Самаре</t>
  </si>
  <si>
    <t>Операционный офис «Волжский» в г. Чебоксары Филиала № 6318 Банка ВТБ (публичное акционерное общество) в г. Самаре</t>
  </si>
  <si>
    <t>Операционный офис «Северо-Западный» в г. Чебоксары Филиала № 6318 Банка ВТБ (публичное акционерное общество) в г. Самаре</t>
  </si>
  <si>
    <t>Операционный офис «Сервисный» в г. Челябинске Филиала № 6602 Банка ВТБ (публичное акционерное общество) в г. Екатеринбурге</t>
  </si>
  <si>
    <t>Операционный офис «Черемховский» в г. Черемхово Филиала № 5440 Банка ВТБ (публичное акционерное общество) в г. Новосибирске</t>
  </si>
  <si>
    <t>Операционный офис «Черняховский» в г. Черняховске Филиала № 7806 Банка ВТБ (публичное акционерное общество) в г. Санкт-Петербурге</t>
  </si>
  <si>
    <t xml:space="preserve">Операционный офис «Шатры» в г. Чите Филиала № 5440 Банка ВТБ (публичное акционерное общество) в г. Новосибирске </t>
  </si>
  <si>
    <t>Операционный офис «На Ленинградской» в г. Чите Филиала № 5440 Банка ВТБ (публичное акционерное общество) в г. Новосибирске</t>
  </si>
  <si>
    <t>Операционный офис «Бутинский» в г. Чите Филиала № 5440 Банка ВТБ (публичное акционерное общество) в г. Новосибирске</t>
  </si>
  <si>
    <t>Операционный офис «Чусовский» г. Чусовом Филиала № 6318 Банка ВТБ (публичное акционерное общество) в г. Самаре</t>
  </si>
  <si>
    <t>Операционный офис «Шадринский» в г. Шадринске Филиала № 6602 Банка ВТБ (публичное акционерное общество) в г. Екатеринбурге</t>
  </si>
  <si>
    <t>Операционный офис «Шахтинский» в г. Шахты Филиала № 2351 Банка ВТБ (публичное акционерное общество) в г. Краснодаре</t>
  </si>
  <si>
    <t>Операционный офис «Шелеховский» в г. Шелехове Филиала № 5440 Банка ВТБ (публичное акционерное общество) в г. Новосибирске</t>
  </si>
  <si>
    <t>Операционный офис «Шилкинский» в г. Шилке Филиала № 5440 Банка ВТБ (публичное акционерное общество) в г. Новосибирске</t>
  </si>
  <si>
    <t>Операционный офис «Шимановский» в г. Шимановске Филиала № 2754 Банка ВТБ (публичное акционерное общество) в г. Хабаровске</t>
  </si>
  <si>
    <t>Операционный офис «На Лукашина» в г. Щекино Филиала № 3652 Банка ВТБ (публичное акционерное общество) в г. Воронеже</t>
  </si>
  <si>
    <t xml:space="preserve">Операционный офис «Энгельсский» в г. Энгельсе Филиала № 6318 Банка ВТБ (публичное акционерное общество) в г. Самаре </t>
  </si>
  <si>
    <t>Операционный офис «Театральный» в г. Южно-Сахалинске Филиала № 2754 Банка ВТБ (публичное акционерное общество) в г. Хабаровске</t>
  </si>
  <si>
    <t>Операционный офис «Юргинский» в г. Юрге Филиала № 5440 Банка ВТБ (публичное акционерное общество) в г. Новосибирске</t>
  </si>
  <si>
    <t>Операционный офис «Звезда» в г. Юрге Филиала № 5440 Банка ВТБ (публичное акционерное общество) в г. Новосибирске</t>
  </si>
  <si>
    <t>Операционный офис «На Пояркова» в г. Якутске Филиала № 2754 Банка ВТБ (публичное акционерное общество) в г. Хабаровске</t>
  </si>
  <si>
    <t>Операционный офис «На Дзержинского» в г. Якутске Филиала № 2754 Банка ВТБ (публичное акционерное общество) в г. Хабаровске</t>
  </si>
  <si>
    <t>Операционный офис «Флотский» в г. Якутске Филиала № 2754 Банка ВТБ (публичное акционерное общество) в г. Хабаровске</t>
  </si>
  <si>
    <t>Операционный офис «Московский проспект» в г. Ярославле Филиала № 3652 Банка ВТБ (публичное акционерное общество) в г. Воронеже</t>
  </si>
  <si>
    <t>Операционный офис «Гостиный Двор» в г. Ярославле Филиала № 3652 Банка ВТБ (публичное акционерное общество) в г. Воронеже</t>
  </si>
  <si>
    <t>Операционный офис «Победа» в г. Ярославле Филиала № 3652 Банка ВТБ (публичное акционерное общество) в г. Воронеже</t>
  </si>
  <si>
    <t>Операционный офис «Сретенский» в г. Ярославле Филиала № 3652 Банка ВТБ (публичное акционерное общество) в г. Воронеже</t>
  </si>
  <si>
    <t>Операционный офис «Ярцевский» в г. Ярцево Филиала № 3652 Банка ВТБ (публичное акционерное общество) в г. Воронеже</t>
  </si>
  <si>
    <t>Операционный офис «Ясный» в г. Ясном Филиала № 6318 Банка ВТБ (публичное акционерное общество) в г. Самаре</t>
  </si>
  <si>
    <t>Операционный офис «Алакуртти» в с. Алакуртти Филиала № 7806 Банка ВТБ (публичное акционерное общество) в г. Санкт-Петербурге</t>
  </si>
  <si>
    <t>Операционный офис «Алдан» в г. Алдане Филиала № 2754 Банка ВТБ (публичное акционерное общество) в г. Хабаровске</t>
  </si>
  <si>
    <t>Операционный офис «Нефтехимик» в г. Ангарске Филиала № 5440 Банка ВТБ (публичное акционерное общество) в г. Новосибирске</t>
  </si>
  <si>
    <t>Операционный офис «Апатиты» в г. Апатиты Филиала № 7806 Банка ВТБ (публичное акционерное общество) в г. Санкт-Петербурге</t>
  </si>
  <si>
    <t>Операционный офис «Арсеньевский» в г. Арсеньеве Филиала № 2754 Банка ВТБ (публичное акционерное общество) в г. Хабаровске</t>
  </si>
  <si>
    <t>Региональный операционный офис «Астраханский» Филиала № 2351 Банка ВТБ (публичное акционерное общество) в г. Краснодаре</t>
  </si>
  <si>
    <t>Операционный офис «Жилгородок» в г. Астрахани Филиала № 2351 Банка ВТБ (публичное акционерное общество) в г. Краснодаре</t>
  </si>
  <si>
    <t>Операционный офис «Болдинский» в г. Астрахани Филиала № 2351 Банка ВТБ (публичное акционерное общество) в г. Краснодаре</t>
  </si>
  <si>
    <t>Операционный офис «Аркадия» в г. Астрахани Филиала № 2351 Банка ВТБ (публичное акционерное общество) в г. Краснодаре</t>
  </si>
  <si>
    <t>Региональный операционный офис «Барнаульский» Филиала № 5440 Банка ВТБ (публичное акционерное общество) в г. Новосибирске</t>
  </si>
  <si>
    <t>Региональный операционный офис «Белгородский» Филиала № 3652 Банка ВТБ (публичное акционерное общество) в г. Воронеже</t>
  </si>
  <si>
    <t>Операционный офис «На Попова» в г. Белгороде Филиала № 3652 Банка ВТБ (публичное акционерное общество) в г. Воронеже</t>
  </si>
  <si>
    <t>Операционный офис «Проспект Славы» в г. Белгороде Филиала № 3652 Банка ВТБ (публичное акционерное общество) в г. Воронеже</t>
  </si>
  <si>
    <t>Операционный офис «На Щорса» в г. Белгороде Филиала № 3652 Банка ВТБ (публичное акционерное общество) в г. Воронеже</t>
  </si>
  <si>
    <t xml:space="preserve">Операционный офис «Локомотивный» в г. Белгороде Филиала № 3652 Банка ВТБ (публичное акционерное общество) в г. Воронеже </t>
  </si>
  <si>
    <t>Операционный офис «Трубецкого» в г. Белгороде Филиала № 3652 Банка ВТБ (публичное акционерное общество) в г. Воронеже</t>
  </si>
  <si>
    <t>Дополнительный офис «Белореченский» в г. Белореченске Филиала № 2351 Банка ВТБ (публичное акционерное общество) в г. Краснодаре</t>
  </si>
  <si>
    <t>Операционный офис «На Площади Шукшина» в г. Бийске Филиала № 5440 Банка ВТБ (публичное акционерное общество) в г. Новосибирске</t>
  </si>
  <si>
    <t xml:space="preserve">Операционный офис «На Шевченко» в г. Благовещенске Филиала № 2754 Банка ВТБ (публичное акционерное общество) в г. Хабаровске </t>
  </si>
  <si>
    <t xml:space="preserve">Операционный офис «Солнечный» в г. Благовещенске Филиала № 2754 Банка ВТБ (публичное акционерное общество) в г. Хабаровске </t>
  </si>
  <si>
    <t>Операционный офис «Бологовский» в г. Бологое Филиала № 3652 Банка ВТБ (публичное акционерное общество) в г. Воронеже</t>
  </si>
  <si>
    <t>Операционный офис «Борзинский» в г. Борзе Филиала № 5440 Банка ВТБ (публичное акционерное общество) в г. Новосибирске</t>
  </si>
  <si>
    <t>Операционный офис «Бежицкий» в г. Брянске Филиала № 3652 Банка ВТБ (публичное акционерное общество) в г. Воронеже</t>
  </si>
  <si>
    <t>Операционный офис «Фокинский» в г. Брянске Филиала № 3652 Банка ВТБ (публичное акционерное общество) в г. Воронеже</t>
  </si>
  <si>
    <t>Операционный офис «2-я Аллея» в г. Брянске Филиала № 3652 Банка ВТБ (публичное акционерное общество) в г. Воронеже</t>
  </si>
  <si>
    <t>Операционный офис «На Крахмалева» в г. Брянске Филиала № 3652 Банка ВТБ (публичное акционерное общество) в г. Воронеже</t>
  </si>
  <si>
    <t>Операционный офис «Бугульминский» в г. Бугульме Филиала № 6318 Банка ВТБ (публичное акционерное общество) в г. Самаре</t>
  </si>
  <si>
    <t>Операционный офис «Буденновский» в г. Буденновске Филиала № 2351 Банка ВТБ (публичное акционерное общество) в г. Краснодаре</t>
  </si>
  <si>
    <t xml:space="preserve">Операционный офис «На Ленина» в г. Великие Луки Филиала № 7806 Банка ВТБ (публичное акционерное общество) в г. Санкт-Петербурге </t>
  </si>
  <si>
    <t xml:space="preserve">Операционный офис «Ломоносова, 15» в г. Великом Новгороде Филиала № 7806 Банка ВТБ (публичное акционерное общество) в г. Санкт-Петербурге </t>
  </si>
  <si>
    <t>Операционный офис «Большая Санкт-Петербургская, 4» в г. Великом Новгороде Филиала № 7806 Банка ВТБ (публичное акционерное общество) в г. Санкт-Петербурге</t>
  </si>
  <si>
    <t xml:space="preserve">Операционный офис «Вихоревский» в г. Вихоревке Филиала № 5440 Банка ВТБ (публичное акционерное общество) в г. Новосибирске </t>
  </si>
  <si>
    <t>Операционный офис «Алеутский» в г. Владивостоке Филиала № 2754 Банка ВТБ (публичное акционерное общество) в г. Хабаровске</t>
  </si>
  <si>
    <t>Региональный операционный офис «Владимирский» Филиала № 3652 Банка ВТБ (публичное акционерное общество) в г. Воронеже</t>
  </si>
  <si>
    <t>Операционный офис «На Суздальском» в г. Владимире Филиала № 3652 Банка ВТБ (публичное акционерное общество) в г. Воронеже</t>
  </si>
  <si>
    <t>Операционный офис «Октябрьский проспект» в г. Владимире Филиала № 3652 Банка ВТБ (публичное акционерное общество) в г. Воронеже</t>
  </si>
  <si>
    <t>Региональный операционный офис «Волгоградский» Филиала № 2351 Банка ВТБ (публичное акционерное общество) в г. Краснодаре</t>
  </si>
  <si>
    <t>Операционный офис «На Бакинской» в г. Волгограде Филиала № 2351 Банка ВТБ (публичное акционерное общество) в г. Краснодаре</t>
  </si>
  <si>
    <t>Операционный офис «Красноармейский» в г. Волгограде Филиала № 2351 Банка ВТБ (публичное акционерное общество) в г. Краснодаре</t>
  </si>
  <si>
    <t>Операционный офис «Советский» в г. Волгограде Филиала № 2351 Банка ВТБ (публичное акционерное общество) в г. Краснодаре</t>
  </si>
  <si>
    <t>Операционный офис «Спартановский» в г. Волгограде Филиала № 2351 Банка ВТБ (публичное акционерное общество) в г. Краснодаре</t>
  </si>
  <si>
    <t>Операционный офис «Дзержинский» в г. Волгограде Филиала № 2351 Банка ВТБ (публичное акционерное общество) в г. Краснодаре</t>
  </si>
  <si>
    <t>Операционный офис «Краснооктябрьский» в г. Волгограде Филиала № 2351 Банка ВТБ (публичное акционерное общество) в г. Краснодаре</t>
  </si>
  <si>
    <t>Операционный офис «На Коммунистической» в г. Волгограде Филиала № 2351 Банка ВТБ (публичное акционерное общество) в г. Краснодаре</t>
  </si>
  <si>
    <t>Операционный офис «На Комсомольской» в г. Волгограде Филиала № 2351 Банка ВТБ (публичное акционерное общество) в г. Краснодаре</t>
  </si>
  <si>
    <t>Операционный офис «Царицынский» в г. Волгограде Филиала № 2351 Банка ВТБ (публичное акционерное общество) в г. Краснодаре</t>
  </si>
  <si>
    <t>Операционный офис Центр ипотечного кредитования «Панорама» в г. Волгограде Филиала № 2351 Банка ВТБ (публичное акционерное общество) в г. Краснодаре</t>
  </si>
  <si>
    <t>Операционный офис «Волжский» в г. Волжском Филиала № 2351 Банка ВТБ (публичное акционерное общество) в г. Краснодаре</t>
  </si>
  <si>
    <t>Операционный офис «Спутник» в г. Волжском Филиала № 2351 Банка ВТБ (публичное акционерное общество) в г. Краснодаре</t>
  </si>
  <si>
    <t>Операционный офис «Новый город» в г. Волжском Филиала № 2351 Банка ВТБ (публичное акционерное общество) в г. Краснодаре</t>
  </si>
  <si>
    <t>Дополнительный офис «Северный» в г. Воронеже Филиала № 3652 Банка ВТБ (публичное акционерное общество) в г. Воронеже</t>
  </si>
  <si>
    <t>Дополнительный офис «Левобережный» в г. Воронеже Филиала № 3652 Банка ВТБ (публичное акционерное общество) в г. Воронеже</t>
  </si>
  <si>
    <t>Дополнительный офис «Юго-Западный» в г. Воронеже Филиала № 3652 Банка ВТБ (публичное акционерное общество) в г. Воронеже</t>
  </si>
  <si>
    <t>Дополнительный офис «Московский проспект» в г. Воронеже Филиала № 3652 Банка ВТБ (публичное акционерное общество) в г. Воронеже</t>
  </si>
  <si>
    <t>Дополнительный офис «Ленинский проспект» в г. Воронеже Филиала № 3652 Банка ВТБ (публичное акционерное общество) в г. Воронеже</t>
  </si>
  <si>
    <t>Дополнительный офис «Площадь Ленина» в г. Воронеже Филиала № 3652 Банка ВТБ (публичное акционерное общество) в г. Воронеже</t>
  </si>
  <si>
    <t>Дополнительный офис «ТРУД» в г. Воронеже Филиала № 3652 Банка ВТБ (публичное акционерное общество) в г. Воронеже</t>
  </si>
  <si>
    <t>Дополнительный офис «На Черняховского» в г. Воронеже Филиала № 3652 Банка ВТБ (публичное акционерное общество) в г. Воронеже</t>
  </si>
  <si>
    <t>Операционный офис «Вяземский» в г. Вязьме Филиала № 3652 Банка ВТБ (публичное акционерное общество) в г. Воронеже</t>
  </si>
  <si>
    <t>Операционный офис «Губкинский» в г. Губкине Филиала № 3652 Банка ВТБ (публичное акционерное общество) в г. Воронеже</t>
  </si>
  <si>
    <t>Операционный офис «Гусевский» в г. Гусеве Филиала № 7806 Банка ВТБ (публичное акционерное общество) в г. Санкт-Петербурге</t>
  </si>
  <si>
    <t>Дополнительный офис «Дедовский» в г. Дедовске Филиала № 7701 Банка ВТБ (публичное акционерное общество) в г. Москве</t>
  </si>
  <si>
    <t>Дополнительный офис «Жуковка» Филиала № 7701 Банка ВТБ (публичное акционерное общество) в г. Москве</t>
  </si>
  <si>
    <t>Дополнительный офис «Дмитров» в г. Дмитрове Филиала № 7701 Банка ВТБ (публичное акционерное общество) в г. Москве</t>
  </si>
  <si>
    <t>Дополнительный офис «Дубна» в г. Дубне Филиала № 7701 Банка ВТБ (публичное акционерное общество) в г. Москве</t>
  </si>
  <si>
    <t>Дополнительный офис «Предпринимательский» в г. Екатеринбурге Филиала № 6602 Банка ВТБ (публичное акционерное общество) в г. Екатеринбурге</t>
  </si>
  <si>
    <t>Дополнительный офис «На Луначарского» в г. Екатеринбурге Филиала № 6602 Банка ВТБ (публичное акционерное общество) в г. Екатеринбурге</t>
  </si>
  <si>
    <t>Дополнительный офис «ВУЗовский» в г. Екатеринбурге Филиала № 6602 Банка ВТБ (публичное акционерное общество) в г. Екатеринбурге</t>
  </si>
  <si>
    <t>Дополнительный офис Центр ипотечного кредитования «На Куйбышева» в г. Екатеринбурге Филиала № 6602 Банка ВТБ (публичное акционерное общество) в г. Екатеринбурге</t>
  </si>
  <si>
    <t>Дополнительный офис «Персональный» в г. Екатеринбурге Филиала № 6602 Банка ВТБ (публичное акционерное общество) в г. Екатеринбурге</t>
  </si>
  <si>
    <t>Дополнительный офис «На Кузнецова» в г. Екатеринбурге Филиала № 6602 Банка ВТБ (публичное акционерное общество) в г. Екатеринбурге</t>
  </si>
  <si>
    <t>Дополнительный офис «Буревестник» в г. Екатеринбурге Филиала № 6602 Банка ВТБ (публичное акционерное общество) в г. Екатеринбурге</t>
  </si>
  <si>
    <t>Дополнительный офис «Локомотивный» в г. Екатеринбурге Филиала № 6602 Банка ВТБ (публичное акционерное общество) в г. Екатеринбурге</t>
  </si>
  <si>
    <t>Дополнительный офис «Европейский» в г. Екатеринбурге Филиала № 6602 Банка ВТБ (публичное акционерное общество) в г. Екатеринбурге</t>
  </si>
  <si>
    <t>Дополнительный офис «Октябрьский» в г. Екатеринбурге Филиала № 6602 Банка ВТБ (публичное акционерное общество) в г. Екатеринбурге</t>
  </si>
  <si>
    <t>Дополнительный офис «Юбилейный» в г. Екатеринбурге Филиала № 6602 Банка ВТБ (публичное акционерное общество) в г. Екатеринбурге</t>
  </si>
  <si>
    <t>Операционный офис «Елизовский» в г. Елизово Филиала № 2754 Банка ВТБ (публичное акционерное общество) в г. Хабаровске</t>
  </si>
  <si>
    <t>Дополнительный офис «Центр Железнодорожный» в г. Железнодорожном Филиала № 7701 Банка ВТБ (публичное акционерное общество) в г. Москве</t>
  </si>
  <si>
    <t>Дополнительный офис «Жуковский Центральный» в г. Жуковском Филиала № 7701 Банка ВТБ (публичное акционерное общество) в г. Москве</t>
  </si>
  <si>
    <t>Операционный офис «Орбита» в г. Заречном Филиала № 6318 Банка ВТБ (публичное акционерное общество) в г. Самаре</t>
  </si>
  <si>
    <t>Операционный офис «Заринский» в г. Заринске Филиала № 5440 Банка ВТБ (публичное акционерное общество) в г. Новосибирске</t>
  </si>
  <si>
    <t>Операционный офис «Ракетчик» в ЗАТО Сибирский Филиала № 5440 Банка ВТБ (публичное акционерное общество) в г. Новосибирске</t>
  </si>
  <si>
    <t>Операционный офис «Зеленодольский» в г. Зеленодольске Филиала № 6318 Банка ВТБ (публичное акционерное общество) в г. Самаре</t>
  </si>
  <si>
    <t>Операционный офис «Аносовский» в г. Златоусте Филиала № 6602 Банка ВТБ (публичное акционерное общество) в г. Екатеринбурге</t>
  </si>
  <si>
    <t>Региональный операционный офис «Ивановский» Филиала № 3652 Банка ВТБ (публичное акционерное общество) в г. Воронеже</t>
  </si>
  <si>
    <t>Операционный офис «На Энгельса» в г. Иваново Филиала № 3652 Банка ВТБ (публичное акционерное общество) в г. Воронеже</t>
  </si>
  <si>
    <t>Операционный офис «На Лежневской» в г. Иваново Филиала № 3652 Банка ВТБ (публичное акционерное общество) в г. Воронеже</t>
  </si>
  <si>
    <t>Операционный офис «На Ленина» в г. Иваново Филиала № 3652 Банка ВТБ (публичное акционерное общество) в г. Воронеже</t>
  </si>
  <si>
    <t>Операционный офис «Удмуртия» в г. Ижевске Филиала № 6318 Банка ВТБ (публичное акционерное общество) в г. Самаре</t>
  </si>
  <si>
    <t>Операционный офис «На Кирова» в г. Ижевске Филиала № 6318 Банка ВТБ (публичное акционерное общество) в г. Самаре</t>
  </si>
  <si>
    <t>Операционный офис «Царевококшайский» в г. Йошкар-Оле Филиала № 6318 Банка ВТБ (публичное акционерное общество) в г. Самаре</t>
  </si>
  <si>
    <t>Операционный офис «На 5-ой Армии» в г. Иркутске Филиала № 5440 Банка ВТБ (публичное акционерное общество) в г. Новосибирске</t>
  </si>
  <si>
    <t>Операционный офис «На Декабрьских Событий» в г. Иркутске Филиала № 5440 Банка ВТБ (публичное акционерное общество) в г. Новосибирске</t>
  </si>
  <si>
    <t>Операционный офис «Идель» в г. Казани Филиала № 6318 Банка ВТБ (публичное акционерное общество) в г. Самаре</t>
  </si>
  <si>
    <t>Операционный офис «Юдинский» в г. Казани Филиала № 6318 Банка ВТБ (публичное акционерное общество) в г. Самаре</t>
  </si>
  <si>
    <t>Операционный офис «Южный» в г. Калининграде Филиала № 7806 Банка ВТБ (публичное акционерное общество) в г. Санкт-Петербурге</t>
  </si>
  <si>
    <t>Операционный офис «Мега» в г. Калининграде Филиала № 7806 Банка ВТБ (публичное акционерное общество) в г. Санкт-Петербурге</t>
  </si>
  <si>
    <t>Региональный операционный офис «Калужский» Филиала № 3652 Банка ВТБ (публичное акционерное общество) в г. Воронеже</t>
  </si>
  <si>
    <t>Операционный офис «На Ленина, 64» в г. Калуге Филиала № 3652 Банка ВТБ (публичное акционерное общество) в г. Воронеже</t>
  </si>
  <si>
    <t>Операционный офис «На Тульской» в г. Калуге Филиала № 3652 Банка ВТБ (публичное акционерное общество) в г. Воронеже</t>
  </si>
  <si>
    <t>Операционный офис «На Достоевского» в г. Калуге Филиала № 3652 Банка ВТБ (публичное акционерное общество) в г. Воронеже</t>
  </si>
  <si>
    <t>Операционный офис «Канашский» в г. Канаше Филиала № 6318 Банка ВТБ (публичное акционерное общество) в г. Самаре</t>
  </si>
  <si>
    <t>Операционный офис «Кандалакша» в г. Кандалакше Филиала № 7806 Банка ВТБ (публичное акционерное общество) в г. Санкт-Петербурге</t>
  </si>
  <si>
    <t>Дополнительный офис «Карасук» в г. Карасуке Филиала № 5440 Банка ВТБ (публичное акционерное общество) в г. Новосибирске</t>
  </si>
  <si>
    <t>Операционный офис «Карталинский» в г. Карталы Филиала № 6602 Банка ВТБ (публичное акционерное общество) в г. Екатеринбурге</t>
  </si>
  <si>
    <t>Операционный офис «На Весенней» в г. Кемерове Филиала № 5440 Банка ВТБ (публичное акционерное общество) в г. Новосибирске</t>
  </si>
  <si>
    <t>Операционный офис «Кингисеппский» в г. Кингисеппе Филиала № 7806 Банка ВТБ (публичное акционерное общество) в г. Санкт-Петербурге</t>
  </si>
  <si>
    <t>Операционный офис «Вятский» в г. Кирове Филиала № 6318 Банка ВТБ (публичное акционерное общество) в г. Самаре</t>
  </si>
  <si>
    <t>Дополнительный офис «Юбилейный» в г. Клину Филиала № 7701 Банка ВТБ (публичное акционерное общество) в г. Москве</t>
  </si>
  <si>
    <t>Операционный офис «Когалымский» в г. Когалыме Филиала № 6602 Банка ВТБ (публичное акционерное общество) в г. Екатеринбурге</t>
  </si>
  <si>
    <t>Операционный офис «Копейский» в г. Копейске Филиала № 6602 Банка ВТБ (публичное акционерное общество) в г. Екатеринбурге</t>
  </si>
  <si>
    <t>Региональный операционный офис «Сахалинский» Филиала № 2754 Банка ВТБ (публичное акционерное общество) в г. Хабаровске</t>
  </si>
  <si>
    <t>Операционный офис «Заволжский» в г. Костроме Филиала № 3652 Банка ВТБ (публичное акционерное общество) в г. Воронеже</t>
  </si>
  <si>
    <t>Дополнительный офис «Черемушки» в г. Краснодаре Филиала № 2351 Банка ВТБ (публичное акционерное общество) в г. Краснодаре</t>
  </si>
  <si>
    <t>Дополнительный офис «На Северной» в г. Краснодаре Филиала № 2351 Банка ВТБ (публичное акционерное общество) в г. Краснодаре</t>
  </si>
  <si>
    <t>Дополнительный офис «Екатерининский» Филиала № 2351 Банка ВТБ (публичное акционерное общество) в г. Краснодаре</t>
  </si>
  <si>
    <t>Дополнительный офис «Старый город» в г. Краснодаре Филиала № 2351 Банка ВТБ (публичное акционерное общество) в г. Краснодаре</t>
  </si>
  <si>
    <t>Дополнительный офис «Красная площадь» в г. Краснодаре Филиала № 2351 Банка ВТБ (публичное акционерное общество) в г. Краснодаре</t>
  </si>
  <si>
    <t>Дополнительный офис «На Майорском» в г. Краснодаре Филиала № 2351 Банка ВТБ (публичное акционерное общество) в г. Краснодаре</t>
  </si>
  <si>
    <t>Дополнительный офис «Екатеринодарский» в г. Краснодаре Филиала № 2351 Банка ВТБ (публичное акционерное общество) в г. Краснодаре</t>
  </si>
  <si>
    <t>Операционный офис «На Робеспьера» в г. Красноярске Филиала № 5440 Банка ВТБ (публичное акционерное общество) в г. Новосибирске</t>
  </si>
  <si>
    <t>Операционный офис «На Взлетной» в г. Красноярске Филиала № 5440 Банка ВТБ (публичное акционерное общество) в г. Новосибирске</t>
  </si>
  <si>
    <t>Операционный офис «На Мира» в г. Красноярске Филиала № 5440 Банка ВТБ (публичное акционерное общество) в г. Новосибирске</t>
  </si>
  <si>
    <t>Операционный офис «На Авиаторов» в г. Красноярске Филиала № 5440 Банка ВТБ (публичное акционерное общество) в г. Новосибирске</t>
  </si>
  <si>
    <t>Дополнительный офис «Кропоткинский» в г. Кропоткине Филиала № 2351 Банка ВТБ (публичное акционерное общество) в г. Краснодаре</t>
  </si>
  <si>
    <t>Операционный офис «Кстовский» в г. Кстово Филиала № 6318 Банка ВТБ (публичное акционерное общество) в г. Самаре</t>
  </si>
  <si>
    <t>Операционный офис «На Кирова» в г. Кургане Филиала № 6602 Банка ВТБ (публичное акционерное общество) в г. Екатеринбурге</t>
  </si>
  <si>
    <t>Операционный офис «Дзержинского, 67» в г. Курске Филиала № 3652 Банка ВТБ (публичное акционерное общество) в г. Воронеже</t>
  </si>
  <si>
    <t>Операционный офис «Сеймский» в г. Курске Филиала № 3652 Банка ВТБ (публичное акционерное общество) в г. Воронеже</t>
  </si>
  <si>
    <t>Операционный офис «Энтузиастов» в г. Курске Филиала № 3652 Банка ВТБ (публичное акционерное общество) в г. Воронеже</t>
  </si>
  <si>
    <t>Операционный офис «Ленский» в г. Ленске Филиала № 2754 Банка ВТБ (публичное акционерное общество) в г. Хабаровске</t>
  </si>
  <si>
    <t>Дополнительный офис «Лесной» в г. Лесном Филиала № 6602 Банка ВТБ (публичное акционерное общество) в г. Екатеринбурге</t>
  </si>
  <si>
    <t>Операционный офис «Лесозаводский» в г. Лесозаводске Филиала № 2754 Банка ВТБ (публичное акционерное общество) в г. Хабаровске</t>
  </si>
  <si>
    <t>Региональный операционный офис «Липецкий» Филиала № 3652 Банка ВТБ (публичное акционерное общество) в г. Воронеже</t>
  </si>
  <si>
    <t>Операционный офис «На Неделина» в г. Липецке Филиала № 3652 Банка ВТБ (публичное акционерное общество) в г. Воронеже</t>
  </si>
  <si>
    <t>Операционный офис «На Космонавтов» в г. Липецке Филиала № 3652 Банка ВТБ (публичное акционерное общество) в г. Воронеже</t>
  </si>
  <si>
    <t>Операционный офис «На Катукова» в г. Липецке Филиала № 3652 Банка ВТБ (публичное акционерное общество) в г. Воронеже</t>
  </si>
  <si>
    <t>Операционный офис «Звездный» в г. Липецке Филиала № 3652 Банка ВТБ (публичное акционерное общество) в г. Воронеже</t>
  </si>
  <si>
    <t>Дополнительный офис «Лискинский» в г. Лиски Филиала № 3652 Банка ВТБ (публичное акционерное общество) в г. Воронеже</t>
  </si>
  <si>
    <t>Дополнительный офис «Октябрьский проспект» в г. Люберцы Филиала № 7701 Банка ВТБ (публичное акционерное общество) в г. Москве</t>
  </si>
  <si>
    <t>Операционный офис «Медвежьегорский» в г. Медвежьегорске Филиала № 7806 Банка ВТБ (публичное акционерное общество) в г. Санкт-Петербурге</t>
  </si>
  <si>
    <t>Операционный офис «Могочинский» в г. Могоче Филиала № 5440 Банка ВТБ (публичное акционерное общество) в г. Новосибирске</t>
  </si>
  <si>
    <t>117216, г. Москва, южный подуличный переход станции метро «Бульвар Дмитрия Донского» (Серпуховско-Тимирязевская линия)</t>
  </si>
  <si>
    <t>109548, г. Москва, южный вестибюль, подуличный переход станции метро «Печатники» (Люблинская линия)</t>
  </si>
  <si>
    <t>Дополнительный офис Центр ипотечного кредитования «На Мясницкой» в г. Москве Филиала № 7701 Банка ВТБ (публичное акционерное общество) в г. Москве</t>
  </si>
  <si>
    <t>Дополнительный офис «Тверской» в г. Москве Филиала № 7701 Банка ВТБ (публичное акционерное общество) в г. Москве</t>
  </si>
  <si>
    <t>Дополнительный офис «Неглинный» в г. Москве Филиала № 7701 Банка ВТБ (публичное акционерное общество) в г. Москве</t>
  </si>
  <si>
    <t>Операционная касса вне кассового узла «Мери Кэй-Строгино» в г. Москве Филиала № 7701 Банка ВТБ (публичное акционерное общество) в г. Москве</t>
  </si>
  <si>
    <t>Операционная касса вне кассового узла «ПАК-ТРЕВЕЛ» в г. Москве Филиала № 7701 Банка ВТБ (публичное акционерное общество) в г. Москве</t>
  </si>
  <si>
    <t>Дополнительный офис «Вешняки» в г. Москве Филиала № 7701 Банка ВТБ (публичное акционерное общество) в г. Москве</t>
  </si>
  <si>
    <t>Дополнительный офис «Марьино» в г. Москве Филиала № 7701 Банка ВТБ (публичное акционерное общество) в г. Москве</t>
  </si>
  <si>
    <t>Дополнительный офис «На Рижской» в г. Москве Филиала № 7701 Банка ВТБ (публичное акционерное общество) в г. Москве</t>
  </si>
  <si>
    <t>Дополнительный офис «Ленинградский проспект» в г. Москве Филиала № 7701 Банка ВТБ (публичное акционерное общество) в г. Москве</t>
  </si>
  <si>
    <t>Дополнительный офис «Семеновский» в г. Москве Филиала № 7701 Банка ВТБ (публичное акционерное общество) в г. Москве</t>
  </si>
  <si>
    <t>Дополнительный офис «На Автозаводской» в г. Москве Филиала № 7701 Банка ВТБ (публичное акционерное общество) в г. Москве</t>
  </si>
  <si>
    <t>Дополнительный офис «Фрунзенский» в г. Москве Филиала № 7701 Банка ВТБ (публичное акционерное общество) в г. Москве</t>
  </si>
  <si>
    <t>Дополнительный офис «Садово-Кудринский» в г. Москве Филиала № 7701 Банка ВТБ (публичное акционерное общество) в г. Москве</t>
  </si>
  <si>
    <t>Дополнительный офис Центр ипотечного кредитования «Павелецкий» в г. Москве Филиала № 7701 Банка ВТБ (публичное акционерное общество) в г. Москве</t>
  </si>
  <si>
    <t>Дополнительный офис «Ломоносовский» в г. Москве Филиала № 7701 Банка ВТБ (публичное акционерное общество) в г. Москве</t>
  </si>
  <si>
    <t>Дополнительный офис «Русаковский» в г. Москве Филиала № 7701 Банка ВТБ (публичное акционерное общество) в г. Москве</t>
  </si>
  <si>
    <t>Дополнительный офис Центр ипотечного кредитования «Новослободский» Филиала № 7701 Банка ВТБ (публичное акционерное общество) в г. Москве</t>
  </si>
  <si>
    <t>Дополнительный офис «Оружейный» в г. Москве Филиала № 7701 Банка ВТБ (публичное акционерное общество) в г. Москве</t>
  </si>
  <si>
    <t>Дополнительный офис «Земляной вал» в г. Москве Филиала № 7701 Банка ВТБ (публичное акционерное общество) в г. Москве</t>
  </si>
  <si>
    <t>Дополнительный офис «Новый Арбат» в г. Москве Филиала № 7701 Банка ВТБ (публичное акционерное общество) в г. Москве</t>
  </si>
  <si>
    <t>Дополнительный офис «Сухаревский» в г. Москве Филиала № 7701 Банка ВТБ (публичное акционерное общество) в г. Москве</t>
  </si>
  <si>
    <t>Дополнительный офис «На Маршала Бирюзова» в г. Москве Филиала № 7701 Банка ВТБ (публичное акционерное общество) в г. Москве</t>
  </si>
  <si>
    <t>Дополнительный офис «Химкинский бульвар» в г. Москве Филиала № 7701 Банка ВТБ (публичное акционерное общество) в г. Москве</t>
  </si>
  <si>
    <t>Дополнительный офис «Вернадский» в г. Москве Филиала № 7701 Банка ВТБ (публичное акционерное общество) в г. Москве</t>
  </si>
  <si>
    <t>Дополнительный офис «Бибирево» в г. Москве Филиала № 7701 Банка ВТБ (публичное акционерное общество) в г. Москве</t>
  </si>
  <si>
    <t>Дополнительный офис Центр ипотечного кредитования «Площадь Победы» в г. Москве Филиала № 7701 Банка ВТБ (публичное акционерное общество) в г. Москве</t>
  </si>
  <si>
    <t>Дополнительный офис «Бутырский» в г. Москве Филиала № 7701 Банка ВТБ (публичное акционерное общество) в г. Москве</t>
  </si>
  <si>
    <t>Дополнительный офис «Багратионовский» в г. Москве Филиала № 7701 Банка ВТБ (публичное акционерное общество) в г. Москве</t>
  </si>
  <si>
    <t>Дополнительный офис «Покровка» в г. Москве Филиала № 7701 Банка ВТБ (публичное акционерное общество) в г. Москве</t>
  </si>
  <si>
    <t>Дополнительный офис «Большая Ордынка» в г. Москве Филиала № 7701 Банка ВТБ (публичное акционерное общество) в г. Москве</t>
  </si>
  <si>
    <t>Дополнительный офис «Б. Черкасский, 10/11» в г. Москве Филиала № 7701 Банка ВТБ (публичное акционерное общество) в г. Москве</t>
  </si>
  <si>
    <t>Дополнительный офис «Шуваловский» в г. Москве Филиала № 7701 Банка ВТБ (публичное акционерное общество) в г. Москве</t>
  </si>
  <si>
    <t>Дополнительный офис «Кедровый» в г. Москве Филиала № 7701 Банка ВТБ (публичное акционерное общество) в г. Москве</t>
  </si>
  <si>
    <t>Дополнительный офис «Ленинградское шоссе» в г. Москве Филиала № 7701 Банка ВТБ (публичное акционерное общество) в г. Москве</t>
  </si>
  <si>
    <t>Дополнительный офис «На Лавочкина» в г. Москве Филиала № 7701 Банка ВТБ (публичное акционерное общество) в г. Москве</t>
  </si>
  <si>
    <t>Дополнительный офис «Жулебино» в г. Москве Филиала № 7701 Банка ВТБ (публичное акционерное общество) в г. Москве</t>
  </si>
  <si>
    <t>Дополнительный офис «Площадь Гагарина» в г. Москве Филиала № 7701 Банка ВТБ (публичное акционерное общество) в г. Москве</t>
  </si>
  <si>
    <t>Дополнительный офис «Проспект Андропова» в г. Москве Филиала № 7701 Банка ВТБ (публичное акционерное общество) в г. Москве</t>
  </si>
  <si>
    <t>Дополнительный офис «Садово-Сухаревский» в г. Москве Филиала № 7701 Банка ВТБ (публичное акционерное общество) в г. Москве</t>
  </si>
  <si>
    <t>Дополнительный офис «Люблино центр» в г. Москве Филиала № 7701 Банка ВТБ (публичное акционерное общество) в г. Москве</t>
  </si>
  <si>
    <t>Дополнительный офис «ЦМТ» в г. Москве Филиала № 7701 Банка ВТБ (публичное акционерное общество) в г. Москве</t>
  </si>
  <si>
    <t>Дополнительный офис «На Покрышкина» в г. Москве Филиала № 7701 Банка ВТБ (публичное акционерное общество) в г. Москве</t>
  </si>
  <si>
    <t>Дополнительный офис «Орехово-Борисовский» в г. Москве Филиала № 7701 Банка ВТБ (публичное акционерное общество) в г. Москве</t>
  </si>
  <si>
    <t>Дополнительный офис «Тульский» в г. Москве Филиала № 7701 Банка ВТБ (публичное акционерное общество) в г. Москве</t>
  </si>
  <si>
    <t>Дополнительный офис «Волгоградский проспект» в г. Москве Филиала № 7701 Банка ВТБ (публичное акционерное общество) в г. Москве</t>
  </si>
  <si>
    <t>Дополнительный офис «Мосфильмовский» в г. Москве Филиала № 7701 Банка ВТБ (публичное акционерное общество) в г. Москве</t>
  </si>
  <si>
    <t>Дополнительный офис «Беляево» в г. Москве Филиала № 7701 Банка ВТБ (публичное акционерное общество) в г. Москве</t>
  </si>
  <si>
    <t>Дополнительный офис «Митино» в г. Москве Филиала № 7701 Банка ВТБ (публичное акционерное общество) в г. Москве</t>
  </si>
  <si>
    <t>Дополнительный офис «Преображенский» в г. Москве Филиала № 7701 Банка ВТБ (публичное акционерное общество) в г. Москве</t>
  </si>
  <si>
    <t>Дополнительный офис «Крылатское» в г. Москве Филиала № 7701 Банка ВТБ (публичное акционерное общество) в г. Москве</t>
  </si>
  <si>
    <t>Дополнительный офис «Измайлово-Гольяново» в г. Москве Филиала № 7701 Банка ВТБ (публичное акционерное общество) в г. Москве</t>
  </si>
  <si>
    <t>Дополнительный офис «Кантемировский» в г. Москве Филиала № 7701 Банка ВТБ (публичное акционерное общество) в г. Москве</t>
  </si>
  <si>
    <t>Дополнительный офис «Белорусский» в г. Москве Филиала № 7701 Банка ВТБ (публичное акционерное общество) в г. Москве</t>
  </si>
  <si>
    <t>Дополнительный офис «Черемушки» в г. Москве Филиала № 7701 Банка ВТБ (публичное акционерное общество) в г. Москве</t>
  </si>
  <si>
    <t>Дополнительный офис «На Красносельской» в г. Москве Филиала № 7701 Банка ВТБ (публичное акционерное общество) в г. Москве</t>
  </si>
  <si>
    <t>Дополнительный офис «На Енисейской» в г. Москве Филиала № 7701 Банка ВТБ (публичное акционерное общество) в г. Москве</t>
  </si>
  <si>
    <t>Дополнительный офис «Центр автокредитования» в г. Москве Филиала № 7701 Банка ВТБ (публичное акционерное общество) в г. Москве</t>
  </si>
  <si>
    <t>Дополнительный офис Центр ипотечного кредитования «Москва-Сити» в г. Москве Филиала № 7701 Банка ВТБ (публичное акционерное общество) в г. Москве</t>
  </si>
  <si>
    <t>Дополнительный офис «Бутовский» в г. Москве Филиала № 7701 Банка ВТБ (публичное акционерное общество) в г. Москве</t>
  </si>
  <si>
    <t>Дополнительный офис «Медведково» в г. Москве Филиала № 7701 Банка ВТБ (публичное акционерное общество) в г. Москве</t>
  </si>
  <si>
    <t>Дополнительный офис «Шоссе Энтузиастов» в г. Москве Филиала № 7701 Банка ВТБ (публичное акционерное общество) в г. Москве</t>
  </si>
  <si>
    <t>Дополнительный офис «Улица 1905 года» в г. Москве Филиала № 7701 Банка ВТБ (публичное акционерное общество) в г. Москве</t>
  </si>
  <si>
    <t>Дополнительный офис «Отрадное» в г. Москве Филиала № 7701 Банка ВТБ (публичное акционерное общество) в г. Москве</t>
  </si>
  <si>
    <t>Дополнительный офис «Нагорно-Южный» в г. Москве Филиала № 7701 Банка ВТБ (публичное акционерное общество) в г. Москве</t>
  </si>
  <si>
    <t>Дополнительный офис «На Венёвской» в г. Москве Филиала № 7701 Банка ВТБ (публичное акционерное общество) в г. Москве</t>
  </si>
  <si>
    <t>Дополнительный офис «Твин Плаза» в г. Москве Филиала № 7701 Банка ВТБ (публичное акционерное общество) в г. Москве</t>
  </si>
  <si>
    <t>Дополнительный офис «Чертаново» в г. Москве Филиала № 7701 Банка ВТБ (публичное акционерное общество) в г. Москве</t>
  </si>
  <si>
    <t>Дополнительный офис «Днепропетровский» в г. Москве Филиала № 7701 Банка ВТБ (публичное акционерное общество) в г. Москве</t>
  </si>
  <si>
    <t>Дополнительный офис «Лермонтовский проспект» в г. Москве Филиала № 7701 Банка ВТБ (публичное акционерное общество) в г. Москве</t>
  </si>
  <si>
    <t>Дополнительный офис «Лубянский» в г. Москве Филиала № 7701 Банка ВТБ (публичное акционерное общество) в г. Москве</t>
  </si>
  <si>
    <t>Дополнительный офис «На Каменке» в г. Зеленограде Филиала № 7701 Банка ВТБ (публичное акционерное общество) в г. Москве</t>
  </si>
  <si>
    <t>Дополнительный офис «Свиблово» в г. Москве Филиала № 7701 Банка ВТБ (публичное акционерное общество) в г. Москве</t>
  </si>
  <si>
    <t>Дополнительный офис «Новогиреево» в г. Москве Филиала № 7701 Банка ВТБ (публичное акционерное общество) в г. Москве</t>
  </si>
  <si>
    <t>Дополнительный офис «Строгинский» в г. Москве Филиала № 7701 Банка ВТБ (публичное акционерное общество) в г. Москве</t>
  </si>
  <si>
    <t>Дополнительный офис «Проспект Маршала Жукова» в г. Москве Филиала № 7701 Банка ВТБ (публичное акционерное общество) в г. Москве</t>
  </si>
  <si>
    <t>Дополнительный офис «Алтуфьево» в г. Москве Филиала № 7701 Банка ВТБ (публичное акционерное общество) в г. Москве</t>
  </si>
  <si>
    <t>Дополнительный офис «Нахимовский проспект» в г. Москве Филиала № 7701 Банка ВТБ (публичное акционерное общество) в г. Москве</t>
  </si>
  <si>
    <t>Дополнительный офис «ВДНХ» в г. Москве Филиала № 7701 Банка ВТБ (публичное акционерное общество) в г. Москве</t>
  </si>
  <si>
    <t>Дополнительный офис «Ленинский проспект» в г. Москве Филиала № 7701 Банка ВТБ (публичное акционерное общество) в г. Москве</t>
  </si>
  <si>
    <t>Дополнительный офис «Бульвар Рокоссовского» в г. Москве Филиала № 7701 Банка ВТБ (публичное акционерное общество) в г. Москве</t>
  </si>
  <si>
    <t>Дополнительный офис «Арбатский» в г. Москве Филиала № 7701 Банка ВТБ (публичное акционерное общество) в г. Москве</t>
  </si>
  <si>
    <t>Дополнительный офис «ГУМ» в г. Москве Филиала № 7701 Банка ВТБ (публичное акционерное общество) в г. Москве</t>
  </si>
  <si>
    <t>Дополнительный офис «Ярославский» в г. Москве Филиала № 7701 Банка ВТБ (публичное акционерное общество) в г. Москве</t>
  </si>
  <si>
    <t>Дополнительный офис «Измайловский бульвар» в г. Москве Филиала № 7701 Банка ВТБ (публичное акционерное общество) в г. Москве</t>
  </si>
  <si>
    <t>Дополнительный офис «Краснопрудный» в г. Москве Филиала № 7701 Банка ВТБ (публичное акционерное общество) в г. Москве</t>
  </si>
  <si>
    <t>Дополнительный офис «Каланчевский» в г. Москве Филиала № 7701 Банка ВТБ (публичное акционерное общество) в г. Москве</t>
  </si>
  <si>
    <t>Дополнительный офис «РЖД» в г. Москве Филиала № 7701 Банка ВТБ (публичное акционерное общество) в г. Москве</t>
  </si>
  <si>
    <t>Дополнительный офис «Басманный» в г. Москве Филиала № 7701 Банка ВТБ (публичное акционерное общество) в г. Москве</t>
  </si>
  <si>
    <t>Дополнительный офис «Тимирязевский» в г. Москве Филиала № 7701 Банка ВТБ (публичное акционерное общество) в г. Москве</t>
  </si>
  <si>
    <t>Дополнительный офис «Верхние Лихоборы» в г. Москве Филиала № 7701 Банка ВТБ (публичное акционерное общество) в г. Москве</t>
  </si>
  <si>
    <t>Дополнительный офис «Университет» в г. Москве Филиала № 7701 Банка ВТБ (публичное акционерное общество) в г. Москве</t>
  </si>
  <si>
    <t>Дополнительный офис «Обручевский» в г. Москве Филиала № 7701 Банка ВТБ (публичное акционерное общество) в г. Москве</t>
  </si>
  <si>
    <t>Дополнительный офис «Румянцево» в г. Москве Филиала № 7701 Банка ВТБ (публичное акционерное общество) в г. Москве</t>
  </si>
  <si>
    <t>Дополнительный офис «Авиамоторный» в г. Москве Филиала № 7701 Банка ВТБ (публичное акционерное общество) в г. Москве</t>
  </si>
  <si>
    <t>Дополнительный офис «Алексеевский» в г. Москве Филиала № 7701 Банка ВТБ (публичное акционерное общество) в г. Москве</t>
  </si>
  <si>
    <t>Дополнительный офис «Невский» в г. Москве Филиала № 7701 Банка ВТБ (публичное акционерное общество) в г. Москве</t>
  </si>
  <si>
    <t>Дополнительный офис «Сокол» в г. Москве Филиала № 7701 Банка ВТБ (публичное акционерное общество) в г. Москве</t>
  </si>
  <si>
    <t>Дополнительный офис «Рязанский» в г. Москве Филиала № 7701 Банка ВТБ (публичное акционерное общество) в г. Москве</t>
  </si>
  <si>
    <t>Дополнительный офис «Остоженка» в г. Москве Филиала № 7701 Банка ВТБ (публичное акционерное общество) в г. Москве</t>
  </si>
  <si>
    <t>Дополнительный офис «На Мытной» в г. Москве Филиала № 7701 Банка ВТБ (публичное акционерное общество) в г. Москве</t>
  </si>
  <si>
    <t>Дополнительный офис «Воздвиженка» в г. Москве Филиала № 7701 Банка ВТБ (публичное акционерное общество) в г. Москве</t>
  </si>
  <si>
    <t>Дополнительный офис «Спартаковский» в г. Москве Филиала № 7701 Банка ВТБ (публичное акционерное общество) в г. Москве</t>
  </si>
  <si>
    <t>Дополнительный офис «Олимпийский» в г. Москве Филиала № 7701 Банка ВТБ (публичное акционерное общество) в г. Москве</t>
  </si>
  <si>
    <t>Дополнительный офис «Южнонагатинский» в г. Москве Филиала № 7701 Банка ВТБ (публичное акционерное общество) в г. Москве</t>
  </si>
  <si>
    <t>Дополнительный офис «Хамовники» в г. Москве Филиала № 7701 Банка ВТБ (публичное акционерное общество) в г. Москве</t>
  </si>
  <si>
    <t>Дополнительный офис «Римский» в г. Москве Филиала № 7701 Банка ВТБ (публичное акционерное общество) в г. Москве</t>
  </si>
  <si>
    <t>Дополнительный офис «Новоясеневский» в г. Москве Филиала № 7701 Банка ВТБ (публичное акционерное общество) в г. Москве</t>
  </si>
  <si>
    <t>Дополнительный офис «Маяковский» в г. Москве Филиала № 7701 Банка ВТБ (публичное акционерное общество) в г. Москве</t>
  </si>
  <si>
    <t>Дополнительный офис «Очаковский» в г. Москве Филиала № 7701 Банка ВТБ (публичное акционерное общество) в г. Москве</t>
  </si>
  <si>
    <t>Дополнительный офис «Краснопресненский» в г. Москве Филиала № 7701 Банка ВТБ (публичное акционерное общество) в г. Москве</t>
  </si>
  <si>
    <t>Дополнительный офис «Ходынский» в г. Москве Филиала № 7701 Банка ВТБ (публичное акционерное общество) в г. Москве</t>
  </si>
  <si>
    <t>Дополнительный офис «Новодмитровский» в г. Москве Филиала № 7701 Банка ВТБ (публичное акционерное общество) в г. Москве</t>
  </si>
  <si>
    <t>Дополнительный офис «Шмитовский» в г. Москве Филиала № 7701 Банка ВТБ (публичное акционерное общество) в г. Москве</t>
  </si>
  <si>
    <t>Дополнительный офис «На набережной» в г. Москве Филиала № 7701 Банка ВТБ (публичное акционерное общество) в г. Москве</t>
  </si>
  <si>
    <t>Дополнительный офис «Цветной бульвар» в г. Москве Филиала № 7701 Банка ВТБ (публичное акционерное общество) в г. Москве</t>
  </si>
  <si>
    <t>Дополнительный офис «На Янгеля» в г. Москве Филиала № 7701 Банка ВТБ (публичное акционерное общество) в г. Москве</t>
  </si>
  <si>
    <t>Дополнительный офис «Ростелеком» в г. Москве Филиала № 7701 Банка ВТБ (публичное акционерное общество) в г. Москве</t>
  </si>
  <si>
    <t>Дополнительный офис «Афимолл» в г. Москве Филиала № 7701 Банка ВТБ (публичное акционерное общество) в г. Москве</t>
  </si>
  <si>
    <t>Дополнительный офис «Гоголевский» в г. Москве Филиала № 7777 Банка ВТБ (публичное акционерное общество) в г. Москве</t>
  </si>
  <si>
    <t>Дополнительный офис «Южный» в г. Москве Филиала № 7701 Банка ВТБ (публичное акционерное общество) в г. Москве</t>
  </si>
  <si>
    <t>Дополнительный офис «Совет Федерации» в г. Москве Филиала № 7701 Банка ВТБ (публичное акционерное общество) в г. Москве</t>
  </si>
  <si>
    <t>Операционный офис «Ленина, 78» в г. Мурманске Филиала № 7806 Банка ВТБ (публичное акционерное общество) в г. Санкт-Петербурге</t>
  </si>
  <si>
    <t>Операционный офис «Кольский, 158» в г. Мурманске Филиала № 7806 Банка ВТБ (публичное акционерное общество) в г. Санкт-Петербурге</t>
  </si>
  <si>
    <t>Дополнительный офис «Новомытищинский» в г. Мытищи Филиала № 7701 Банка ВТБ (публичное акционерное общество) в г. Москве</t>
  </si>
  <si>
    <t>Операционный офис «Нерюнгри» в г. Нерюнгри Филиала № 2754 Банка ВТБ (публичное акционерное общество) в г. Хабаровске</t>
  </si>
  <si>
    <t>Операционный офис «Нефтяников» в г. Нефтеюганске Филиала № 6602 Банка ВТБ (публичное акционерное общество) в г. Екатеринбурге</t>
  </si>
  <si>
    <t>Региональный операционный офис «Нижегородский» Филиала № 6318 Банка ВТБ (публичное акционерное общество) в г. Самаре</t>
  </si>
  <si>
    <t>Операционный офис «Аврора» в г. Нижнем Новгороде Филиала № 6318 Банка ВТБ (публичное акционерное общество) в г. Самаре</t>
  </si>
  <si>
    <t>Операционный офис «На Коминтерна, 139» в г. Нижнем Новгороде Филиала № 6318 Банка ВТБ (публичное акционерное общество) в г. Самаре</t>
  </si>
  <si>
    <t>Операционный офис «Площадь Горького» в г. Нижнем Новгороде Филиала № 6318 Банка ВТБ (публичное акционерное общество) в г. Самаре</t>
  </si>
  <si>
    <t>Операционный офис «Приокский» в г. Нижнем Новгороде Филиала № 6318 Банка ВТБ (публичное акционерное общество) в г. Самаре</t>
  </si>
  <si>
    <t>Операционный офис «На Бекетова» в г. Нижнем Новгороде Филиала № 6318 Банка ВТБ (публичное акционерное общество) в г. Самаре</t>
  </si>
  <si>
    <t>Операционный офис «Строгановский» в г. Нижнем Новгороде Филиала № 6318 Банка ВТБ (публичное акционерное общество) в г. Самаре</t>
  </si>
  <si>
    <t>Операционный офис «Заводской» в г. Нижнем Новгороде Филиала № 6318 Банка ВТБ (публичное акционерное общество) в г. Самаре</t>
  </si>
  <si>
    <t>Операционный офис «Канавинский» в г. Нижнем Новгороде Филиала № 6318 Банка ВТБ (публичное акционерное общество) в г. Самаре</t>
  </si>
  <si>
    <t>Операционный офис «Площадь революции» в г. Нижнем Новгороде Филиала № 6318 Банка ВТБ (публичное акционерное общество) в г. Самаре</t>
  </si>
  <si>
    <t>Операционный офис «Центральный» в г. Нижнем Новгороде Филиала № 6318 Банка ВТБ (публичное акционерное общество) в г. Самаре</t>
  </si>
  <si>
    <t>Операционный офис «Сенная площадь» в г. Нижнем Новгороде Филиала № 6318 Банка ВТБ (публичное акционерное общество) в г. Самаре</t>
  </si>
  <si>
    <t>Операционный офис «Персональный» в г. Нижнем Новгороде Филиала № 6318 Банка ВТБ (публичное акционерное общество) в г. Самаре</t>
  </si>
  <si>
    <t>Операционный офис «На Курако» в г. Новокузнецке Филиала № 5440 Банка ВТБ (публичное акционерное общество) в г. Новосибирске</t>
  </si>
  <si>
    <t>Операционный офис «На Павловского» в г. Новокузнецке Филиала № 5440 Банка ВТБ (публичное акционерное общество) в г. Новосибирске</t>
  </si>
  <si>
    <t>Операционный офис «На Орджоникидзе» в г. Новомосковске Филиала № 3652 Банка ВТБ (публичное акционерное общество) в г. Воронеже</t>
  </si>
  <si>
    <t>Дополнительный офис «Жуковский» в г. Новороссийске Филиала № 2351 Банка ВТБ (публичное акционерное общество) в г. Краснодаре</t>
  </si>
  <si>
    <t>Дополнительный офис Центр ипотечного кредитования «На Крылова» в г. Новосибирске Филиала № 5440 Банка ВТБ (публичное акционерное общество) в г. Новосибирске</t>
  </si>
  <si>
    <t>Дополнительный офис «Академический» в г. Новосибирске Филиала № 5440 Банка ВТБ (публичное акционерное общество) в г. Новосибирске</t>
  </si>
  <si>
    <t>Дополнительный офис «На Станционной» в г. Новосибирске Филиала № 5440 Банка ВТБ (публичное акционерное общество) в г. Новосибирске</t>
  </si>
  <si>
    <t>Дополнительный офис «На Станиславского» в г. Новосибирске Филиала № 5440 Банка ВТБ (публичное акционерное общество) в г. Новосибирске</t>
  </si>
  <si>
    <t>Дополнительный офис «На Красном» в г. Новосибирске Филиала № 5440 Банка ВТБ (публичное акционерное общество) в г. Новосибирске</t>
  </si>
  <si>
    <t>Дополнительный офис «На Горького» в г. Новосибирске Филиала № 5440 Банка ВТБ (публичное акционерное общество) в г. Новосибирске</t>
  </si>
  <si>
    <t>Дополнительный офис «На Хмельницкого» в г. Новосибирске Филиала № 5440 Банка ВТБ (публичное акционерное общество) в г. Новосибирске</t>
  </si>
  <si>
    <t>Дополнительный офис «На Никитина» в г. Новосибирске Филиала № 5440 Банка ВТБ (публичное акционерное общество) в г. Новосибирске</t>
  </si>
  <si>
    <t>Дополнительный офис «На Вокзальной» в г. Новосибирске Филиала № 5440 Банка ВТБ (публичное акционерное общество) в г. Новосибирске</t>
  </si>
  <si>
    <t>Дополнительный офис «Морской проспект» в г. Новосибирске Филиала № 5440 Банка ВТБ (публичное акционерное общество) в г. Новосибирске</t>
  </si>
  <si>
    <t>Дополнительный офис «Университет» в г. Новосибирске Филиала № 5440 Банка ВТБ (публичное акционерное общество) в г. Новосибирске</t>
  </si>
  <si>
    <t>Дополнительный офис «На Маркса» в г. Новосибирске Филиала № 5440 Банка ВТБ (публичное акционерное общество) в г. Новосибирске</t>
  </si>
  <si>
    <t>Дополнительный офис «Николаевский» в г. Новосибирске Филиала № 5440 Банка ВТБ (публичное акционерное общество) в г. Новосибирске</t>
  </si>
  <si>
    <t>Дополнительный офис «СГУПС» в г. Новосибирске Филиала № 5440 Банка ВТБ (публичное акционерное общество) в г. Новосибирске</t>
  </si>
  <si>
    <t>Дополнительный офис «Инской-Первомайский» в г. Новосибирске Филиала № 5440 Банка ВТБ (публичное акционерное общество) в г. Новосибирске</t>
  </si>
  <si>
    <t>Дополнительный офис «Золотая Нива» в г. Новосибирске Филиала № 5440 Банка ВТБ (публичное акционерное общество) в г. Новосибирске</t>
  </si>
  <si>
    <t>Дополнительный офис «Площадь Гарина-Михайловского» в г. Новосибирске Филиала № 5440 Банка ВТБ (публичное акционерное общество) в г. Новосибирске</t>
  </si>
  <si>
    <t>Региональный операционный офис «Ямальский» в г. Новом Уренгое Филиала № 6602 Банка ВТБ (публичное акционерное общество) в г. Екатеринбурге</t>
  </si>
  <si>
    <t>Дополнительный офис «На Соборной» в г. Ногинске Филиала № 7701 Банка ВТБ (публичное акционерное общество) в г. Москве</t>
  </si>
  <si>
    <t>Операционный офис «Ноябрьский» в г. Ноябрьске Филиала № 6602 Банка ВТБ (публичное акционерное общество) в г. Екатеринбурге</t>
  </si>
  <si>
    <t>Дополнительный офис «Можайское шоссе» в г. Одинцово Филиала № 7701 Банка ВТБ (публичное акционерное общество) в г. Москве</t>
  </si>
  <si>
    <t>Операционный офис «На Мира» в г. Омске Филиала № 5440 Банка ВТБ (публичное акционерное общество) в г. Новосибирске</t>
  </si>
  <si>
    <t>Операционный офис «Московка» в г. Омске Филиала № 5440 Банка ВТБ (публичное акционерное общество) в г. Новосибирске</t>
  </si>
  <si>
    <t>Операционный офис «Входной» в г. Омске Филиала № 5440 Банка ВТБ (публичное акционерное общество) в г. Новосибирске</t>
  </si>
  <si>
    <t>Операционный офис «Привокзальный» в г. Омске Филиала № 5440 Банка ВТБ (публичное акционерное общество) в г. Новосибирске</t>
  </si>
  <si>
    <t>Операционный офис «Центральный» в г. Омске Филиала № 5440 Банка ВТБ (публичное акционерное общество) в г. Новосибирске</t>
  </si>
  <si>
    <t>Операционный офис «Проспект Маркса» в г. Омске Филиала № 5440 Банка ВТБ (публичное акционерное общество) в г. Новосибирске</t>
  </si>
  <si>
    <t>Операционный офис «Олимпийский» в г. Оренбурге Филиала № 6318 Банка ВТБ (публичное акционерное общество) в г. Самаре</t>
  </si>
  <si>
    <t>Операционный офис «Промышленный» в г. Оренбурге Филиала № 6318 Банка ВТБ (публичное акционерное общество) в г. Самаре</t>
  </si>
  <si>
    <t>Операционный офис «Айхальский» в п. Айхале Филиала № 2754 Банка ВТБ (публичное акционерное общество) в г. Хабаровске</t>
  </si>
  <si>
    <t>Дополнительный офис «Ванино» в п. Ванино Филиала № 2754 Банка ВТБ (публичное акционерное общество) в г. Хабаровске</t>
  </si>
  <si>
    <t>Операционный офис «Ерофей Павлович» в п. Ерофее Павловиче Филиала № 2754 Банка ВТБ (публичное акционерное общество) в г. Хабаровске</t>
  </si>
  <si>
    <t>Операционный офис «Магдагачинский» в п. Магдагачи Филиала № 2754 Банка ВТБ (публичное акционерное общество) в г. Хабаровске</t>
  </si>
  <si>
    <t>Дополнительный офис «Ургальский» в п. Новом Ургале Филиала № 2754 Банка ВТБ (публичное акционерное общество) в г. Хабаровске</t>
  </si>
  <si>
    <t>Операционный офис «Татищевский» в п. Светлом Филиала № 6318 Банка ВТБ (публичное акционерное общество) в г. Самаре</t>
  </si>
  <si>
    <t>Дополнительный офис «Свободный» в п. Свободном Филиала № 6602 Банка ВТБ (публичное акционерное общество) в г. Екатеринбурге</t>
  </si>
  <si>
    <t>Дополнительный офис «Павлово-Посадский» в г. Павловском Посаде Филиала № 7701 Банка ВТБ (публичное акционерное общество) в г. Москве</t>
  </si>
  <si>
    <t>Операционный офис «Партизанский» в г. Партизанске Филиала № 2754 Банка ВТБ (публичное акционерное общество) в г. Хабаровске</t>
  </si>
  <si>
    <t>Операционный офис «Даурский» в пгт. Забайкальске Филиала № 5440 Банка ВТБ (публичное акционерное общество) в г. Новосибирске</t>
  </si>
  <si>
    <t>Операционный офис «Карымский» в пгт. Карымское Филиала № 5440 Банка ВТБ (публичное акционерное общество) в г. Новосибирске</t>
  </si>
  <si>
    <t>Операционный офис «Чернышевский» в пгт. Чернышевске Филиала № 5440 Банка ВТБ (публичное акционерное общество) в г. Новосибирске</t>
  </si>
  <si>
    <t>Операционный офис «Ясногорский» в пгт. Ясногорске Филиала № 5440 Банка ВТБ (публичное акционерное общество) в г. Новосибирске</t>
  </si>
  <si>
    <t>Операционный офис «Аврора» в г. Пензе Филиала № 6318 Банка ВТБ (публичное акционерное общество) в г. Самаре</t>
  </si>
  <si>
    <t>Операционный офис «Зимний» в г. Пензе Филиала № 6318 Банка ВТБ (публичное акционерное общество) в г. Самаре</t>
  </si>
  <si>
    <t>Операционный офис «Сура» в г. Пензе Филиала № 6318 Банка ВТБ (публичное акционерное общество) в г. Самаре</t>
  </si>
  <si>
    <t>Операционный офис «Карпинский» в г. Пензе Филиала № 6318 Банка ВТБ (публичное акционерное общество) в г. Самаре</t>
  </si>
  <si>
    <t>Дополнительный офис «На Герцена» в г. Первоуральске Филиала № 6602 Банка ВТБ (публичное акционерное общество) в г. Екатеринбурге</t>
  </si>
  <si>
    <t>Операционный офис «Магистраль» в г. Перми Филиала № 6318 Банка ВТБ (публичное акционерное общество) в г. Самаре</t>
  </si>
  <si>
    <t>Операционный офис «На Машинистов» в г. Перми Филиала № 6318 Банка ВТБ (публичное акционерное общество) в г. Самаре</t>
  </si>
  <si>
    <t>Операционный офис «Сибирский тракт» в г. Перми Филиала № 6318 Банка ВТБ (публичное акционерное общество) в г. Самаре</t>
  </si>
  <si>
    <t>Дополнительный офис № 13 «Университетский» в г. Санкт-Петербурге Филиала № 7806 Банка ВТБ (публичное акционерное общество) в г. Санкт-Петербурге</t>
  </si>
  <si>
    <t>Операционный офис «Центральный» в г. Петрозаводске Филиала № 7806 Банка ВТБ (публичное акционерное общество) в г. Санкт-Петербурге</t>
  </si>
  <si>
    <t>Операционный офис «Петропавловский» в г. Петропавловске-Камчатском Филиала № 2754 Банка ВТБ (публичное акционерное общество) в г. Хабаровске</t>
  </si>
  <si>
    <t>Операционный офис «Александровский» в г. Полярном Филиала № 7806 Банка ВТБ (публичное акционерное общество) в г. Санкт-Петербурге</t>
  </si>
  <si>
    <t>Дополнительный офис «Рощинский» в п. Рощинском Филиала № 6318 Банка ВТБ (публичное акционерное общество) в г. Самаре</t>
  </si>
  <si>
    <t>Операционный офис «Саянский» в пос. Саянском Филиала № 5440 Банка ВТБ (публичное акционерное общество) в г. Новосибирске</t>
  </si>
  <si>
    <t>Дополнительный офис Центр ипотечного кредитования «Пушкино» в г. Пушкино Филиала № 7701 Банка ВТБ (публичное акционерное общество) в г. Москве</t>
  </si>
  <si>
    <t>Дополнительный офис «Краснообский» в п. Краснообске Филиала № 5440 Банка ВТБ (публичное акционерное общество) в г. Новосибирске</t>
  </si>
  <si>
    <t>Дополнительный офис «Кольцовский» в п. Кольцово Филиала № 5440 Банка ВТБ (публичное акционерное общество) в г. Новосибирске</t>
  </si>
  <si>
    <t>Операционный офис «Вольский» в р.п. Сенном Филиала № 6318 Банка ВТБ (публичное акционерное общество) в г. Самаре</t>
  </si>
  <si>
    <t>Дополнительный офис «Реутовский» в г. Реутове Филиала № 7701 Банка ВТБ (публичное акционерное общество) в г. Москве</t>
  </si>
  <si>
    <t>Дополнительный офис «На Носовихинском» в г. Реутове Филиала № 7701 Банка ВТБ (публичное акционерное общество) в г. Москве</t>
  </si>
  <si>
    <t>Операционный офис «Ржевский» в г. Ржеве Филиала № 3652 Банка ВТБ (публичное акционерное общество) в г. Воронеже</t>
  </si>
  <si>
    <t>Региональный операционный офис «Ростовский» Филиала № 2351 Банка ВТБ (публичное акционерное общество) в г. Краснодаре</t>
  </si>
  <si>
    <t>Операционный офис «Западный» в г. Ростове-на-Дону Филиала № 2351 Банка ВТБ (публичное акционерное общество) в г. Краснодаре</t>
  </si>
  <si>
    <t>Операционный офис «Универсальный» в г. Ростове-на-Дону Филиала № 2351 Банка ВТБ (публичное акционерное общество) в г. Краснодаре</t>
  </si>
  <si>
    <t>Операционный офис «На Садовой» в г. Ростове-на-Дону Филиала № 2351 Банка ВТБ (публичное акционерное общество) в г. Краснодаре</t>
  </si>
  <si>
    <t>Операционный офис «Александровский» в г. Ростове-на-Дону Филиала № 2351 Банка ВТБ (публичное акционерное общество) в г. Краснодаре</t>
  </si>
  <si>
    <t>Операционный офис «Скобелевский» в г. Ростове-на-Дону Филиала № 2351 Банка ВТБ (публичное акционерное общество) в г. Краснодаре</t>
  </si>
  <si>
    <t>Операционный офис «Военвед» в г. Ростове-на-Дону Филиала № 2351 Банка ВТБ (публичное акционерное общество) в г. Краснодаре</t>
  </si>
  <si>
    <t>Операционный офис «Театральная площадь» в г. Ростове-на-Дону Филиала № 2351 Банка ВТБ (публичное акционерное общество) в г. Краснодаре</t>
  </si>
  <si>
    <t>Операционный офис «Ртищевский» в г. Ртищево Филиала № 6318 Банка ВТБ (публичное акционерное общество) в г. Самаре</t>
  </si>
  <si>
    <t>Операционный офис «Рузаевский» в г. Рузаевке Филиала № 6318 Банка ВТБ (публичное акционерное общество) в г. Самаре</t>
  </si>
  <si>
    <t>Операционный офис «Димитровский» в г. Рыбинске Филиала № 3652 Банка ВТБ (публичное акционерное общество) в г. Воронеже</t>
  </si>
  <si>
    <t>Региональный операционный офис «Рязанский» Филиала № 3652 Банка ВТБ (публичное акционерное общество) в г. Воронеже</t>
  </si>
  <si>
    <t>Операционный офис «Мещерский» в г. Рязани Филиала № 3652 Банка ВТБ (публичное акционерное общество) в г. Воронеже</t>
  </si>
  <si>
    <t>Операционный офис «Площадь Новаторов» в г. Рязани Филиала № 3652 Банка ВТБ (публичное акционерное общество) в г. Воронеже</t>
  </si>
  <si>
    <t>Операционный офис «На Новоселов» в г. Рязани Филиала № 3652 Банка ВТБ (публичное акционерное общество) в г. Воронеже</t>
  </si>
  <si>
    <t>Операционный офис «На Ленина» в г. Рязани Филиала № 3652 Банка ВТБ (публичное акционерное общество) в г. Воронеже</t>
  </si>
  <si>
    <t>Дополнительный офис «Солнечный» в г. Самаре Филиала № 6318 Банка ВТБ (публичное акционерное общество) в г. Самаре</t>
  </si>
  <si>
    <t>Дополнительный офис «Центральный» в г. Самаре Филиала № 6318 Банка ВТБ (публичное акционерное общество) в г. Самаре</t>
  </si>
  <si>
    <t>Дополнительный офис Центр ипотечного кредитования «Октябрьский» в г. Самаре Филиала № 6318 Банка ВТБ (публичное акционерное общество) в г. Самаре</t>
  </si>
  <si>
    <t>Дополнительный офис «Победа» в г. Самаре Филиала № 6318 Банка ВТБ (публичное акционерное общество) в г. Самаре</t>
  </si>
  <si>
    <t>Дополнительный офис «Сквер Калинина» в г. Самаре Филиала № 6318 Банка ВТБ (публичное акционерное общество) в г. Самаре</t>
  </si>
  <si>
    <t>Дополнительный офис «Проспект Металлургов» в г. Самаре Филиала№ 6318 Банка ВТБ (публичное акционерное общество) в г. Самаре</t>
  </si>
  <si>
    <t>Дополнительный офис «Красноглинский» в г. Самаре Филиала № 6318 Банка ВТБ (публичное акционерное общество) в г. Самаре</t>
  </si>
  <si>
    <t>Дополнительный офис «Стара-Загорский» в г. Самаре Филиала № 6318 Банка ВТБ (публичное акционерное общество) в г. Самаре</t>
  </si>
  <si>
    <t>Дополнительный офис «Созвездие» в г. Самаре Филиала № 6318 Банка ВТБ (публичное акционерное общество) в г. Самаре</t>
  </si>
  <si>
    <t>Дополнительный офис «Энергия» в г. Самаре Филиала № 6318 Банка ВТБ (публичное акционерное общество) в г. Самаре</t>
  </si>
  <si>
    <t>Дополнительный офис «Аврора» в г. Самаре Филиала № 6318 Банка ВТБ (публичное акционерное общество) в г. Самаре</t>
  </si>
  <si>
    <t>Дополнительный офис «Проспект Кирова» в г. Самаре Филиала № 6318 Банка ВТБ (публичное акционерное общество) в г. Самаре</t>
  </si>
  <si>
    <t>Дополнительный офис № 8 «Просвещения, 68» в г. Санкт-Петербурге Филиала № 7806 Банка ВТБ (публичное акционерное общество) в г. Санкт-Петербурге</t>
  </si>
  <si>
    <t>Дополнительный офис № 10 «Малоохтинский, 53» в г. Санкт-Петербурге Филиала № 7806 Банка ВТБ (публичное акционерное общество) в г. Санкт-Петербурге</t>
  </si>
  <si>
    <t>Дополнительный офис № 12 «Наличная, 51» в г. Санкт-Петербурге Филиала № 7806 Банка ВТБ (публичное акционерное общество) в г. Санкт-Петербурге</t>
  </si>
  <si>
    <t>Дополнительный офис № 15 «Бутлерова, 40» в г. Санкт-Петербурге Филиала № 7806 Банка ВТБ (публичное акционерное общество) в г. Санкт-Петербурге</t>
  </si>
  <si>
    <t>Дополнительный офис № 16 «Невский, 29» в г. Санкт-Петербурге Филиала № 7806 Банка ВТБ (публичное акционерное общество) в г. Санкт-Петербурге</t>
  </si>
  <si>
    <t>Дополнительный офис № 17 «Лиговский, 116» в г. Санкт-Петербурге Филиала № 7806 Банка ВТБ (публичное акционерное общество) в г. Санкт-Петербурге</t>
  </si>
  <si>
    <t>Дополнительный офис № 18 «Светлановский, 11» в г. Санкт-Петербурге Филиала № 7806 Банка ВТБ (публичное акционерное общество) в г. Санкт-Петербурге</t>
  </si>
  <si>
    <t>Дополнительный офис № 33 «Каменноостровский, 44» в г. Санкт-Петербурге Филиала № 7806 Банка ВТБ (публичное акционерное общество) в г. Санкт-Петербурге</t>
  </si>
  <si>
    <t>Дополнительный офис № 19 «М. Балканская, 26» в г. Санкт-Петербурге Филиала № 7806 Банка ВТБ (публичное акционерное общество) в г. Санкт-Петербурге</t>
  </si>
  <si>
    <t>Дополнительный офис № 24 «Бабушкина, 36» в г. Санкт-Петербурге Филиала № 7806 Банка ВТБ (публичное акционерное общество) в г. Санкт-Петербурге</t>
  </si>
  <si>
    <t>Дополнительный офис № 29 «На Кондратьевском» в г. Санкт-Петербурге Филиала № 7806 Банка ВТБ (публичное акционерное общество) в г. Санкт-Петербурге</t>
  </si>
  <si>
    <t>Дополнительный офис № 21 Центр ипотечного кредитования «Чайковского, 32» в г. Санкт-Петербурге Филиала № 7806 Банка ВТБ (публичное акционерное общество) в г. Санкт-Петербурге</t>
  </si>
  <si>
    <t>Дополнительный офис № 20 «Большой проспект Петроградской стороны, 32» в г. Санкт-Петербурге Филиала № 7806 Банка ВТБ (публичное акционерное общество) в г. Санкт-Петербурге</t>
  </si>
  <si>
    <t>Дополнительный офис № 35 «Комендантский, 12» в г. Санкт-Петербурге Филиала № 7806 Банка ВТБ (публичное акционерное общество) в г. Санкт-Петербурге</t>
  </si>
  <si>
    <t>Дополнительный офис № 25 «Невский, 140» в г. Санкт-Петербурге Филиала № 7806 Банка ВТБ (публичное акционерное общество) в г. Санкт-Петербурге</t>
  </si>
  <si>
    <t>Дополнительный офис № 32 «Малый пр. В.О., 22» в г. Санкт-Петербурге Филиала № 7806 Банка ВТБ (публичное акционерное общество) в г. Санкт-Петербурге</t>
  </si>
  <si>
    <t>Дополнительный офис «Василеостровский» в г. Санкт-Петербурге Филиала № 7806 Банка ВТБ (публичное акционерное общество) в г. Санкт-Петербурге</t>
  </si>
  <si>
    <t>Дополнительный офис № 23 «Московский, 220» в г. Санкт-Петербурге Филиала № 7806 Банка ВТБ (публичное акционерное общество) в г. Санкт-Петербурге</t>
  </si>
  <si>
    <t>Дополнительный офис № 30 «Стачек, 47» в г. Санкт-Петербурге Филиала № 7806 Банка ВТБ (публичное акционерное общество) в г. Санкт-Петербурге</t>
  </si>
  <si>
    <t>Дополнительный офис № 6 «Маршала Жукова, 36» в г. Санкт-Петербурге Филиала № 7806 Банка ВТБ (публичное акционерное общество) в г. Санкт-Петербурге</t>
  </si>
  <si>
    <t>Дополнительный офис № 5 «Большевиков, 21» в г. Санкт-Петербурге Филиала № 7806 Банка ВТБ (публичное акционерное общество) в г. Санкт-Петербурге</t>
  </si>
  <si>
    <t>Дополнительный офис № 9 «Славы, 30» в г. Санкт-Петербурге Филиала № 7806 Банка ВТБ (публичное акционерное общество) в г. Санкт-Петербурге</t>
  </si>
  <si>
    <t>Дополнительный офис № 7 «Коломяжский, 15» в г. Санкт-Петербурге Филиала № 7806 Банка ВТБ (публичное акционерное общество) в г. Санкт-Петербурге</t>
  </si>
  <si>
    <t>Дополнительный офис № 22 «Сестрорецкий» в г. Санкт-Петербурге Филиала № 7806 Банка ВТБ (публичное акционерное общество) в г. Санкт-Петербурге</t>
  </si>
  <si>
    <t>Дополнительный офис № 39 «Московский, 6» в г. Санкт-Петербурге Филиала № 7806 Банка ВТБ (публичное акционерное общество) в г. Санкт-Петербурге</t>
  </si>
  <si>
    <t>Дополнительный офис № 26 «Нарвский, 24» в г. Санкт-Петербурге Филиала № 7806 Банка ВТБ (публичное акционерное общество) в г. Санкт-Петербурге</t>
  </si>
  <si>
    <t>Дополнительный офис № 41 «Ленсовета, 88» в г. Санкт-Петербурге Филиала № 7806 Банка ВТБ (публичное акционерное общество) в г. Санкт-Петербурге</t>
  </si>
  <si>
    <t>Дополнительный офис № 40 «Большевиков, 2» в г. Санкт-Петербурге Филиала № 7806 Банка ВТБ (публичное акционерное общество) в г. Санкт-Петербурге</t>
  </si>
  <si>
    <t>Дополнительный офис № 42 «Савушкина, 131» в г. Санкт-Петербурге Филиала № 7806 Банка ВТБ (публичное акционерное общество) в г. Санкт-Петербурге</t>
  </si>
  <si>
    <t>Дополнительный офис № 38 «Дачный, 17» в г. Санкт-Петербурге Филиала № 7806 Банка ВТБ (публичное акционерное общество) в г. Санкт-Петербурге</t>
  </si>
  <si>
    <t>Дополнительный офис № 31 «Просвещения, 87» в г. Санкт-Петербурге Филиала № 7806 Банка ВТБ (публичное акционерное общество) в г. Санкт-Петербурге</t>
  </si>
  <si>
    <t>Дополнительный офис № 43 «Энгельса, 139» в г. Санкт-Петербурге Филиала № 7806 Банка ВТБ (публичное акционерное общество) в г. Санкт-Петербурге</t>
  </si>
  <si>
    <t>Дополнительный офис № 44 «Долгоозерная, 14» в г. Санкт-Петербурге Филиала № 7806 Банка ВТБ (публичное акционерное общество) в г. Санкт-Петербурге</t>
  </si>
  <si>
    <t>Дополнительный офис № 45 «Индустриальный, 26» в г. Санкт-Петербурге Филиала № 7806 Банка ВТБ (публичное акционерное общество) в г. Санкт-Петербурге</t>
  </si>
  <si>
    <t>Дополнительный офис № 46 «Большая Морская, 11» в г. Санкт-Петербурге Филиала № 7806 Банка ВТБ (публичное акционерное общество) в г. Санкт-Петербурге</t>
  </si>
  <si>
    <t>Дополнительный офис № 47 «Народная, 43» в г. Санкт-Петербурге Филиала № 7806 Банка ВТБ (публичное акционерное общество) в г. Санкт-Петербурге</t>
  </si>
  <si>
    <t>Дополнительный офис № 48 «Революции, 20» в г. Санкт-Петербурге Филиала № 7806 Банка ВТБ (публичное акционерное общество) в г. Санкт-Петербурге</t>
  </si>
  <si>
    <t>Дополнительный офис № 1 «Невский, 59» в г. Санкт-Петербурге Филиала № 7806 Банка ВТБ (публичное акционерное общество) в г. Санкт-Петербурге</t>
  </si>
  <si>
    <t>Дополнительный офис № 50 «Кронштадтский» в г. Санкт-Петербурге Филиала № 7806 Банка ВТБ (публичное акционерное общество) в г. Санкт-Петербурге</t>
  </si>
  <si>
    <t>Дополнительный офис № 49 «Тореза, 9» в г. Санкт-Петербурге Филиала № 7806 Банка ВТБ (публичное акционерное общество) в г. Санкт-Петербурге</t>
  </si>
  <si>
    <t>Дополнительный офис № 58 «Фонтанка» в г. Санкт-Петербурге Филиала № 7806 Банка ВТБ (публичное акционерное общество) в г. Санкт-Петербурге</t>
  </si>
  <si>
    <t>Дополнительный офис № 55 «Балтийский» в г. Санкт-Петербурге Филиала № 7806 Банка ВТБ (публичное акционерное общество) в г. Санкт-Петербурге</t>
  </si>
  <si>
    <t>Дополнительный офис № 57 «Площадь Островского» в г. Санкт-Петербурге Филиала № 7806 Банка ВТБ (публичное акционерное общество) в г. Санкт-Петербурге</t>
  </si>
  <si>
    <t>Дополнительный офис «Пулково» в г. Санкт-Петербурге Филиала № 7806 Банка ВТБ (публичное акционерное общество) в г. Санкт-Петербурге</t>
  </si>
  <si>
    <t>Дополнительный офис № 51 «Каменноостровский, 24» в г. Санкт-Петербурге Филиала № 7806 Банка ВТБ (публичное акционерное общество) в г. Санкт-Петербурге</t>
  </si>
  <si>
    <t>Дополнительный офис «На Мойке» в г. Санкт-Петербурге Филиала № 7806 Банка ВТБ (публичное акционерное общество) в г. Санкт-Петербурге</t>
  </si>
  <si>
    <t>Дополнительный офис № 54 «Ленинский, 151» в г. Санкт-Петербурге Филиала № 7806 Банка ВТБ (публичное акционерное общество) в г. Санкт-Петербурге</t>
  </si>
  <si>
    <t>Дополнительный офис № 53 «Лесной, 63» в г. Санкт-Петербурге Филиала № 7806 Банка ВТБ (публичное акционерное общество) в г. Санкт-Петербурге</t>
  </si>
  <si>
    <t>Дополнительный офис № 2 «Луначарского, 11» Филиала № 7806 Банка ВТБ (публичное акционерное общество) в г. Санкт-Петербурге</t>
  </si>
  <si>
    <t>Дополнительный офис № 59 «Ленинский, 84» в г. Санкт-Петербурге Филиала № 7806 Банка ВТБ (публичное акционерное общество) в г. Санкт-Петербурге</t>
  </si>
  <si>
    <t>Дополнительный офис № 60 «Наличная, 28» в г. Санкт-Петербурге Филиала № 7806 Банка ВТБ (публичное акционерное общество) в г. Санкт-Петербурге</t>
  </si>
  <si>
    <t>Дополнительный офис № 61 «Савушкина, 7» в г. Санкт-Петербурге Филиала № 7806 Банка ВТБ (публичное акционерное общество) в г. Санкт-Петербурге</t>
  </si>
  <si>
    <t>Дополнительный офис № 36 «Парадная, 9» в г. Санкт-Петербурге Филиала № 7806 Банка ВТБ (публичное акционерное общество) в г. Санкт-Петербурге</t>
  </si>
  <si>
    <t>Дополнительный офис «Московский, 73» в г. Санкт-Петербурге Филиала № 7806 Банка ВТБ (публичное акционерное общество) в г. Санкт-Петербурге</t>
  </si>
  <si>
    <t>Дополнительный офис № 28 «Славы, 40» в г. Санкт-Петербурге Филиала № 7806 Банка ВТБ (публичное акционерное общество) в г. Санкт-Петербурге</t>
  </si>
  <si>
    <t>Дополнительный офис № 34 «Большая Конюшенная, 5» в г. Санкт-Петербурге Филиала № 7806 Банка ВТБ (публичное акционерное общество) в г. Санкт-Петербурге</t>
  </si>
  <si>
    <t>Дополнительный офис № 11 «Ленинский, 120» в г. Санкт-Петербурге Филиала № 7806 Банка ВТБ (публичное акционерное общество) в г. Санкт-Петербурге</t>
  </si>
  <si>
    <t>Дополнительный офис № 56 «Невская Ратуша» в г. Санкт Петербурге Филиала № 7806 Банка ВТБ (публичное акционерное общество) в г. Санкт-Петербурге</t>
  </si>
  <si>
    <t>Дополнительный офис № 62 «Чкаловский» в г. Санкт-Петербурге Филиала № 7806 Банка ВТБ (публичное акционерное общество) в г. Санкт-Петербурге</t>
  </si>
  <si>
    <t>Дополнительный офис «На Шпалерной» в г. Санкт-Петербурге Филиала № 7806 Банка ВТБ (публичное акционерное общество) в г. Санкт-Петербурге</t>
  </si>
  <si>
    <t>Операционный офис «На Полежаева» в г. Саранске филиала № 6318 Банка ВТБ (публичное акционерное общество) в г. Самаре</t>
  </si>
  <si>
    <t>Операционный офис «Автодорожный» в г. Саратове Филиала № 6318 Банка ВТБ (публичное акционерное общество) в г. Самаре</t>
  </si>
  <si>
    <t>Операционный офис «Приоритет» в г. Саратове Филиала № 6318 Банка ВТБ (публичное акционерное общество) в г. Самаре</t>
  </si>
  <si>
    <t>Операционный офис «На Дзержинского» в г. Саратове Филиала № 6318 Банка ВТБ (публичное акционерное общество) в г. Самаре</t>
  </si>
  <si>
    <t>Операционный офис «Волжский» в г. Саратове Филиала № 6318 Банка ВТБ (публичное акционерное общество) в г. Самаре</t>
  </si>
  <si>
    <t>Операционный офис «На Театральной» в г. Саратове Филиала № 6318 Банка ВТБ (публичное акционерное общество) в г. Самаре</t>
  </si>
  <si>
    <t>Операционный офис «Ягринский» в г. Северодвинске Филиала № 7806 Банка ВТБ (публичное акционерное общество) в г. Санкт-Петербурге</t>
  </si>
  <si>
    <t>Операционный офис «Площадь Егорова» в г. Северодвинске Филиала № 7806 Банка ВТБ (публичное акционерное общество) в г. Санкт-Петербурге</t>
  </si>
  <si>
    <t>Дополнительный офис «Сергиев Посад» в г. Сергиевом Посаде Филиала № 7701 Банка ВТБ (публичное акционерное общество) в г. Москве</t>
  </si>
  <si>
    <t>Дополнительный офис «Серовский» в г. Серове Филиала № 6602 Банка ВТБ (публичное акционерное общество) в г. Екатеринбурге</t>
  </si>
  <si>
    <t>Дополнительный офис «На Крупской» в г. Серпухове Филиала № 7701 Банка ВТБ (публичное акционерное общество) в г. Москве</t>
  </si>
  <si>
    <t>Региональный операционный офис «Смоленский» Филиала № 3652 Банка ВТБ (публичное акционерное общество) в г. Воронеже</t>
  </si>
  <si>
    <t>Операционный офис «Октябрьский» в г. Смоленске Филиала № 3652 Банка ВТБ (публичное акционерное общество) в г. Воронеже</t>
  </si>
  <si>
    <t>Операционный офис «Киселевский» в г. Смоленске Филиала № 3652 Банка ВТБ (публичное акционерное общество) в г. Воронеже</t>
  </si>
  <si>
    <t>Операционный офис «Снежинский» в г. Снежинске Филиала № 6602 Банка ВТБ (публичное акционерное общество) в г. Екатеринбурге</t>
  </si>
  <si>
    <t>Операционный офис «На Мира» в г. Снежинске Филиала № 6602 Банка ВТБ (публичное акционерное общество) в г. Екатеринбурге</t>
  </si>
  <si>
    <t>Операционный офис «Сосногорский» в г. Сосногорске Филиала № 7806 Банка ВТБ (публичное акционерное общество) в г. Санкт-Петербурге</t>
  </si>
  <si>
    <t>Дополнительный офис «Адлер» в г. Сочи Филиала № 2351 Банка ВТБ (публичное акционерное общество) в г. Краснодаре</t>
  </si>
  <si>
    <t>Операционный офис «Спасский» в г. Спасске-Дальнем Филиала № 2754 Банка ВТБ (публичное акционерное общество) в г. Хабаровске</t>
  </si>
  <si>
    <t>Операционный офис «Демьянский» в п. Демьянка Филиала № 6602 Банка ВТБ (публичное акционерное общество) в г. Екатеринбурге</t>
  </si>
  <si>
    <t>Дополнительный офис «Талицкий» на ст. Талица Филиала № 6602 Банка ВТБ (публичное акционерное общество) в г. Екатеринбурге</t>
  </si>
  <si>
    <t>Операционный офис «Юго-Западный» в г. Ставрополе Филиала № 2351 Банка ВТБ (публичное акционерное общество) в г. Краснодаре</t>
  </si>
  <si>
    <t>Операционный офис «На Ленина» в г. Старом Осколе Филиала № 3652 Банка ВТБ (публичное акционерное общество) в г. Воронеже</t>
  </si>
  <si>
    <t>Операционный офис «Суворов» в г. Суворове Филиала № 3652 Банка ВТБ (публичное акционерное общество) в г. Воронеже</t>
  </si>
  <si>
    <t>Региональный операционный офис «Ханты-Мансийский» Филиала № 6602 Банка ВТБ (публичное акционерное общество) в г. Екатеринбурге</t>
  </si>
  <si>
    <t>Операционный офис «Сургутский» в г. Сургуте Филиала № 6602 Банка ВТБ (публичное акционерное общество) в г. Екатеринбурге</t>
  </si>
  <si>
    <t>Операционный офис «Югорский» в г. Сургуте Филиала № 6602 Банка ВТБ (публичное акционерное общество) в г. Екатеринбурге</t>
  </si>
  <si>
    <t>Дополнительный офис «Губернский» в г. Сызрани Филиала № 6318 Банка ВТБ (публичное акционерное общество) в г. Самаре</t>
  </si>
  <si>
    <t>Региональный операционный офис «Тамбовский» Филиала № 3652 Банка ВТБ (публичное акционерное общество) в г. Воронеже</t>
  </si>
  <si>
    <t>Операционный офис «На Советской» в г. Тамбове Филиала № 3652 Банка ВТБ (публичное акционерное общество) в г. Воронеже</t>
  </si>
  <si>
    <t>Операционный офис «На Чернышевского» в г. Твери Филиала № 3652 Банка ВТБ (публичное акционерное общество) в г. Воронеже</t>
  </si>
  <si>
    <t>Операционный офис «Петербургский» в г. Твери Филиала № 3652 Банка ВТБ (публичное акционерное общество) в г. Воронеже</t>
  </si>
  <si>
    <t>Операционный офис «На Коминтерна» в г. Твери Филиала № 3652 Банка ВТБ (публичное акционерное общество) в г. Воронеже</t>
  </si>
  <si>
    <t>Дополнительный офис «Тимашевский» в г. Тимашевске Филиала № 2351 Банка ВТБ (публичное акционерное общество) в г. Краснодаре</t>
  </si>
  <si>
    <t>Операционный офис «Туймазинский» в г. Туймазы Филиала № 6318 Банка ВТБ (публичное акционерное общество) в г. Самаре</t>
  </si>
  <si>
    <t>Операционный офис «На Красноармейском» в г. Туле Филиала № 3652 Банка ВТБ (публичное акционерное общество) в г. Воронеже</t>
  </si>
  <si>
    <t>Операционный офис «На Демонстрации» в г. Туле Филиала № 3652 Банка ВТБ (публичное акционерное общество) в г. Воронеже</t>
  </si>
  <si>
    <t>Операционный офис «Баташёвский» в г. Туле Филиала № 3652 Банка ВТБ (публичное акционерное общество) в г. Воронеже</t>
  </si>
  <si>
    <t>Региональный операционный офис «Тюменский» Филиала № 6602 Банка ВТБ (публичное акционерное общество) в г. Екатеринбурге</t>
  </si>
  <si>
    <t>Операционный офис «Юбилейный» в г. Тюмени Филиала № 6602 Банка ВТБ (публичное акционерное общество) в г. Екатеринбурге</t>
  </si>
  <si>
    <t>Операционный офис «Заречный» в г. Тюмени Филиала № 6602 Банка ВТБ (публичное акционерное общество) в г. Екатеринбурге</t>
  </si>
  <si>
    <t>Операционный офис «Пермякова» в г. Тюмени Филиала № 6602 Банка ВТБ (публичное акционерное общество) в г. Екатеринбурге</t>
  </si>
  <si>
    <t>Операционный офис «Первомайский» в г. Тюмени Филиала № 6602 Банка ВТБ (публичное акционерное общество) в г. Екатеринбурге</t>
  </si>
  <si>
    <t>Операционный офис «Удачный» в г. Удачном Филиала № 2754 Банка ВТБ (публичное акционерное общество) в г. Хабаровске</t>
  </si>
  <si>
    <t>Операционный офис «Узловая» в г. Узловая Филиала № 3652 Банка ВТБ (публичное акционерное общество) в г. Воронеже</t>
  </si>
  <si>
    <t>Операционный офис «Никольский» в г. Уссурийске Филиала № 2754 Банка ВТБ (публичное акционерное общество) в г. Хабаровске</t>
  </si>
  <si>
    <t>Операционный офис «Усть-Илимский» в г. Усть-Илимске Филиала № 5440 Банка ВТБ (публичное акционерное общество) в г. Новосибирске</t>
  </si>
  <si>
    <t>Операционный офис «Демский» в г. Уфе Филиала № 6318 Банка ВТБ (публичное акционерное общество) в г. Самаре</t>
  </si>
  <si>
    <t>Дополнительный офис «Ленина» в г. Хабаровске Филиала № 2754 Банка ВТБ (публичное акционерное общество) в г. Хабаровске</t>
  </si>
  <si>
    <t>Дополнительный офис «Московская» в г. Хабаровске Филиала № 2754 Банка ВТБ (публичное акционерное общество) в г. Хабаровске</t>
  </si>
  <si>
    <t>Дополнительный офис «Клубная» в г. Хабаровске Филиала № 2754 Банка ВТБ (публичное акционерное общество) в г. Хабаровске</t>
  </si>
  <si>
    <t>Дополнительный офис «Амурский» в г. Хабаровске Филиала № 2754 Банка ВТБ (публичное акционерное общество) в г. Хабаровске</t>
  </si>
  <si>
    <t>Операционный офис «Хилокский» в г. Хилоке Филиала № 5440 Банка ВТБ (публичное акционерное общество) в г. Новосибирске</t>
  </si>
  <si>
    <t>Дополнительный офис «Мега Химки» в г. Химки Филиала № 7701 Банка ВТБ (публичное акционерное общество) в г. Москве</t>
  </si>
  <si>
    <t>Дополнительный офис «Химки» в г. Химки Филиала № 7701 Банка ВТБ (публичное акционерное общество) в г. Москве</t>
  </si>
  <si>
    <t>Дополнительный офис «Центр ипотечного кредитования «Химки-Правобережный» в г. Химки Филиала № 7701 Банка ВТБ (публичное акционерное общество) в г. Москве</t>
  </si>
  <si>
    <t>Региональный операционный офис «Челябинский» Филиала № 6602 Банка ВТБ (публичное акционерное общество) в г. Екатеринбурге</t>
  </si>
  <si>
    <t>Операционный офис «Детский Мир» в г. Челябинске Филиала № 6602 Банка ВТБ (публичное акционерное общество) в г. Екатеринбурге</t>
  </si>
  <si>
    <t>Операционный офис «Северо-Западный» в г. Челябинске Филиала № 6602 Банка ВТБ (публичное акционерное общество) в г. Екатеринбурге</t>
  </si>
  <si>
    <t>Операционный офис «Тракторозаводский» в г. Челябинске Филиала № 6602 Банка ВТБ (публичное акционерное общество) в г. Екатеринбурге</t>
  </si>
  <si>
    <t>Операционный офис «На Гагарина» в г. Челябинске Филиала № 6602 Банка ВТБ (публичное акционерное общество) в г. Екатеринбурге</t>
  </si>
  <si>
    <t>Операционный офис «Курчатовский» в г. Челябинске Филиала № 6602 Банка ВТБ (публичное акционерное общество) в г. Екатеринбурге</t>
  </si>
  <si>
    <t>Операционный офис «Магистраль» в г. Челябинске Филиала № 6602 Банка ВТБ (публичное акционерное общество) в г. Екатеринбурге</t>
  </si>
  <si>
    <t>Операционный офис «Синегорье» в г. Челябинске Филиала № 6602 Банка ВТБ (публичное акционерное общество) в г. Екатеринбурге</t>
  </si>
  <si>
    <t>Операционный офис «Металлургический» в г. Челябинске Филиала № 6602 Банка ВТБ (публичное акционерное общество) в г. Екатеринбурге</t>
  </si>
  <si>
    <t>Операционный офис «На Кирова» в г. Челябинске Филиала № 6602 Банка ВТБ (публичное акционерное общество) в г. Екатеринбурге</t>
  </si>
  <si>
    <t>Операционный офис «Меридиан» в г. Челябинске Филиала № 6602 Банка ВТБ (публичное акционерное общество) в г. Екатеринбурге</t>
  </si>
  <si>
    <t>Операционный офис «Петровский» в г. Челябинске Филиала № 6602 Банка ВТБ (публичное акционерное общество) в г. Екатеринбурге</t>
  </si>
  <si>
    <t>Операционный офис «Ленинский» в г. Челябинск Филиала № 6602 Банка ВТБ (публичное акционерное общество) в г. Екатеринбурге</t>
  </si>
  <si>
    <t>Дополнительный офис «На Советской» в г. Чехове Филиала № 7701 Банка ВТБ (публичное акционерное общество) в г. Москве</t>
  </si>
  <si>
    <t>Операционный офис «Железнодорожный» в г. Чите Филиала № 5440 Банка ВТБ (публичное акционерное общество) в г. Новосибирске</t>
  </si>
  <si>
    <t>Операционный офис «Пушкинский» в г. Чите Филиала № 5440 Банка ВТБ (публичное акционерное общество) в г. Новосибирске</t>
  </si>
  <si>
    <t>Операционный офис «Шарьинский» в г. Шарье Филиала № 3652 Банка ВТБ (публичное акционерное общество) в г. Воронеже</t>
  </si>
  <si>
    <t>Дополнительный офис «На Краснознаменской» в г. Щелково Филиала № 7701 Банка ВТБ (публичное акционерное общество) в г. Москве</t>
  </si>
  <si>
    <t>Дополнительный офис «Центральный» в г. Электростали Филиала № 7701 Банка ВТБ (публичное акционерное общество) в г. Москве</t>
  </si>
  <si>
    <t>Операционный офис «На Тихой» в г. Энгельсе Филиала № 6318 Банка ВТБ (публичное акционерное общество) в г. Самаре</t>
  </si>
  <si>
    <t>Операционный офис «Комсомольский» в г. Югорске Филиала № 6602 Банка ВТБ (публичное акционерное общество) в г. Екатеринбурге</t>
  </si>
  <si>
    <t>Операционный офис «Заволжский» в г. Ярославле Филиала № 3652 Банка ВТБ (публичное акционерное общество) в г. Воронеже</t>
  </si>
  <si>
    <t>Операционный офис «Моторостроительный» в г. Ярославле Филиала № 3652 Банка ВТБ (публичное акционерное общество) в г. Воронеже</t>
  </si>
  <si>
    <t>Операционный офис «Железнодорожный» в г. Ярославле Филиала № 3652 Банка ВТБ (публичное акционерное общество) в г. Воронеже</t>
  </si>
  <si>
    <t>Операционный офис «Локомотивный» в г. Ярославле Филиала № 3652 Банка ВТБ (публичное акционерное общество) в г. Воронеже</t>
  </si>
  <si>
    <t>198095, г. Санкт-Петербург, наб. Обводного канала, д. 120, литер 1</t>
  </si>
  <si>
    <t>3755</t>
  </si>
  <si>
    <t>2423</t>
  </si>
  <si>
    <t>2706</t>
  </si>
  <si>
    <t>4618</t>
  </si>
  <si>
    <t>1449</t>
  </si>
  <si>
    <t>3800</t>
  </si>
  <si>
    <t>4642</t>
  </si>
  <si>
    <t>1039</t>
  </si>
  <si>
    <t>3140</t>
  </si>
  <si>
    <t>1538</t>
  </si>
  <si>
    <t>1451</t>
  </si>
  <si>
    <t>4615</t>
  </si>
  <si>
    <t>3249</t>
  </si>
  <si>
    <t>125480, г. Москва, ул. Планерная, д. 7, корп. 1</t>
  </si>
  <si>
    <t>125363, г. Москва, Химкинский б-р, д. 23</t>
  </si>
  <si>
    <t>121552, г. Москва, Ярцевская, д. 32</t>
  </si>
  <si>
    <t>123060, г. Москва, ул. Маршала Бирюзова, д. 14</t>
  </si>
  <si>
    <t>Статус</t>
  </si>
  <si>
    <t>Код ДС</t>
  </si>
  <si>
    <t>ВИП</t>
  </si>
  <si>
    <t>Дата открытия первоначальная</t>
  </si>
  <si>
    <t>ОО «Северо-Енисейский» Филиала № 5440 Банка ВТБ (ПАО)</t>
  </si>
  <si>
    <t>ДО «Екатерининский» Филиала № 2351 Банка ВТБ (ПАО)</t>
  </si>
  <si>
    <t>ОО № 1 в г. Вологде Филиала № 7806 Банка ВТБ (ПАО)</t>
  </si>
  <si>
    <t>ОО № 5 в г. Вологде Филиала № 7806 Банка ВТБ (ПАО)</t>
  </si>
  <si>
    <t>ОО № 2 в г. Череповце Филиала № 7806 Банка ВТБ (ПАО)</t>
  </si>
  <si>
    <t>ОО № 7 в г. Череповце Филиала № 7806 Банка ВТБ (ПАО)</t>
  </si>
  <si>
    <t>ДО № 2 «Луначарского, 11» Филиала № 7806 Банка ВТБ (ПАО)</t>
  </si>
  <si>
    <t>ОО № 4 в г. Череповце Филиала № 7806 Банка ВТБ (ПАО)</t>
  </si>
  <si>
    <t>ОО № 18 в г. Череповце Филиала № 7806 Банка ВТБ (ПАО)</t>
  </si>
  <si>
    <t>ОО № 16 в г. Череповце Филиала № 7806 Банка ВТБ (ПАО)</t>
  </si>
  <si>
    <t>ОО № 17 в г. Череповце Филиала № 7806 Банка ВТБ (ПАО)</t>
  </si>
  <si>
    <t>ОО № 11 в г. Череповце Филиала № 7806 Банка ВТБ (ПАО)</t>
  </si>
  <si>
    <t>ОО № 12 в г. Череповце Филиала № 7806 Банка ВТБ (ПАО)</t>
  </si>
  <si>
    <t>ОО № 6 в г. Череповце Филиала № 7806 Банка ВТБ (ПАО)</t>
  </si>
  <si>
    <t>ОО № 8 в г. Череповце Филиала № 7806 Банка ВТБ (ПАО)</t>
  </si>
  <si>
    <t>ДО «Жуковка» Филиала № 7701 Банка ВТБ (ПАО)</t>
  </si>
  <si>
    <t>ДО «Рублевский» Филиала № 7701 Банка ВТБ (ПАО)</t>
  </si>
  <si>
    <t>Филиал № 3652 Банка ВТБ (ПАО)</t>
  </si>
  <si>
    <t>Филиал № 5440 Банка ВТБ (ПАО)</t>
  </si>
  <si>
    <t>Дополнительный офис «Одинцовский» в г. Одинцово Филиала № 7701 Банка ВТБ (публичное акционерное общество) в г. Москве</t>
  </si>
  <si>
    <t>Дополнительный офис «Первоуральский» в г. Первоуральске Филиала № 6602 Банка ВТБ (публичное акционерное общество) в г. Екатеринбурге</t>
  </si>
  <si>
    <t>Филиал № 6318 Банка ВТБ (ПАО)</t>
  </si>
  <si>
    <t>Дополнительный офис «Георгиевский» в г. Самаре Филиала № 6318 Банка ВТБ (публичное акционерное общество) в г. Самаре</t>
  </si>
  <si>
    <t>Филиал № 7806 Банка ВТБ (ПАО)</t>
  </si>
  <si>
    <t>Дополнительный офис «Североуральский» в г. Североуральске Филиала № 6602 Банка ВТБ (публичное акционерное общество) в г. Екатеринбурге</t>
  </si>
  <si>
    <t>Операционный офис «Соликамский» в г. Соликамске Филиала № 6318 Банка ВТБ (публичное акционерное общество) в г. Самаре</t>
  </si>
  <si>
    <t>Филиал № 2754 Банка ВТБ (ПАО)</t>
  </si>
  <si>
    <t>Операционный офис «Чайковский» в г. Чайковском Филиала № 6318 Банка ВТБ (публичное акционерное общество) в г. Самаре</t>
  </si>
  <si>
    <t>ДО ЦИК «Новослободский» Филиала № 7701 Банка ВТБ (ПАО)</t>
  </si>
  <si>
    <t>Дополнительный офис «Уралмаш» в г. Екатеринбурге Филиала № 6602 Банка ВТБ (публичное акционерное общество) в г. Екатеринбурге</t>
  </si>
  <si>
    <t>Филиал № 6602 Банка ВТБ (ПАО)</t>
  </si>
  <si>
    <t>Операционный офис «Горный» в г. Железногорске Филиала № 3652 Банка ВТБ (публичное акционерное общество) в г. Воронеже</t>
  </si>
  <si>
    <t>Дополнительный офис «Жуковский» в г. Жуковском Филиала № 7701 Банка ВТБ (публичное акционерное общество) в г. Москве</t>
  </si>
  <si>
    <t>Операционный офис «Московский» в г. Казани Филиала № 6318 Банка ВТБ (публичное акционерное общество) в г. Самаре</t>
  </si>
  <si>
    <t>Операционный офис «Корсаковский» в г. Корсакове Филиала № 2754 Банка ВТБ (публичное акционерное общество) в г. Хабаровске</t>
  </si>
  <si>
    <t>Дополнительный офис «Красногорский» в г. Красногорске Филиала № 7701 Банка ВТБ (публичное акционерное общество) в г. Москве</t>
  </si>
  <si>
    <t>Филиал № 2351 Банка ВТБ (ПАО)</t>
  </si>
  <si>
    <t>Операционный офис «Промышленный» в г. Курске Филиала № 3652 Банка ВТБ (публичное акционерное общество) в г. Воронеже</t>
  </si>
  <si>
    <t>Операционный офис «Красный октябрь» в г. Курске Филиала № 3652 Банка ВТБ (публичное акционерное общество) в г. Воронеже</t>
  </si>
  <si>
    <t>Операционный офис «Льговский» в г. Льгове Филиала № 3652 Банка ВТБ (публичное акционерное общество) в г. Воронеже</t>
  </si>
  <si>
    <t>Дополнительный офис «Бродников» в г. Москве Филиала № 7777 Банка ВТБ (публичное акционерное общество) в г. Москве</t>
  </si>
  <si>
    <t>Дополнительный офис «Россошанский» в г. Москве Филиала № 7701 Банка ВТБ (публичное акционерное общество) в г. Москве</t>
  </si>
  <si>
    <t>Дополнительный офис «Ясенево» в г. Москве Филиала № 7701 Банка ВТБ (публичное акционерное общество) в г. Москве</t>
  </si>
  <si>
    <t>Дополнительный офис «Теплый стан» в г. Москве Филиала № 7701 Банка ВТБ (публичное акционерное общество) в г. Москве</t>
  </si>
  <si>
    <t>Дополнительный офис «Каширский» в г. Москве Филиала № 7701 Банка ВТБ (публичное акционерное общество) в г. Москве</t>
  </si>
  <si>
    <t>Дополнительный офис «Чертановский» в г. Москве Филиала № 7701 Банка ВТБ (публичное акционерное общество) в г. Москве</t>
  </si>
  <si>
    <t>Дополнительный офис «Профсоюзный» в г. Москве Филиала № 7701 Банка ВТБ (публичное акционерное общество) в г. Москве</t>
  </si>
  <si>
    <t>Филиал № 7777 Банка ВТБ (ПАО)</t>
  </si>
  <si>
    <t>167023, Республика Коми, г. Сыктывкар, ул. Коммунистическая, д. 67</t>
  </si>
  <si>
    <t>167982, Республика Коми, г. Сыктывкар, ул. Ленина, д. 47а</t>
  </si>
  <si>
    <t>614007, г. Пермь, ул. 1-я Красноармейская, д. 40</t>
  </si>
  <si>
    <t>450077, Республика Башкортостан, г. Уфа, ул. Цюрупы, д. 79</t>
  </si>
  <si>
    <t>Операционный офис «Уфимский» в г. Уфе Филиала № 6318 Банка ВТБ (публичное акционерное общество) в г. Самаре</t>
  </si>
  <si>
    <t>Дополнительный офис «Арбат, 51» в г. Москве Филиала № 7701 Банка ВТБ (публичное акционерное общество) в г. Москве</t>
  </si>
  <si>
    <t>Дополнительный офис «ст. метро Бульвар Дмитрия Донского» в г. Москве Филиала № 7701 Банка ВТБ (публичное акционерное общество) в г. Москве</t>
  </si>
  <si>
    <t>125212, г. Москва, ул. Адмирала Макарова, д. 14</t>
  </si>
  <si>
    <t>Дополнительный офис «Водный стадион» в г. Москве Филиала № 7701 Банка ВТБ (публичное акционерное общество) в г. Москве</t>
  </si>
  <si>
    <t>Дополнительный офис «Ленинградский» в г. Москве Филиала № 7701 Банка ВТБ (публичное акционерное общество) в г. Москве</t>
  </si>
  <si>
    <t>Дополнительный офис «Никитский» в г. Москве Филиала № 7701 Банка ВТБ (публичное акционерное общество) в г. Москве</t>
  </si>
  <si>
    <t>Дополнительный офис «Новоарбатский» в г. Москве Филиала № 7701 Банка ВТБ (публичное акционерное общество) в г. Москве</t>
  </si>
  <si>
    <t>Дополнительный офис «ст. метро Павелецкая» в г. Москве Филиала № 7701 Банка ВТБ (публичное акционерное общество) в г. Москве</t>
  </si>
  <si>
    <t xml:space="preserve">125040, г. Москва, Ленинградский пр-т, д. 34 </t>
  </si>
  <si>
    <t>Дополнительный офис «ст. метро Печатники» в г. Москве Филиала № 7701 Банка ВТБ (публичное акционерное общество) в г. Москве</t>
  </si>
  <si>
    <t>Дополнительный офис «Полежаевский» в г. Москве Филиала № 7701 Банка ВТБ (публичное акционерное общество) в г. Москве</t>
  </si>
  <si>
    <t>Дополнительный офис «Полянка» в г. Москве Филиала № 7701 Банка ВТБ (публичное акционерное общество) в г. Москве</t>
  </si>
  <si>
    <t>Дополнительный офис «Проспект Мира» в г. Москве Филиала № 7701 Банка ВТБ (публичное акционерное общество) в г. Москве</t>
  </si>
  <si>
    <t>Дополнительный офис «Садовый-Триумфальный» в г. Москве Филиала № 7701 Банка ВТБ (публичное акционерное общество) в г. Москве</t>
  </si>
  <si>
    <t>Дополнительный офис «ст. метро Улица 1905 года» в г. Москве Филиала № 7701 Банка ВТБ (публичное акционерное общество) в г. Москве</t>
  </si>
  <si>
    <t>Дополнительный офис «Беговой» в г. Москве Филиала № 7701 Банка ВТБ (публичное акционерное общество) в г. Москве</t>
  </si>
  <si>
    <t>367012, Республика Дагестан, г. Махачкала, ул. Эмирова, д. 10</t>
  </si>
  <si>
    <t>Операционный офис «Махачкалинский» в г. Махачкале Филиала № 2351 Банка ВТБ (публичное акционерное общество) в г. Краснодаре</t>
  </si>
  <si>
    <t>357820, Ставропольский край, г. Георгиевск, ул. Пушкина, д. 52</t>
  </si>
  <si>
    <t>Дополнительный офис «Георгиевский» в г. Георгиевске Филиала № 2351 Банка ВТБ (публичное акционерное общество) в г. Краснодаре</t>
  </si>
  <si>
    <t>Дополнительный офис «Суворовский» в г. Ставрополе Филиала № 2351 Банка ВТБ (публичное акционерное общество) в г. Краснодаре</t>
  </si>
  <si>
    <t>Операционный офис «Горный» в г. Нальчике Филиала № 2351 Банка ВТБ (публичное акционерное общество) в г. Краснодаре</t>
  </si>
  <si>
    <t>Операционный офис «Алания» в г. Владикавказе Филиала № 2351 Банка ВТБ (публичное акционерное общество) в г. Краснодаре</t>
  </si>
  <si>
    <t>Дополнительный офис «Ессентукский» в г. Ессентуки Филиала № 2351 Банка ВТБ (публичное акционерное общество) в г. Краснодаре</t>
  </si>
  <si>
    <t>Дополнительный офис «45-ая параллель» в г. Ставрополе Филиала № 2351 Банка ВТБ (публичное акционерное общество) в г. Краснодаре</t>
  </si>
  <si>
    <t>Операционный офис «Северный» в г. Владикавказе Филиала № 2351 Банка ВТБ (публичное акционерное общество) в г. Краснодаре</t>
  </si>
  <si>
    <t>Дополнительный офис «Дмитровский» в г. Дмитрове Филиала № 7701 Банка ВТБ (публичное акционерное общество) в г. Москве</t>
  </si>
  <si>
    <t>Дополнительный офис «Дубненский» в г. Дубне Филиала № 7701 Банка ВТБ (публичное акционерное общество) в г. Москве</t>
  </si>
  <si>
    <t>660049, г. Красноярск, ул. Ленина, д. 46</t>
  </si>
  <si>
    <t>107031, г. Москва, ул. Рождественка, д. 8/15, стр. 3</t>
  </si>
  <si>
    <t>Дополнительный офис «Кузнецкий мост» в г. Москве Филиала № 7701 Банка ВТБ (публичное акционерное общество) в г. Москве</t>
  </si>
  <si>
    <t>109012, г. Москва, ул. Никольская, д. 25</t>
  </si>
  <si>
    <t>Дополнительный офис «Никольский» в г. Москве Филиала № 7701 Банка ВТБ (публичное акционерное общество) в г. Москве</t>
  </si>
  <si>
    <t>Дополнительный офис «Охотный ряд» в г. Москве Филиала № 7701 Банка ВТБ (публичное акционерное общество) в г. Москве</t>
  </si>
  <si>
    <t>Дополнительный офис «Подольский» в г. Подольске Филиала № 7701 Банка ВТБ (публичное акционерное общество) в г. Москве</t>
  </si>
  <si>
    <t xml:space="preserve">107031, г. Москва, ул. Кузнецкий мост, д. 16/5, стр. 1 </t>
  </si>
  <si>
    <t>109377, г. Москва, ул. Академика Скрябина, д. 1/58, стр. 1</t>
  </si>
  <si>
    <t>Дополнительный офис «Рязанский проспект» в г. Москве Филиала № 7701 Банка ВТБ (публичное акционерное общество) в г. Москве</t>
  </si>
  <si>
    <t>Дополнительный офис «Сергиево-Посадский» в г. Сергиевом Посаде Филиала № 7701 Банка ВТБ (публичное акционерное общество) в г. Москве</t>
  </si>
  <si>
    <t>Дополнительный офис «Серпуховский» в г. Серпухове Филиала № 7701 Банка ВТБ (публичное акционерное общество) в г. Москве</t>
  </si>
  <si>
    <t>109147, г. Москва, ул. Марксистская, д. 7</t>
  </si>
  <si>
    <t>Дополнительный офис «Таганский» в г. Москве Филиала № 7701 Банка ВТБ (публичное акционерное общество) в г. Москве</t>
  </si>
  <si>
    <t xml:space="preserve">103009, г. Москва, ул. Тверская, д. 8, стр. 1 </t>
  </si>
  <si>
    <t>Дополнительный офис «Тверская, 8» в г. Москве Филиала № 7701 Банка ВТБ (публичное акционерное общество) в г. Москве</t>
  </si>
  <si>
    <t>103032, г. Москва, ул. Тверская, д. 13</t>
  </si>
  <si>
    <t>Дополнительный офис «Чеховский» в г. Чехове Филиала № 7701 Банка ВТБ (публичное акционерное общество) в г. Москве</t>
  </si>
  <si>
    <t>Дополнительный офис «Видное» в г. Видном Филиала № 7701 Банка ВТБ (публичное акционерное общество) в г. Москве</t>
  </si>
  <si>
    <t>Дополнительный офис «Мытищинский» в г. Мытищи Филиала № 7701 Банка ВТБ (публичное акционерное общество) в г. Москве</t>
  </si>
  <si>
    <t>Дополнительный офис «Кузьминки» в г. Москве Филиала № 7701 Банка ВТБ (публичное акционерное общество) в г. Москве</t>
  </si>
  <si>
    <t>Дополнительный офис «Китай-город» в г. Москве Филиала № 7701 Банка ВТБ (публичное акционерное общество) в г. Москве</t>
  </si>
  <si>
    <t>Дополнительный офис «Люблино» в г. Москве Филиала № 7701 Банка ВТБ (публичное акционерное общество) в г. Москве</t>
  </si>
  <si>
    <t>Дополнительный офис «Смирновский» в г. Люберцы Филиала № 7701 Банка ВТБ (публичное акционерное общество) в г. Москве</t>
  </si>
  <si>
    <t>109125, г. Москва, ул. Люблинская, д. 4, корп. 1</t>
  </si>
  <si>
    <t>Дополнительный офис «Текстильщики» в г. Москве Филиала № 7701 Банка ВТБ (публичное акционерное общество) в г. Москве</t>
  </si>
  <si>
    <t>115280, г. Москва, ул. Ленинская Слобода, д. 26</t>
  </si>
  <si>
    <t>Дополнительный офис «Автозаводский» в г. Москве Филиала № 7701 Банка ВТБ (публичное акционерное общество) в г. Москве</t>
  </si>
  <si>
    <t>121351, г. Москва, ул. Ивана Франко, д. 12</t>
  </si>
  <si>
    <t>Дополнительный офис «Западный» в г. Москве Филиала № 7701 Банка ВТБ (публичное акционерное общество) в г. Москве</t>
  </si>
  <si>
    <t xml:space="preserve">125368, г. Москва, ул. Митинская, д. 35 </t>
  </si>
  <si>
    <t>Дополнительный офис «Митинский» в г. Москве Филиала № 7701 Банка ВТБ (публичное акционерное общество) в г. Москве</t>
  </si>
  <si>
    <t>123362, г. Москва, ул. Свободы, д. 13/2, стр. 1А</t>
  </si>
  <si>
    <t>Дополнительный офис «Северо-Западный» в г. Москве Филиала № 7701 Банка ВТБ (публичное акционерное общество) в г. Москве</t>
  </si>
  <si>
    <t>Дополнительный офис «Солнцево» в г. Москве Филиала № 7701 Банка ВТБ (публичное акционерное общество) в г. Москве</t>
  </si>
  <si>
    <t>125424, г. Москва, пр. Стратонавтов, д. 11, стр. 1</t>
  </si>
  <si>
    <t>Дополнительный офис «Тушинский» в г. Москве Филиала № 7701 Банка ВТБ (публичное акционерное общество) в г. Москве</t>
  </si>
  <si>
    <t>Дополнительный офис «Университетский» в г. Москве Филиала № 7701 Банка ВТБ (публичное акционерное общество) в г. Москве</t>
  </si>
  <si>
    <t>Дополнительный офис «Хамовнический» в г. Москве Филиала № 7701 Банка ВТБ (публичное акционерное общество) в г. Москве</t>
  </si>
  <si>
    <t>Дополнительный офис «Аэропорт Внуково» в г. Москве Филиала № 7701 Банка ВТБ (публичное акционерное общество) в г. Москве</t>
  </si>
  <si>
    <t>Дополнительный офис «Планерный» в г. Москве Филиала № 7701 Банка ВТБ (публичное акционерное общество) в г. Москве</t>
  </si>
  <si>
    <t>Дополнительный офис «Юго-Западный» в г. Москве Филиала № 7701 Банка ВТБ (публичное акционерное общество) в г. Москве</t>
  </si>
  <si>
    <t>123592, г. Москва, Строгинский бульвар, д. 28</t>
  </si>
  <si>
    <t>Дополнительный офис «Строгино» в г. Москве Филиала № 7701 Банка ВТБ (публичное акционерное общество) в г. Москве</t>
  </si>
  <si>
    <t>Дополнительный офис «Октябрьское поле» в г. Москве Филиала № 7701 Банка ВТБ (публичное акционерное общество) в г. Москве</t>
  </si>
  <si>
    <t>Дополнительный офис «Пятницкий» в г. Москве Филиала № 7701 Банка ВТБ (публичное акционерное общество) в г. Москве</t>
  </si>
  <si>
    <t>Региональный операционный офис «Майкопский» в г. Майкопе Филиала № 2351 Банка ВТБ (публичное акционерное общество) в г. Краснодаре</t>
  </si>
  <si>
    <t>Операционный офис «Владикавказский» Филиала № 2351 Банка ВТБ (публичное акционерное общество) в г. Краснодаре</t>
  </si>
  <si>
    <t>344006, г. Ростов-на-Дону, ул. Большая Садовая, д. 108а</t>
  </si>
  <si>
    <t>344092, г. Ростов-на-Дону, ул. Волкова, д. 11</t>
  </si>
  <si>
    <t>Дополнительный офис «На Красной» в г. Краснодаре Филиала № 2351 Банка ВТБ (публичное акционерное общество) в г. Краснодаре</t>
  </si>
  <si>
    <t>Операционный офис «Азовский» в г. Азове Филиала № 2351 Банка ВТБ (публичное акционерное общество) в г. Краснодаре</t>
  </si>
  <si>
    <t>Операционный офис «Большая Садовая» в г. Ростове-на-Дону Филиала № 2351 Банка ВТБ (публичное акционерное общество) в г. Краснодаре</t>
  </si>
  <si>
    <t>Дополнительный офис «Прикубанский» в г. Краснодаре Филиала № 2351 Банка ВТБ (публичное акционерное общество) в г. Краснодаре</t>
  </si>
  <si>
    <t>Дополнительный офис «На Российской» в г. Краснодаре Филиала № 2351 Банка ВТБ (публичное акционерное общество) в г. Краснодаре</t>
  </si>
  <si>
    <t>Дополнительный офис «На Каменской» в г. Новосибирске Филиала № 5440 Банка ВТБ (публичное акционерное общество) в г. Новосибирске</t>
  </si>
  <si>
    <t>630099, г. Новосибирск, ул. Каменская, д. 30</t>
  </si>
  <si>
    <t>Операционный офис «На Большой Садовой» в г. Ростове-на-Дону Филиала № 2351 Банка ВТБ (публичное акционерное общество) в г. Краснодаре</t>
  </si>
  <si>
    <t>Операционный офис «Площадь Космонавтов» в г. Ростове-на-Дону Филиала № 2351 Банка ВТБ (публичное акционерное общество) в г. Краснодаре</t>
  </si>
  <si>
    <t>121002, г. Москва, ул. Арбат, д. 51, стр. 1</t>
  </si>
  <si>
    <t>121205, г. Москва, ул. Новый Арбат, д. 36</t>
  </si>
  <si>
    <t>123585, г. Москва, ул. Генерала Глаголева, д. 30, корп. 2</t>
  </si>
  <si>
    <t>Дополнительный офис «Петровский» в г. Москве Филиала № 7701 Банка ВТБ (публичное акционерное общество) в г. Москве</t>
  </si>
  <si>
    <t>Дополнительный офис «Воскресенский» в г. Воскресенске Филиала № 7701 Банка ВТБ (публичное акционерное общество) в г. Москве</t>
  </si>
  <si>
    <t>Дополнительный офис «Верхнесалдинский» в г. Верхней Салде Филиала № 6602 Банка ВТБ (публичное акционерное общество) в г. Екатеринбурге</t>
  </si>
  <si>
    <t>Дополнительный офис «Бердский» в г. Бердске Филиала № 5440 Банка ВТБ (публичное акционерное общество) в г. Новосибирске</t>
  </si>
  <si>
    <t>Операционный офис «На Автовазе» в г. Тольятти Филиала № 6318 Банка ВТБ (публичное акционерное общество) в г. Самаре</t>
  </si>
  <si>
    <t>Операционный офис «Левобережный» в г. Омске Филиала № 5440 Банка ВТБ (публичное акционерное общество) в г. Новосибирске</t>
  </si>
  <si>
    <t>3243</t>
  </si>
  <si>
    <t>Борисоглебск</t>
  </si>
  <si>
    <t>397160, Воронежская область, г. Борисоглебск, ул. Третьяковская, д. 2а</t>
  </si>
  <si>
    <t>3621</t>
  </si>
  <si>
    <t>Операционный офис «Таштагольский» в г. Таштаголе Филиала № 5440 Банка ВТБ (публичное акционерное общество) в г. Новосибирске</t>
  </si>
  <si>
    <t>Таштагол</t>
  </si>
  <si>
    <t>Регионы</t>
  </si>
  <si>
    <t>652990, Кемеровская область, г. Таштагол, ул. Ленина, д. 62</t>
  </si>
  <si>
    <t>Операционный офис «На Волжской» в г. Иркутске Филиала № 5440 Банка ВТБ (публичное акционерное общество) в г. Новосибирске</t>
  </si>
  <si>
    <t>4424</t>
  </si>
  <si>
    <t>ОО «Красноярский» Филиала № 5440 Банка ВТБ (ПАО)</t>
  </si>
  <si>
    <t/>
  </si>
  <si>
    <t>Ставропольский край</t>
  </si>
  <si>
    <t>Нижегородская область</t>
  </si>
  <si>
    <t>Хабаровский край</t>
  </si>
  <si>
    <t>Красноярский край</t>
  </si>
  <si>
    <t>Воронежская область</t>
  </si>
  <si>
    <t>Свердловская область</t>
  </si>
  <si>
    <t>Ростовская область</t>
  </si>
  <si>
    <t>Калининградская область</t>
  </si>
  <si>
    <t>Республика Карелия</t>
  </si>
  <si>
    <t>Псковская область</t>
  </si>
  <si>
    <t>Вологодская область</t>
  </si>
  <si>
    <t>Мурманская область</t>
  </si>
  <si>
    <t>Архангельская область</t>
  </si>
  <si>
    <t>Кировская область</t>
  </si>
  <si>
    <t>00000</t>
  </si>
  <si>
    <t>Республика Коми</t>
  </si>
  <si>
    <t>Кемеровская область</t>
  </si>
  <si>
    <t>Волгоградская область</t>
  </si>
  <si>
    <t>Республика Марий Эл</t>
  </si>
  <si>
    <t>Московская область</t>
  </si>
  <si>
    <t>Иркутская область</t>
  </si>
  <si>
    <t>Челябинская область</t>
  </si>
  <si>
    <t>Алтайский край</t>
  </si>
  <si>
    <t>Тюменская область</t>
  </si>
  <si>
    <t>Белгородская область</t>
  </si>
  <si>
    <t>Самарская область</t>
  </si>
  <si>
    <t>Астраханская область</t>
  </si>
  <si>
    <t>Ульяновская область</t>
  </si>
  <si>
    <t>00040</t>
  </si>
  <si>
    <t>Новосибирская область</t>
  </si>
  <si>
    <t>Тульская область</t>
  </si>
  <si>
    <t>Пермский край</t>
  </si>
  <si>
    <t>Омская область</t>
  </si>
  <si>
    <t>Смоленская область</t>
  </si>
  <si>
    <t>Саратовская область</t>
  </si>
  <si>
    <t>Чебоксары</t>
  </si>
  <si>
    <t>Приморский край</t>
  </si>
  <si>
    <t>Краснодарский край</t>
  </si>
  <si>
    <t>00056</t>
  </si>
  <si>
    <t>Томская область</t>
  </si>
  <si>
    <t>Оренбургская область</t>
  </si>
  <si>
    <t>Республика Башкортостан</t>
  </si>
  <si>
    <t>Брянская область</t>
  </si>
  <si>
    <t>Пензенская область</t>
  </si>
  <si>
    <t>Ярославская область</t>
  </si>
  <si>
    <t>Курская область</t>
  </si>
  <si>
    <t>Костромская область</t>
  </si>
  <si>
    <t>Республика Бурятия</t>
  </si>
  <si>
    <t>Улан-Удэ</t>
  </si>
  <si>
    <t>Забайкальский край</t>
  </si>
  <si>
    <t>Ивановская область</t>
  </si>
  <si>
    <t>Владимирская область</t>
  </si>
  <si>
    <t>Сахалинская область</t>
  </si>
  <si>
    <t>Новгородская область</t>
  </si>
  <si>
    <t>Тамбовская область</t>
  </si>
  <si>
    <t>Амурская область</t>
  </si>
  <si>
    <t>Липецкая область</t>
  </si>
  <si>
    <t>Тверская область</t>
  </si>
  <si>
    <t>Орловская область</t>
  </si>
  <si>
    <t>Орел</t>
  </si>
  <si>
    <t>Калужская область</t>
  </si>
  <si>
    <t>R1156</t>
  </si>
  <si>
    <t>Рязанская область</t>
  </si>
  <si>
    <t>Республика Северная Осетия - Алания</t>
  </si>
  <si>
    <t>Нальчик</t>
  </si>
  <si>
    <t>Магаданская область</t>
  </si>
  <si>
    <t>Магадан</t>
  </si>
  <si>
    <t>Курганская область</t>
  </si>
  <si>
    <t>Дополнительный офис «Люберецкий» в г. Люберцы Филиала № 7701 Банка ВТБ (публичное акционерное общество) в г. Москве</t>
  </si>
  <si>
    <t>Дополнительный офис «Центральный» в г. Москве Филиала № 7701 Банка ВТБ (публичное акционерное общество) в г. Москве</t>
  </si>
  <si>
    <t>Дополнительный офис «Пушкинский» в г. Пушкино Филиала № 7701 Банка ВТБ (публичное акционерное общество) в г. Москве</t>
  </si>
  <si>
    <t>Дополнительный офис «Хорошевский» в г. Москве Филиала № 7701 Банка ВТБ (публичное акционерное общество) в г. Москве</t>
  </si>
  <si>
    <t>Дополнительный офис «Молодежный» в г. Москве Филиала № 7701 Банка ВТБ (публичное акционерное общество) в г. Москве</t>
  </si>
  <si>
    <t>Дополнительный офис «Мичуринский» в г. Москве Филиала № 7701 Банка ВТБ (публичное акционерное общество) в г. Москве</t>
  </si>
  <si>
    <t>Дополнительный офис «Парк Победы» в г. Санкт-Петербурге Филиала № 7806 Банка ВТБ (публичное акционерное общество) в г. Санкт-Петербурге</t>
  </si>
  <si>
    <t>Дополнительный офис «Международный» в г. Санкт-Петербурге Филиала № 7806 Банка ВТБ (публичное акционерное общество) в г. Санкт-Петербурге</t>
  </si>
  <si>
    <t>Дополнительный офис «Проспект Просвещения» в г. Санкт- Петербурге Филиала № 7806 Банка ВТБ (публичное акционерное общество) в г. Санкт-Петербурге</t>
  </si>
  <si>
    <t>Дополнительный офис «Краснодарский» в г. Краснодаре Филиала № 2351 Банка ВТБ (публичное акционерное общество) в г. Краснодаре</t>
  </si>
  <si>
    <t>665005, Иркутская область, г. Иркутск, ул. Маяковского, д. 25</t>
  </si>
  <si>
    <t>633209, Новосибирская область, г. Искитим, ул. Советская, д. 201</t>
  </si>
  <si>
    <t>640020, Курганская область, г. Курган, ул. Куйбышева, д. 28</t>
  </si>
  <si>
    <t>Региональный операционный офис «Читинский» Филиала № 5440 Банка ВТБ (публичное акционерное общество) в г. Новосибирске</t>
  </si>
  <si>
    <t>Региональный операционный офис «Саранский» Филиала № 6318 Банка ВТБ (публичное акционерное общество) в г. Самаре</t>
  </si>
  <si>
    <t>Региональный операционный офис «Благовещенский» Филиала № 2754 Банка ВТБ (публичное акционерное общество) в г. Хабаровске</t>
  </si>
  <si>
    <t>Региональный операционный офис «Йошкар-Олинский» Филиала № 6318 Банка ВТБ (публичное акционерное общество) в г. Самаре</t>
  </si>
  <si>
    <t>Региональный операционный офис «Кировский» Филиала № 6318 Банка ВТБ (публичное акционерное общество) в г. Самаре</t>
  </si>
  <si>
    <t>Региональный операционный офис «Ульяновский» Филиала № 6318 Банка ВТБ (публичное акционерное общество) в г. Самаре</t>
  </si>
  <si>
    <t>Региональный операционный офис «Омский» Филиала № 5440 Банка ВТБ (публичное акционерное общество) в г. Новосибирске</t>
  </si>
  <si>
    <t>Региональный операционный офис «Саратовский» Филиала № 6318 Банка ВТБ (публичное акционерное общество) в г. Самаре</t>
  </si>
  <si>
    <t>Региональный операционный офис «Чебоксарский» Филиала № 6318 Банка ВТБ (публичное акционерное общество) в г. Самаре</t>
  </si>
  <si>
    <t>Региональный операционный офис «Владивостокский» Филиала № 2754 Банка ВТБ (публичное акционерное общество) в г. Хабаровске</t>
  </si>
  <si>
    <t>Региональный операционный офис «Якутский» Филиала № 2754 Банка ВТБ (публичное акционерное общество) в г. Хабаровске</t>
  </si>
  <si>
    <t>Региональный операционный офис «Ижевский» Филиала № 6318 Банка ВТБ (публичное акционерное общество) в г. Самаре</t>
  </si>
  <si>
    <t>Региональный операционный офис «Улан-Удэнский» Филиала № 5440 Банка ВТБ (публичное акционерное общество) в г. Новосибирске</t>
  </si>
  <si>
    <t>Региональный операционный офис «Камчатский» Филиала № 2754 Банка ВТБ (публичное акционерное общество) в г. Хабаровске</t>
  </si>
  <si>
    <t>Региональный операционный офис «Пензенский» Филиала № 6318 Банка ВТБ (публичное акционерное общество) в г. Самаре</t>
  </si>
  <si>
    <t>Региональный операционный офис «Магаданский» Филиала № 2754 Банка ВТБ (публичное акционерное общество) в г. Хабаровске</t>
  </si>
  <si>
    <t>Региональный операционный офис «Иркутский» Филиала № 5440 Банка ВТБ (публичное акционерное общество) в г. Новосибирске</t>
  </si>
  <si>
    <t>0000</t>
  </si>
  <si>
    <t>190000, г. Санкт-Петербург, Адмиралтейский р-н, ул. Большая Морская, д. 29, литер «А»</t>
  </si>
  <si>
    <t>Вяземский</t>
  </si>
  <si>
    <t>Солнечногорск</t>
  </si>
  <si>
    <t>ВКУ</t>
  </si>
  <si>
    <t>Артемовский</t>
  </si>
  <si>
    <t>Ленинградская область</t>
  </si>
  <si>
    <t>Северск</t>
  </si>
  <si>
    <t>Рославль</t>
  </si>
  <si>
    <t>Алексин</t>
  </si>
  <si>
    <t>Бузулук</t>
  </si>
  <si>
    <t>Кемь</t>
  </si>
  <si>
    <t>Каменск-Уральский</t>
  </si>
  <si>
    <t>Мончегорск</t>
  </si>
  <si>
    <t>Волхов</t>
  </si>
  <si>
    <t>Туапсе</t>
  </si>
  <si>
    <t>Гатчина</t>
  </si>
  <si>
    <t>Кузнецк</t>
  </si>
  <si>
    <t>Богданович</t>
  </si>
  <si>
    <t>Шилка</t>
  </si>
  <si>
    <t>Лобня</t>
  </si>
  <si>
    <t>Муром</t>
  </si>
  <si>
    <t>Глазов</t>
  </si>
  <si>
    <t>Березовский</t>
  </si>
  <si>
    <t>Поворино</t>
  </si>
  <si>
    <t>Камышлов</t>
  </si>
  <si>
    <t>Петровск-Забайкальский</t>
  </si>
  <si>
    <t>Ярцево</t>
  </si>
  <si>
    <t>Армавир</t>
  </si>
  <si>
    <t>Минеральные воды</t>
  </si>
  <si>
    <t>Костомукша</t>
  </si>
  <si>
    <t>Ухта</t>
  </si>
  <si>
    <t>Киселевск</t>
  </si>
  <si>
    <t>Рубцовск</t>
  </si>
  <si>
    <t>Колпино</t>
  </si>
  <si>
    <t>Дзержинск</t>
  </si>
  <si>
    <t>Балаково</t>
  </si>
  <si>
    <t>Советская Гавань</t>
  </si>
  <si>
    <t>Нефтекамск</t>
  </si>
  <si>
    <t>Северобайкальск</t>
  </si>
  <si>
    <t>Новоуральск</t>
  </si>
  <si>
    <t>Воркута</t>
  </si>
  <si>
    <t>Прокопьевск</t>
  </si>
  <si>
    <t>Камышин</t>
  </si>
  <si>
    <t>Волжск</t>
  </si>
  <si>
    <t>Красноуфимск</t>
  </si>
  <si>
    <t>Котлас</t>
  </si>
  <si>
    <t>Мичуринск</t>
  </si>
  <si>
    <t>Новочебоксарск</t>
  </si>
  <si>
    <t>Кисловодск</t>
  </si>
  <si>
    <t>Стерлитамак</t>
  </si>
  <si>
    <t>Кондопога</t>
  </si>
  <si>
    <t>Новоалтайск</t>
  </si>
  <si>
    <t>Тобольск</t>
  </si>
  <si>
    <t>Жигулевск</t>
  </si>
  <si>
    <t>Артем</t>
  </si>
  <si>
    <t>Зима</t>
  </si>
  <si>
    <t>Кирово-Чепецк</t>
  </si>
  <si>
    <t>Ковров</t>
  </si>
  <si>
    <t>Кушва</t>
  </si>
  <si>
    <t>Балтийск</t>
  </si>
  <si>
    <t>Сафоново</t>
  </si>
  <si>
    <t>Магнитогорск</t>
  </si>
  <si>
    <t>Арзамас</t>
  </si>
  <si>
    <t>Сегежа</t>
  </si>
  <si>
    <t>Мариинск</t>
  </si>
  <si>
    <t>Слюдянка</t>
  </si>
  <si>
    <t>Алексеевка</t>
  </si>
  <si>
    <t>Нюрба</t>
  </si>
  <si>
    <t>Вологда</t>
  </si>
  <si>
    <t>Щекино</t>
  </si>
  <si>
    <t>Октябрьский</t>
  </si>
  <si>
    <t>Междуреченск</t>
  </si>
  <si>
    <t>Нижневартовск</t>
  </si>
  <si>
    <t>Вилючинск</t>
  </si>
  <si>
    <t>Черняховск</t>
  </si>
  <si>
    <t>Ефремов</t>
  </si>
  <si>
    <t>Ханты-Мансийск</t>
  </si>
  <si>
    <t>Донской</t>
  </si>
  <si>
    <t>Воткинск</t>
  </si>
  <si>
    <t>Тайшет</t>
  </si>
  <si>
    <t>Агрыз</t>
  </si>
  <si>
    <t>Ясный</t>
  </si>
  <si>
    <t>Волгодонск</t>
  </si>
  <si>
    <t>Сосновый Бор</t>
  </si>
  <si>
    <t>Нижнеудинск</t>
  </si>
  <si>
    <t>Нововоронеж</t>
  </si>
  <si>
    <t>Краснокамск</t>
  </si>
  <si>
    <t>Усть-Кут</t>
  </si>
  <si>
    <t>Обнинск</t>
  </si>
  <si>
    <t>Республика Дагестан</t>
  </si>
  <si>
    <t>Шелехов</t>
  </si>
  <si>
    <t>Надым</t>
  </si>
  <si>
    <t>Пугачев</t>
  </si>
  <si>
    <t>Альметьевск</t>
  </si>
  <si>
    <t>Нягань</t>
  </si>
  <si>
    <t>Ершов</t>
  </si>
  <si>
    <t>Биробиджан</t>
  </si>
  <si>
    <t>Нижнекамск</t>
  </si>
  <si>
    <t>Анжеро-Судженск</t>
  </si>
  <si>
    <t>Облучье</t>
  </si>
  <si>
    <t>Миасс</t>
  </si>
  <si>
    <t>Ишим</t>
  </si>
  <si>
    <t>Буй</t>
  </si>
  <si>
    <t>Аткарск</t>
  </si>
  <si>
    <t>Белогорск</t>
  </si>
  <si>
    <t>Осинники</t>
  </si>
  <si>
    <t>Республика Хакасия</t>
  </si>
  <si>
    <t>Абакан</t>
  </si>
  <si>
    <t>Норильск</t>
  </si>
  <si>
    <t>Свободный</t>
  </si>
  <si>
    <t>Юрга</t>
  </si>
  <si>
    <t>Саров</t>
  </si>
  <si>
    <t>Сковородино</t>
  </si>
  <si>
    <t>Североморск</t>
  </si>
  <si>
    <t>Елец</t>
  </si>
  <si>
    <t>Грязи</t>
  </si>
  <si>
    <t>Тайга</t>
  </si>
  <si>
    <t>Усолье-Сибирское</t>
  </si>
  <si>
    <t>Кинель</t>
  </si>
  <si>
    <t>Шимановск</t>
  </si>
  <si>
    <t>Заводоуковск</t>
  </si>
  <si>
    <t>Губаха</t>
  </si>
  <si>
    <t>Иланский</t>
  </si>
  <si>
    <t>Завитинск</t>
  </si>
  <si>
    <t>Асбест</t>
  </si>
  <si>
    <t>Шахты</t>
  </si>
  <si>
    <t>Светогорск</t>
  </si>
  <si>
    <t>Барабинск</t>
  </si>
  <si>
    <t>Верещагино</t>
  </si>
  <si>
    <t>Боготол</t>
  </si>
  <si>
    <t>Тихвин</t>
  </si>
  <si>
    <t>Белово</t>
  </si>
  <si>
    <t>Батайск</t>
  </si>
  <si>
    <t>Муравленко</t>
  </si>
  <si>
    <t>Чусовой</t>
  </si>
  <si>
    <t>Ачинск</t>
  </si>
  <si>
    <t>Каменск-Шахтинский</t>
  </si>
  <si>
    <t>Удомля</t>
  </si>
  <si>
    <t>Амурск</t>
  </si>
  <si>
    <t>Качканар</t>
  </si>
  <si>
    <t>Черемхово</t>
  </si>
  <si>
    <t>Сарапул</t>
  </si>
  <si>
    <t>Салехард</t>
  </si>
  <si>
    <t>Суздаль</t>
  </si>
  <si>
    <t>Оленегорск</t>
  </si>
  <si>
    <t>Озерск</t>
  </si>
  <si>
    <t>Нарьян-Мар</t>
  </si>
  <si>
    <t>Домодедово</t>
  </si>
  <si>
    <t>Трехгорный</t>
  </si>
  <si>
    <t>Елабуга</t>
  </si>
  <si>
    <t>Шадринск</t>
  </si>
  <si>
    <t>Клинцы</t>
  </si>
  <si>
    <t>Кунгур</t>
  </si>
  <si>
    <t>Сальск</t>
  </si>
  <si>
    <t>Горно-Алтайск</t>
  </si>
  <si>
    <t>Верхняя Пышма</t>
  </si>
  <si>
    <t>Салават</t>
  </si>
  <si>
    <t>Радужный</t>
  </si>
  <si>
    <t>Тулун</t>
  </si>
  <si>
    <t>362021, РСО-Алания, г. Владикавказ, ул. Тельмана, д. 17</t>
  </si>
  <si>
    <t>618500, Пермский край, г. Соликамск, ул. Коммунистическая, д. 21</t>
  </si>
  <si>
    <t>117105, г. Москва, ул. Нагатинская, д. 1</t>
  </si>
  <si>
    <t>Принадлежность по ЦБ РФ</t>
  </si>
  <si>
    <t>Дата переезда/
преобразования</t>
  </si>
  <si>
    <t>4755</t>
  </si>
  <si>
    <t>1229</t>
  </si>
  <si>
    <t>3624</t>
  </si>
  <si>
    <t>0212</t>
  </si>
  <si>
    <t>2629</t>
  </si>
  <si>
    <t>3955</t>
  </si>
  <si>
    <t>4055</t>
  </si>
  <si>
    <t>1629</t>
  </si>
  <si>
    <t>5436</t>
  </si>
  <si>
    <t>1127</t>
  </si>
  <si>
    <t>1227</t>
  </si>
  <si>
    <t>1427</t>
  </si>
  <si>
    <t>4129</t>
  </si>
  <si>
    <t>0112</t>
  </si>
  <si>
    <t>0512</t>
  </si>
  <si>
    <t>0812</t>
  </si>
  <si>
    <t>0912</t>
  </si>
  <si>
    <t>1012</t>
  </si>
  <si>
    <t>2821</t>
  </si>
  <si>
    <t>4529</t>
  </si>
  <si>
    <t>1527</t>
  </si>
  <si>
    <t>1727</t>
  </si>
  <si>
    <t>5629</t>
  </si>
  <si>
    <t>4224</t>
  </si>
  <si>
    <t>1328</t>
  </si>
  <si>
    <t>1428</t>
  </si>
  <si>
    <t>1528</t>
  </si>
  <si>
    <t>1728</t>
  </si>
  <si>
    <t>1828</t>
  </si>
  <si>
    <t>2713</t>
  </si>
  <si>
    <t>2813</t>
  </si>
  <si>
    <t>2913</t>
  </si>
  <si>
    <t>1927</t>
  </si>
  <si>
    <t>2027</t>
  </si>
  <si>
    <t>2127</t>
  </si>
  <si>
    <t>3123</t>
  </si>
  <si>
    <t>2729</t>
  </si>
  <si>
    <t>4155</t>
  </si>
  <si>
    <t>4255</t>
  </si>
  <si>
    <t>4455</t>
  </si>
  <si>
    <t>4555</t>
  </si>
  <si>
    <t>3313</t>
  </si>
  <si>
    <t>3413</t>
  </si>
  <si>
    <t>3513</t>
  </si>
  <si>
    <t>3613</t>
  </si>
  <si>
    <t>3713</t>
  </si>
  <si>
    <t>2521</t>
  </si>
  <si>
    <t>2621</t>
  </si>
  <si>
    <t>2721</t>
  </si>
  <si>
    <t>3121</t>
  </si>
  <si>
    <t>3421</t>
  </si>
  <si>
    <t>3013</t>
  </si>
  <si>
    <t>5242</t>
  </si>
  <si>
    <t>2921</t>
  </si>
  <si>
    <t>2627</t>
  </si>
  <si>
    <t>5729</t>
  </si>
  <si>
    <t>4655</t>
  </si>
  <si>
    <t>0127</t>
  </si>
  <si>
    <t>0227</t>
  </si>
  <si>
    <t>0327</t>
  </si>
  <si>
    <t>0427</t>
  </si>
  <si>
    <t>0627</t>
  </si>
  <si>
    <t>0727</t>
  </si>
  <si>
    <t>0827</t>
  </si>
  <si>
    <t>0927</t>
  </si>
  <si>
    <t>1027</t>
  </si>
  <si>
    <t>1327</t>
  </si>
  <si>
    <t>1627</t>
  </si>
  <si>
    <t>1827</t>
  </si>
  <si>
    <t>2227</t>
  </si>
  <si>
    <t>1130</t>
  </si>
  <si>
    <t>2327</t>
  </si>
  <si>
    <t>2427</t>
  </si>
  <si>
    <t>2527</t>
  </si>
  <si>
    <t>2727</t>
  </si>
  <si>
    <t>2827</t>
  </si>
  <si>
    <t>3027</t>
  </si>
  <si>
    <t>3127</t>
  </si>
  <si>
    <t>3227</t>
  </si>
  <si>
    <t>3427</t>
  </si>
  <si>
    <t>3527</t>
  </si>
  <si>
    <t>3627</t>
  </si>
  <si>
    <t>3727</t>
  </si>
  <si>
    <t>3827</t>
  </si>
  <si>
    <t>4027</t>
  </si>
  <si>
    <t>4127</t>
  </si>
  <si>
    <t>4227</t>
  </si>
  <si>
    <t>4327</t>
  </si>
  <si>
    <t>4627</t>
  </si>
  <si>
    <t>4727</t>
  </si>
  <si>
    <t>4827</t>
  </si>
  <si>
    <t>5127</t>
  </si>
  <si>
    <t>5927</t>
  </si>
  <si>
    <t>5227</t>
  </si>
  <si>
    <t>5427</t>
  </si>
  <si>
    <t>5527</t>
  </si>
  <si>
    <t>5627</t>
  </si>
  <si>
    <t>5727</t>
  </si>
  <si>
    <t>5827</t>
  </si>
  <si>
    <t>0229</t>
  </si>
  <si>
    <t>0329</t>
  </si>
  <si>
    <t>0429</t>
  </si>
  <si>
    <t>0529</t>
  </si>
  <si>
    <t>0629</t>
  </si>
  <si>
    <t>1029</t>
  </si>
  <si>
    <t>1529</t>
  </si>
  <si>
    <t>1829</t>
  </si>
  <si>
    <t>1929</t>
  </si>
  <si>
    <t>2029</t>
  </si>
  <si>
    <t>2129</t>
  </si>
  <si>
    <t>2229</t>
  </si>
  <si>
    <t>2429</t>
  </si>
  <si>
    <t>2529</t>
  </si>
  <si>
    <t>2829</t>
  </si>
  <si>
    <t>2929</t>
  </si>
  <si>
    <t>3129</t>
  </si>
  <si>
    <t>1329</t>
  </si>
  <si>
    <t>3229</t>
  </si>
  <si>
    <t>3329</t>
  </si>
  <si>
    <t>3429</t>
  </si>
  <si>
    <t>3529</t>
  </si>
  <si>
    <t>3629</t>
  </si>
  <si>
    <t>3829</t>
  </si>
  <si>
    <t>3929</t>
  </si>
  <si>
    <t>4029</t>
  </si>
  <si>
    <t>4229</t>
  </si>
  <si>
    <t>4429</t>
  </si>
  <si>
    <t>4729</t>
  </si>
  <si>
    <t>4829</t>
  </si>
  <si>
    <t>4929</t>
  </si>
  <si>
    <t>5029</t>
  </si>
  <si>
    <t>5129</t>
  </si>
  <si>
    <t>5429</t>
  </si>
  <si>
    <t>5529</t>
  </si>
  <si>
    <t>5829</t>
  </si>
  <si>
    <t>5929</t>
  </si>
  <si>
    <t>0630</t>
  </si>
  <si>
    <t>0830</t>
  </si>
  <si>
    <t>0930</t>
  </si>
  <si>
    <t>1030</t>
  </si>
  <si>
    <t>3029</t>
  </si>
  <si>
    <t>3729</t>
  </si>
  <si>
    <t>4150</t>
  </si>
  <si>
    <t>4350</t>
  </si>
  <si>
    <t>4250</t>
  </si>
  <si>
    <t>3113</t>
  </si>
  <si>
    <t>3324</t>
  </si>
  <si>
    <t>3424</t>
  </si>
  <si>
    <t>3524</t>
  </si>
  <si>
    <t>3824</t>
  </si>
  <si>
    <t>2861</t>
  </si>
  <si>
    <t>5329</t>
  </si>
  <si>
    <t>1429</t>
  </si>
  <si>
    <t>2561</t>
  </si>
  <si>
    <t>3161</t>
  </si>
  <si>
    <t>3327</t>
  </si>
  <si>
    <t>2661</t>
  </si>
  <si>
    <t>2761</t>
  </si>
  <si>
    <t>2961</t>
  </si>
  <si>
    <t>3221</t>
  </si>
  <si>
    <t>0612</t>
  </si>
  <si>
    <t>5042</t>
  </si>
  <si>
    <t>5342</t>
  </si>
  <si>
    <t>3927</t>
  </si>
  <si>
    <t>3813</t>
  </si>
  <si>
    <t>5229</t>
  </si>
  <si>
    <t>1129</t>
  </si>
  <si>
    <t>0730</t>
  </si>
  <si>
    <t>4955</t>
  </si>
  <si>
    <t>5055</t>
  </si>
  <si>
    <t>5255</t>
  </si>
  <si>
    <t>4736</t>
  </si>
  <si>
    <t>4836</t>
  </si>
  <si>
    <t>4936</t>
  </si>
  <si>
    <t>5036</t>
  </si>
  <si>
    <t>4927</t>
  </si>
  <si>
    <t>5027</t>
  </si>
  <si>
    <t>1642</t>
  </si>
  <si>
    <t>5305</t>
  </si>
  <si>
    <t>5327</t>
  </si>
  <si>
    <t>3262</t>
  </si>
  <si>
    <t>3462</t>
  </si>
  <si>
    <t>3562</t>
  </si>
  <si>
    <t>3021</t>
  </si>
  <si>
    <t>4629</t>
  </si>
  <si>
    <t>5142</t>
  </si>
  <si>
    <t>0729</t>
  </si>
  <si>
    <t>0829</t>
  </si>
  <si>
    <t>0929</t>
  </si>
  <si>
    <t>Дополнительный офис «Южный город» в п. Придорожном Филиала № 6318 Банка ВТБ (публичное акционерное общество) в г. Самаре</t>
  </si>
  <si>
    <t>Операционный офис «Мурино» в п. Мурино Филиала № 7806 Банка ВТБ (публичное акционерное общество) в г. Санкт-Петербурге</t>
  </si>
  <si>
    <t>5536</t>
  </si>
  <si>
    <t>1928</t>
  </si>
  <si>
    <t>Режим работы для ИП/ ЮЛ</t>
  </si>
  <si>
    <t>Режим работы для ФЛ</t>
  </si>
  <si>
    <t>Дополнительный офис «Садовое кольцо» в г. Москве Филиала 7777 Банка ВТБ (публичное акционерное общество) в г. Москве</t>
  </si>
  <si>
    <t>153037, г. Иваново, просп. Фридриха Энгельса, д. 151</t>
  </si>
  <si>
    <t>пн-пт: 10.00-19.00
сб, вс: выходной</t>
  </si>
  <si>
    <t>пн-пт: 09.00-18.00
сб, вс: выходной</t>
  </si>
  <si>
    <t>пн-пт: 09.00-19.00
сб: 10.00-16.00
вс: выходной</t>
  </si>
  <si>
    <t>пн-пт: 09.00-16.00
сб, вс: выходной</t>
  </si>
  <si>
    <t>пн-пт: 10.00-18.00
сб, вс: выходной</t>
  </si>
  <si>
    <t>пн-пт: 09.00-20.00
сб: 10.00-17.00
вс: выходной</t>
  </si>
  <si>
    <t>пн-пт: 10.00-19.00
сб: 10.00-17.00
вс: выходной</t>
  </si>
  <si>
    <t>пн-пт: 10.00-19.00
сб: 10.00-16.00
вс: выходной</t>
  </si>
  <si>
    <t>пн-пт: 09.00-19.00
сб: 09.00-17.00
вс: выходной</t>
  </si>
  <si>
    <t>пн-пт: 09.00-17.00
сб, вс: выходной</t>
  </si>
  <si>
    <t>пн-пт: 09.00-19.00
сб, вс: выходной</t>
  </si>
  <si>
    <t>пн-пт: 09.00-20.00
сб: 09.00-17.00
вс: выходной</t>
  </si>
  <si>
    <t>пн-пт: 09.00-19.00
сб: 10.00-17.00
вс: выходной</t>
  </si>
  <si>
    <t>пн-пт: 10.00-19.00
сб: 10.00-15.00
вс: выходной</t>
  </si>
  <si>
    <t>пн-пт: 10.00-20.00
сб, вс: выходной</t>
  </si>
  <si>
    <t>пн-пт: 08.00-17.00
сб, вс: выходной</t>
  </si>
  <si>
    <t>пн-чт: 10.00-19.00
пт: 10.00-18.00
сб, вс: выходной</t>
  </si>
  <si>
    <t>пн-пт: 09.00-20.00
сб, вс: выходной</t>
  </si>
  <si>
    <t>пн-чт: 09.00-18.00
пт: 09.00-17.00
сб, вс: выходной</t>
  </si>
  <si>
    <t>пн-чт: 09.00-18.00
пт: 09.00-16.45
сб, вс: выходной</t>
  </si>
  <si>
    <t>пн-пт: 10.00-20.00
сб: 10.00-17.00
вс: выходной</t>
  </si>
  <si>
    <t>пн-пт: 10.00-18.30
сб, вс: выходной</t>
  </si>
  <si>
    <t>пн-пт: 09.00-19.00
сб: 10.00-15.00
вс: выходной</t>
  </si>
  <si>
    <t>1819</t>
  </si>
  <si>
    <t>127521, г. Москва, ул. Шереметьевская, д. 1, 
корп. 1</t>
  </si>
  <si>
    <t>117218, г. Москва, ул. Профсоюзная, д. 15</t>
  </si>
  <si>
    <t>пн-пт: 08.00-20.00
сб: 10.00-17.00
вс: выходной</t>
  </si>
  <si>
    <t>пн-пт: 08.30-18.30
сб, вс: выходной</t>
  </si>
  <si>
    <t xml:space="preserve">Подчиненность (Филиал/РОО) </t>
  </si>
  <si>
    <t>630024, г. Новосибирск, ул. Сибиряков-Гвардейцев, д. 45</t>
  </si>
  <si>
    <t>пн-пт: 09.00-20.00
сб: 10.00-18.00
вс: выходной</t>
  </si>
  <si>
    <t>пн-пт: 09.00-18.00
сб: 10.00-15.00
вс: выходной</t>
  </si>
  <si>
    <t>Операционный офис «Кудрово» в п. Кудрово Филиала № 7806 Банка ВТБ (публичное акционерное общество) в г. Санкт-Петербурге</t>
  </si>
  <si>
    <t>5636</t>
  </si>
  <si>
    <t>пн-пт: 09.00-18.00
сб: 11.00-16.00
вс: выходной</t>
  </si>
  <si>
    <t>пн-пт: 09.00-18.00
сб: 10.00-17.00
вс: выходной</t>
  </si>
  <si>
    <t>пн-чт: 10.00-19.00
пт: 10.00-17.45
сб, вс: выходной</t>
  </si>
  <si>
    <t xml:space="preserve">Код БИСКВИТ </t>
  </si>
  <si>
    <t>Код филиала (БИСКВИТ)</t>
  </si>
  <si>
    <t>Код РОО (БИСКВИТ)</t>
  </si>
  <si>
    <t>Код отнесения (БИСКВИТ)</t>
  </si>
  <si>
    <t>Код правопреемника БИСКВИТ)</t>
  </si>
  <si>
    <t>Код подразделения верхнего уровня (БИСКВИТ)</t>
  </si>
  <si>
    <t>Федеральный округ/
Административный округ Москвы/ Дирекции Ф-ла 7701</t>
  </si>
  <si>
    <t>Кинешма</t>
  </si>
  <si>
    <t>155800, Ивановская область, г. Кинешма, ул. Рылеевская, д. 1</t>
  </si>
  <si>
    <t>3721</t>
  </si>
  <si>
    <t>Республика Адыгея</t>
  </si>
  <si>
    <t>ОО «Абаканский» Филиала № 5440 Банка ВТБ (ПАО)</t>
  </si>
  <si>
    <t>ОО «Локомотивный» Филиала № 6318 Банка ВТБ (ПАО)</t>
  </si>
  <si>
    <t>ОО «Петровский» Филиала № 2351 Банка ВТБ (ПАО)</t>
  </si>
  <si>
    <t>ОО «Алексеевский» Филиала № 3652 Банка ВТБ (ПАО)</t>
  </si>
  <si>
    <t>ОО «Алексин» Филиала № 3652 Банка ВТБ (ПАО)</t>
  </si>
  <si>
    <t>ДО «Болоньский» Филиала № 2754 Банка ВТБ (ПАО)</t>
  </si>
  <si>
    <t>ОО «Ангарский» Филиала № 5440 Банка ВТБ (ПАО)</t>
  </si>
  <si>
    <t>ОО «Европейский» Филиала № 5440 Банка ВТБ (ПАО)</t>
  </si>
  <si>
    <t>ОО «ВКУ Армавирский» Филиала № 2351 Банка ВТБ (ПАО)</t>
  </si>
  <si>
    <t>ДО «Артемовский» Филиала № 6602 Банка ВТБ (ПАО)</t>
  </si>
  <si>
    <t>ОО «На Воскресенской» Филиала № 7806 Банка ВТБ (ПАО)</t>
  </si>
  <si>
    <t>ОО «Соломбальский» Филиала № 7806 Банка ВТБ (ПАО)</t>
  </si>
  <si>
    <t>ДО «Асбестский» Филиала № 6602 Банка ВТБ (ПАО)</t>
  </si>
  <si>
    <t>ОО «Аткарский» Филиала № 6318 Банка ВТБ (ПАО)</t>
  </si>
  <si>
    <t>ОО «Ачинский» Филиала № 5440 Банка ВТБ (ПАО)</t>
  </si>
  <si>
    <t>ДО «На Пионерской» Филиала № 7701 Банка ВТБ (ПАО)</t>
  </si>
  <si>
    <t>ОО «Балтийский» Филиала № 7806 Банка ВТБ (ПАО)</t>
  </si>
  <si>
    <t>ДО «Барабинский» Филиала № 5440 Банка ВТБ (ПАО)</t>
  </si>
  <si>
    <t>ОО «Северо-Западный» Филиала № 5440 Банка ВТБ (ПАО)</t>
  </si>
  <si>
    <t>ОО «Проспект Строителей» Филиала № 5440 Банка ВТБ (ПАО)</t>
  </si>
  <si>
    <t>ОО ЦИК «На Павловском тракте» Филиала № 5440 Банка ВТБ (ПАО)</t>
  </si>
  <si>
    <t>ОО «Малаховское кольцо» Филиала № 5440 Банка ВТБ (ПАО)</t>
  </si>
  <si>
    <t>ОО «Энтузиаст» Филиала № 5440 Банка ВТБ (ПАО)</t>
  </si>
  <si>
    <t>ОО «На Папанинцев» Филиала № 5440 Банка ВТБ (ПАО)</t>
  </si>
  <si>
    <t>ОО «Батайский» Филиала № 2351 Банка ВТБ (ПАО)</t>
  </si>
  <si>
    <t>ОО «Белово» Филиала № 5440 Банка ВТБ (ПАО)</t>
  </si>
  <si>
    <t>ОО «Белогорский» Филиала № 2754 Банка ВТБ (ПАО)</t>
  </si>
  <si>
    <t>ДО «Центральный» Филиала № 5440 Банка ВТБ (ПАО)</t>
  </si>
  <si>
    <t>ОО «Торговая площадь» Филиала № 6318 Банка ВТБ (ПАО)</t>
  </si>
  <si>
    <t>ОО «Биробиджанский» Филиала № 2754 Банка ВТБ (ПАО)</t>
  </si>
  <si>
    <t>ОО «На Краснофлотской» Филиала № 2754 Банка ВТБ (ПАО)</t>
  </si>
  <si>
    <t>ДО «Богдановичский» Филиала № 6602 Банка ВТБ (ПАО)</t>
  </si>
  <si>
    <t>ОО «Боготольский» Филиала № 5440 Банка ВТБ (ПАО)</t>
  </si>
  <si>
    <t>ОО «Буйский» Филиала № 3652 Банка ВТБ (ПАО)</t>
  </si>
  <si>
    <t>ОО «Верещагинский» Филиала № 6318 Банка ВТБ (ПАО)</t>
  </si>
  <si>
    <t>ДО «Верхняя Пышма» Филиала № 6602 Банка ВТБ (ПАО)</t>
  </si>
  <si>
    <t>ДО «Видновский» Филиала № 7701 Банка ВТБ (ПАО)</t>
  </si>
  <si>
    <t>ОО «Вилючинский» Филиала № 2754 Банка ВТБ (ПАО)</t>
  </si>
  <si>
    <t>ОО «Приморский» Филиала № 2754 Банка ВТБ (ПАО)</t>
  </si>
  <si>
    <t>ОО «Тихоокеанский» Филиала № 2754 Банка ВТБ (ПАО)</t>
  </si>
  <si>
    <t>ОО «Алания» Филиала № 2351 Банка ВТБ (ПАО)</t>
  </si>
  <si>
    <t>ОО «Волго-Донской» Филиала № 2351 Банка ВТБ (ПАО)</t>
  </si>
  <si>
    <t>ОО «Волгодонский» Филиала № 2351 Банка ВТБ (ПАО)</t>
  </si>
  <si>
    <t>ОО «Вологодский» Филиала № 7806 Банка ВТБ (ПАО)</t>
  </si>
  <si>
    <t>ОО «На Батюшкова» Филиала № 7806 Банка ВТБ (ПАО)</t>
  </si>
  <si>
    <t>ОО «Волховский» Филиала № 7806 Банка ВТБ (ПАО)</t>
  </si>
  <si>
    <t>ОО «Воркутинский» Филиала № 7806 Банка ВТБ (ПАО)</t>
  </si>
  <si>
    <t>ДО «На Заводской» Филиала № 3652 Банка ВТБ (ПАО)</t>
  </si>
  <si>
    <t>ДО «Никитинский» Филиала № 3652 Банка ВТБ (ПАО)</t>
  </si>
  <si>
    <t>ДО «Платоновский» Филиала № 3652 Банка ВТБ (ПАО)</t>
  </si>
  <si>
    <t>ДО «Солнечный» Филиала № 3652 Банка ВТБ (ПАО)</t>
  </si>
  <si>
    <t>ДО «Кольцовский» Филиала № 3652 Банка ВТБ (ПАО)</t>
  </si>
  <si>
    <t>ДО «Советский» Филиала № 7701 Банка ВТБ (ПАО)</t>
  </si>
  <si>
    <t>ОО «Воткинский» Филиала № 6318 Банка ВТБ (ПАО)</t>
  </si>
  <si>
    <t>ОО «Выборг» Филиала № 7806 Банка ВТБ (ПАО)</t>
  </si>
  <si>
    <t>ДО «Вяземский» Филиала № 2754 Банка ВТБ (ПАО)</t>
  </si>
  <si>
    <t>ОО «Гатчинский» Филиала № 7806 Банка ВТБ (ПАО)</t>
  </si>
  <si>
    <t>ОО «Горно-Алтайский» Филиала № 5440 Банка ВТБ (ПАО)</t>
  </si>
  <si>
    <t>ОО «Грязинский» Филиала № 3652 Банка ВТБ (ПАО)</t>
  </si>
  <si>
    <t>ОО «Губахинский» Филиала № 6318 Банка ВТБ (ПАО)</t>
  </si>
  <si>
    <t>ОО «Проспект Циолковского» Филиала № 6318 Банка ВТБ (ПАО)</t>
  </si>
  <si>
    <t>ДО «Проспект Пацаева» Филиала № 7701 Банка ВТБ (ПАО)</t>
  </si>
  <si>
    <t>ДО «На Каширском» Филиала № 7701 Банка ВТБ (ПАО)</t>
  </si>
  <si>
    <t>ОО «Донской» Филиала № 3652 Банка ВТБ (ПАО)</t>
  </si>
  <si>
    <t>ДО «На Амундсена» Филиала № 6602 Банка ВТБ (ПАО)</t>
  </si>
  <si>
    <t>ДО «Пионерский» Филиала № 6602 Банка ВТБ (ПАО)</t>
  </si>
  <si>
    <t>ДО «На Белинского» Филиала № 6602 Банка ВТБ (ПАО)</t>
  </si>
  <si>
    <t>ДО «Парковый» Филиала № 6602 Банка ВТБ (ПАО)</t>
  </si>
  <si>
    <t>ДО «Северный» Филиала № 6602 Банка ВТБ (ПАО)</t>
  </si>
  <si>
    <t>ОО «На Нефтяников» Филиала № 6318 Банка ВТБ (ПАО)</t>
  </si>
  <si>
    <t>ОО «Елецкий» Филиала № 3652 Банка ВТБ (ПАО)</t>
  </si>
  <si>
    <t>ОО «Ершовский» Филиала № 6318 Банка ВТБ (ПАО)</t>
  </si>
  <si>
    <t>ОО «Железногорский» Филиала № 3652 Банка ВТБ (ПАО)</t>
  </si>
  <si>
    <t>ОО «Жигулевский» Филиала № 6318 Банка ВТБ (ПАО)</t>
  </si>
  <si>
    <t>ОО «Завитинский» Филиала № 2754 Банка ВТБ (ПАО)</t>
  </si>
  <si>
    <t>ОО «Заводоуковский» Филиала № 6602 Банка ВТБ (ПАО)</t>
  </si>
  <si>
    <t>ОО «Заозёрский» Филиала № 7806 Банка ВТБ (ПАО)</t>
  </si>
  <si>
    <t>ДО «Заречный» Филиала № 6602 Банка ВТБ (ПАО)</t>
  </si>
  <si>
    <t>ОО «Зиминский» Филиала № 5440 Банка ВТБ (ПАО)</t>
  </si>
  <si>
    <t>ОО «Златоустовский» Филиала № 6602 Банка ВТБ (ПАО)</t>
  </si>
  <si>
    <t>ОО «Пушкинский» Филиала № 6318 Банка ВТБ (ПАО)</t>
  </si>
  <si>
    <t>ОО «Ворошиловский» Филиала № 6318 Банка ВТБ (ПАО)</t>
  </si>
  <si>
    <t>ОО «Строительный» Филиала № 6318 Банка ВТБ (ПАО)</t>
  </si>
  <si>
    <t>ОО «На Гагарина» Филиала № 6318 Банка ВТБ (ПАО)</t>
  </si>
  <si>
    <t>ОО «Дерябинский» Филиала № 6318 Банка ВТБ (ПАО)</t>
  </si>
  <si>
    <t>ОО «Иланский» Филиала № 5440 Банка ВТБ (ПАО)</t>
  </si>
  <si>
    <t>ОО «Машиностроитель» Филиала № 6318 Банка ВТБ (ПАО)</t>
  </si>
  <si>
    <t>ОО «На Палантая» Филиала № 6318 Банка ВТБ (ПАО)</t>
  </si>
  <si>
    <t>ОО «На Байкальской» Филиала № 5440 Банка ВТБ (ПАО)</t>
  </si>
  <si>
    <t>ОО «Ново-Ленинский» Филиала № 5440 Банка ВТБ (ПАО)</t>
  </si>
  <si>
    <t>ОО «На 2-ой Железнодорожной» Филиала № 5440 Банка ВТБ (ПАО)</t>
  </si>
  <si>
    <t>ОО «Авиационный» Филиала № 5440 Банка ВТБ (ПАО)</t>
  </si>
  <si>
    <t>ОО «Ишимский» Филиала № 6602 Банка ВТБ (ПАО)</t>
  </si>
  <si>
    <t>ОО «Караваево» Филиала № 6318 Банка ВТБ (ПАО)</t>
  </si>
  <si>
    <t>ОО «Казанский» Филиала № 6318 Банка ВТБ (ПАО)</t>
  </si>
  <si>
    <t>ОО «На Губкина» Филиала № 6318 Банка ВТБ (ПАО)</t>
  </si>
  <si>
    <t>ОО «Азино» Филиала № 6318 Банка ВТБ (ПАО)</t>
  </si>
  <si>
    <t>ОО «На Мавлютова» Филиала № 6318 Банка ВТБ (ПАО)</t>
  </si>
  <si>
    <t>ОО «На Бутлерова» Филиала № 6318 Банка ВТБ (ПАО)</t>
  </si>
  <si>
    <t>ОО «Европа» Филиала № 7806 Банка ВТБ (ПАО)</t>
  </si>
  <si>
    <t>ОО «Янтарь» Филиала № 7806 Банка ВТБ (ПАО)</t>
  </si>
  <si>
    <t>ДО «Каменск-Уральский» Филиала № 6602 Банка ВТБ (ПАО)</t>
  </si>
  <si>
    <t>ОО «Каменск-Шахтинский» Филиала № 2351 Банка ВТБ (ПАО)</t>
  </si>
  <si>
    <t>ОО «Камышинский» Филиала № 2351 Банка ВТБ (ПАО)</t>
  </si>
  <si>
    <t>ДО «Камышловский» Филиала № 6602 Банка ВТБ (ПАО)</t>
  </si>
  <si>
    <t>ДО «Качканарский» Филиала № 6602 Банка ВТБ (ПАО)</t>
  </si>
  <si>
    <t>ОО «Кемеровский-Прайм» Филиала № 5440 Банка ВТБ (ПАО)</t>
  </si>
  <si>
    <t>ОО «Кемский» Филиала № 7806 Банка ВТБ (ПАО)</t>
  </si>
  <si>
    <t>ДО «Кинельский» Филиала № 6318 Банка ВТБ (ПАО)</t>
  </si>
  <si>
    <t>ОО «Октябрьский проспект» Филиала № 6318 Банка ВТБ (ПАО)</t>
  </si>
  <si>
    <t>ОО «Хлыновской» Филиала № 6318 Банка ВТБ (ПАО)</t>
  </si>
  <si>
    <t>ОО «Двуречье» Филиала № 6318 Банка ВТБ (ПАО)</t>
  </si>
  <si>
    <t>ОО «Киселевский» Филиала № 5440 Банка ВТБ (ПАО)</t>
  </si>
  <si>
    <t>ОО «Кисловодский» Филиала № 2351 Банка ВТБ (ПАО)</t>
  </si>
  <si>
    <t>ОО «Клинцовский» Филиала № 3652 Банка ВТБ (ПАО)</t>
  </si>
  <si>
    <t>ОО «Ковровский» Филиала № 3652 Банка ВТБ (ПАО)</t>
  </si>
  <si>
    <t>ОО «Заводской» Филиала № 3652 Банка ВТБ (ПАО)</t>
  </si>
  <si>
    <t>ОО «На Шмидта» Филиала № 6602 Банка ВТБ (ПАО)</t>
  </si>
  <si>
    <t>ДО № 37 «Труда, 7» Филиала № 7806 Банка ВТБ (ПАО)</t>
  </si>
  <si>
    <t>ДО «Первостроителей» Филиала № 2754 Банка ВТБ (ПАО)</t>
  </si>
  <si>
    <t>ДО «Кассовый» Филиала № 2754 Банка ВТБ (ПАО)</t>
  </si>
  <si>
    <t>ДО «Проспект Космонавтов» Филиала № 7701 Банка ВТБ (ПАО)</t>
  </si>
  <si>
    <t>ДО «Проспект Королева» Филиала № 7701 Банка ВТБ (ПАО)</t>
  </si>
  <si>
    <t>ОО «Центральный» Филиала № 3652 Банка ВТБ (ПАО)</t>
  </si>
  <si>
    <t>ОО «Вычегодский» Филиала № 7806 Банка ВТБ (ПАО)</t>
  </si>
  <si>
    <t>ДО «Подмосковный» Филиала № 7701 Банка ВТБ (ПАО)</t>
  </si>
  <si>
    <t>ДО «Дом правительства Московской области» Филиала № 7701 Банка ВТБ (ПАО)</t>
  </si>
  <si>
    <t>ОО «На Металлургов» Филиала № 5440 Банка ВТБ (ПАО)</t>
  </si>
  <si>
    <t>ОО «На Декабристов» Филиала № 5440 Банка ВТБ (ПАО)</t>
  </si>
  <si>
    <t>ОО «Енисейский» Филиала № 5440 Банка ВТБ (ПАО)</t>
  </si>
  <si>
    <t>ОО «Кунгурский» Филиала № 6318 Банка ВТБ (ПАО)</t>
  </si>
  <si>
    <t>ОО «На Куйбышева» Филиала № 6602 Банка ВТБ (ПАО)</t>
  </si>
  <si>
    <t>ОО «На Гайдара» Филиала № 3652 Банка ВТБ (ПАО)</t>
  </si>
  <si>
    <t>ДО «Кушвинский» Филиала № 6602 Банка ВТБ (ПАО)</t>
  </si>
  <si>
    <t>ДО «Лобня» Филиала № 7701 Банка ВТБ (ПАО)</t>
  </si>
  <si>
    <t>ДО «На Октябрьском» Филиала № 7701 Банка ВТБ (ПАО)</t>
  </si>
  <si>
    <t>ОО «Колымский» Филиала № 2754 Банка ВТБ (ПАО)</t>
  </si>
  <si>
    <t>ОО «Магнитогорский» Филиала № 6602 Банка ВТБ (ПАО)</t>
  </si>
  <si>
    <t>ОО «Южный» Филиала № 6602 Банка ВТБ (ПАО)</t>
  </si>
  <si>
    <t>ОО «Уральский» Филиала № 6602 Банка ВТБ (ПАО)</t>
  </si>
  <si>
    <t>ОО «Томусинский» Филиала № 5440 Банка ВТБ (ПАО)</t>
  </si>
  <si>
    <t>ОО «Миасский» Филиала № 6602 Банка ВТБ (ПАО)</t>
  </si>
  <si>
    <t>ОО «Ильменский» Филиала № 6602 Банка ВТБ (ПАО)</t>
  </si>
  <si>
    <t>ОО «Минеральные воды» Филиала № 2351 Банка ВТБ (ПАО)</t>
  </si>
  <si>
    <t>ОО «Мичуринский» Филиала № 3652 Банка ВТБ (ПАО)</t>
  </si>
  <si>
    <t>ОО «Железнодорожный» Филиала № 3652 Банка ВТБ (ПАО)</t>
  </si>
  <si>
    <t>ОО «Мончегорский» Филиала № 7806 Банка ВТБ (ПАО)</t>
  </si>
  <si>
    <t>ОО «Северный» Филиала № 6602 Банка ВТБ (ПАО)</t>
  </si>
  <si>
    <t>ОО «На Советской» Филиала № 3652 Банка ВТБ (ПАО)</t>
  </si>
  <si>
    <t>ОО «На Камазе» Филиала № 6318 Банка ВТБ (ПАО)</t>
  </si>
  <si>
    <t>ОО «Глобус» Филиала № 6318 Банка ВТБ (ПАО)</t>
  </si>
  <si>
    <t>ОО «На Бумажников» Филиала № 6318 Банка ВТБ (ПАО)</t>
  </si>
  <si>
    <t>ОО «Надымский» Филиала № 6602 Банка ВТБ (ПАО)</t>
  </si>
  <si>
    <t>ОО «Горный» Филиала № 2351 Банка ВТБ (ПАО)</t>
  </si>
  <si>
    <t>ОО «Ненецкий» Филиала № 7806 Банка ВТБ (ПАО)</t>
  </si>
  <si>
    <t>ОО «Нижневартовский» Филиала № 6602 Банка ВТБ (ПАО)</t>
  </si>
  <si>
    <t>ОО «Самотлорский» Филиала № 6602 Банка ВТБ (ПАО)</t>
  </si>
  <si>
    <t>ОО «Премиальный» Филиала № 6602 Банка ВТБ (ПАО)</t>
  </si>
  <si>
    <t>ОО «На Вахитова» Филиала № 6318 Банка ВТБ (ПАО)</t>
  </si>
  <si>
    <t>ОО «Мещерский» Филиала № 6318 Банка ВТБ (ПАО)</t>
  </si>
  <si>
    <t>ДО «Центральный» Филиала № 6602 Банка ВТБ (ПАО)</t>
  </si>
  <si>
    <t>ДО «На Фрунзе» Филиала № 6602 Банка ВТБ (ПАО)</t>
  </si>
  <si>
    <t>ДО «На Вагонке» Филиала № 6602 Банка ВТБ (ПАО)</t>
  </si>
  <si>
    <t>ДО «Демидовский» Филиала № 6602 Банка ВТБ (ПАО)</t>
  </si>
  <si>
    <t>ДО «Металлург» Филиала № 6602 Банка ВТБ (ПАО)</t>
  </si>
  <si>
    <t>ОО «Новоалтайский» Филиала № 5440 Банка ВТБ (ПАО)</t>
  </si>
  <si>
    <t>ДО «Нововоронежский» Филиала № 3652 Банка ВТБ (ПАО)</t>
  </si>
  <si>
    <t>ОО «Западно-Сибирский» Филиала № 5440 Банка ВТБ (ПАО)</t>
  </si>
  <si>
    <t>ОО «Проспект Шахтеров» Филиала № 5440 Банка ВТБ (ПАО)</t>
  </si>
  <si>
    <t>ОО «Купеческий» Филиала № 5440 Банка ВТБ (ПАО)</t>
  </si>
  <si>
    <t>ОО «Новоильинский» Филиала № 5440 Банка ВТБ (ПАО)</t>
  </si>
  <si>
    <t>ДО «Березовая роща» Филиала № 5440 Банка ВТБ (ПАО)</t>
  </si>
  <si>
    <t>ДО «Затулинка» Филиала № 5440 Банка ВТБ (ПАО)</t>
  </si>
  <si>
    <t>ДО «Гвардеец» Филиала № 5440 Банка ВТБ (ПАО)</t>
  </si>
  <si>
    <t>ДО «Площадь Калинина» Филиала № 5440 Банка ВТБ (ПАО)</t>
  </si>
  <si>
    <t>ДО «Родники» Филиала № 5440 Банка ВТБ (ПАО)</t>
  </si>
  <si>
    <t>ДО «Взлетный» Филиала № 5440 Банка ВТБ (ПАО)</t>
  </si>
  <si>
    <t>ОО «Металлург» Филиала № 6318 Банка ВТБ (ПАО)</t>
  </si>
  <si>
    <t>ДО «Новоуральский» Филиала № 6602 Банка ВТБ (ПАО)</t>
  </si>
  <si>
    <t>ДО «На Дзержинского» Филиала № 6602 Банка ВТБ (ПАО)</t>
  </si>
  <si>
    <t>ОО «В Новочеркасске» Филиала № 2351 Банка ВТБ (ПАО)</t>
  </si>
  <si>
    <t>ОО «Заводской» Филиала № 2351 Банка ВТБ (ПАО)</t>
  </si>
  <si>
    <t>ОО «Уренгойский» Филиала № 6602 Банка ВТБ (ПАО)</t>
  </si>
  <si>
    <t>ОО «Заполярный» Филиала № 6602 Банка ВТБ (ПАО)</t>
  </si>
  <si>
    <t>ОО «Норильский» Филиала № 5440 Банка ВТБ (ПАО)</t>
  </si>
  <si>
    <t>ОО «Нюрбинский» Филиала № 2754 Банка ВТБ (ПАО)</t>
  </si>
  <si>
    <t>ОО «Няганьский» Филиала № 6602 Банка ВТБ (ПАО)</t>
  </si>
  <si>
    <t>ОО «Облучье» Филиала № 2754 Банка ВТБ (ПАО)</t>
  </si>
  <si>
    <t>ОО «Обнинский» Филиала № 3652 Банка ВТБ (ПАО)</t>
  </si>
  <si>
    <t>ДО «Одинцово» Филиала № 7701 Банка ВТБ (ПАО)</t>
  </si>
  <si>
    <t>ОО «Озерский» Филиала № 6602 Банка ВТБ (ПАО)</t>
  </si>
  <si>
    <t>ОО «Красный путь» Филиала № 5440 Банка ВТБ (ПАО)</t>
  </si>
  <si>
    <t>ОО «Северный» Филиала № 3652 Банка ВТБ (ПАО)</t>
  </si>
  <si>
    <t>ОО «На Комсомольской» Филиала № 3652 Банка ВТБ (ПАО)</t>
  </si>
  <si>
    <t>ОО «На Горького» Филиала № 3652 Банка ВТБ (ПАО)</t>
  </si>
  <si>
    <t>ОО «Советский» Филиала № 3652 Банка ВТБ (ПАО)</t>
  </si>
  <si>
    <t>ОО «Уральский» Филиала № 6318 Банка ВТБ (ПАО)</t>
  </si>
  <si>
    <t>ДО «Центральный бульвар» Филиала № 7701 Банка ВТБ (ПАО)</t>
  </si>
  <si>
    <t>ОО «Терновский» Филиала № 6318 Банка ВТБ (ПАО)</t>
  </si>
  <si>
    <t>ОО «Триумф» Филиала № 6318 Банка ВТБ (ПАО)</t>
  </si>
  <si>
    <t>ОО «Чкаловский» Филиала № 6318 Банка ВТБ (ПАО)</t>
  </si>
  <si>
    <t>ОО «Полет» Филиала № 6318 Банка ВТБ (ПАО)</t>
  </si>
  <si>
    <t>ОО «Камский мост» Филиала № 6318 Банка ВТБ (ПАО)</t>
  </si>
  <si>
    <t>ОО «Камский» Филиала № 6318 Банка ВТБ (ПАО)</t>
  </si>
  <si>
    <t>ОО «Театральный» Филиала № 6318 Банка ВТБ (ПАО)</t>
  </si>
  <si>
    <t>ОО «Горьковский сад» Филиала № 6318 Банка ВТБ (ПАО)</t>
  </si>
  <si>
    <t>ОО «Петровский» Филиала № 5440 Банка ВТБ (ПАО)</t>
  </si>
  <si>
    <t>ОО «Антикайнена, 1 а» Филиала № 7806 Банка ВТБ (ПАО)</t>
  </si>
  <si>
    <t>ОО «Державинский» Филиала № 7806 Банка ВТБ (ПАО)</t>
  </si>
  <si>
    <t>ОО «На Лукашевского» Филиала № 2754 Банка ВТБ (ПАО)</t>
  </si>
  <si>
    <t>ДО «Поворинский» Филиала № 3652 Банка ВТБ (ПАО)</t>
  </si>
  <si>
    <t>ДО «Центральный» Филиала № 7701 Банка ВТБ (ПАО)</t>
  </si>
  <si>
    <t>ДО «ЗИО Подольск» Филиала № 7701 Банка ВТБ (ПАО)</t>
  </si>
  <si>
    <t>ОО «Гагаринский» Филиала № 5440 Банка ВТБ (ПАО)</t>
  </si>
  <si>
    <t>ОО «На Вокзальной» Филиала № 7806 Банка ВТБ (ПАО)</t>
  </si>
  <si>
    <t>ОО «Пугачевский» Филиала № 6318 Банка ВТБ (ПАО)</t>
  </si>
  <si>
    <t>ДО № 27 «Магазейная, 66» Филиала № 7806 Банка ВТБ (ПАО)</t>
  </si>
  <si>
    <t>ОО «Пять вершин» Филиала № 2351 Банка ВТБ (ПАО)</t>
  </si>
  <si>
    <t>ОО «Радужный» Филиала № 6602 Банка ВТБ (ПАО)</t>
  </si>
  <si>
    <t>ОО «Рославльский» Филиала № 3652 Банка ВТБ (ПАО)</t>
  </si>
  <si>
    <t>ДО «Россошанский» Филиала № 3652 Банка ВТБ (ПАО)</t>
  </si>
  <si>
    <t>ОО «Проспект Ленина» Филиала № 2351 Банка ВТБ (ПАО)</t>
  </si>
  <si>
    <t>ОО «Южный» Филиала № 2351 Банка ВТБ (ПАО)</t>
  </si>
  <si>
    <t>ОО «Донской» Филиала № 2351 Банка ВТБ (ПАО)</t>
  </si>
  <si>
    <t>ОО «Проспект Стачки» Филиала № 2351 Банка ВТБ (ПАО)</t>
  </si>
  <si>
    <t>ОО «Сельмаш» Филиала № 2351 Банка ВТБ (ПАО)</t>
  </si>
  <si>
    <t>ОО «Купеческий» Филиала № 2351 Банка ВТБ (ПАО)</t>
  </si>
  <si>
    <t>ОО «Рыбинский» Филиала № 3652 Банка ВТБ (ПАО)</t>
  </si>
  <si>
    <t>ОО «Салаватский» Филиала № 6318 Банка ВТБ (ПАО)</t>
  </si>
  <si>
    <t>ОО «Салехардский» Филиала № 6602 Банка ВТБ (ПАО)</t>
  </si>
  <si>
    <t>ОО «Сальский» Филиала № 2351 Банка ВТБ (ПАО)</t>
  </si>
  <si>
    <t>ДО «На Ленинградской» Филиала № 6318 Банка ВТБ (ПАО)</t>
  </si>
  <si>
    <t>ДО «На Агибалова» Филиала № 6318 Банка ВТБ (ПАО)</t>
  </si>
  <si>
    <t>ДО «Экспресс» Филиала № 6318 Банка ВТБ (ПАО)</t>
  </si>
  <si>
    <t>ДО «Москва» Филиала № 6318 Банка ВТБ (ПАО)</t>
  </si>
  <si>
    <t>ДО «Прогресс» Филиала № 6318 Банка ВТБ (ПАО)</t>
  </si>
  <si>
    <t>ДО «Кассовый» Филиала № 6318 Банка ВТБ (ПАО)</t>
  </si>
  <si>
    <t>ОО «Химмаш» Филиала № 6318 Банка ВТБ (ПАО)</t>
  </si>
  <si>
    <t>ОО «Сарапульский» Филиала № 6318 Банка ВТБ (ПАО)</t>
  </si>
  <si>
    <t>ОО «На Лермонтова» Филиала № 6318 Банка ВТБ (ПАО)</t>
  </si>
  <si>
    <t>ОО «Саровский» Филиала № 6318 Банка ВТБ (ПАО)</t>
  </si>
  <si>
    <t>ОО «Сафоновский» Фоново Филиала № 3652 Банка ВТБ (ПАО)</t>
  </si>
  <si>
    <t>ОО «Светогорский» Филиала № 7806 Банка ВТБ (ПАО)</t>
  </si>
  <si>
    <t>ОО «Свободненский» Филиала № 2754 Банка ВТБ (ПАО)</t>
  </si>
  <si>
    <t>ОО «Североморский» Филиала № 7806 Банка ВТБ (ПАО)</t>
  </si>
  <si>
    <t>ОО «Сегежский» Филиала № 7806 Банка ВТБ (ПАО)</t>
  </si>
  <si>
    <t>ОО «Сковородинский» Филиала № 2754 Банка ВТБ (ПАО)</t>
  </si>
  <si>
    <t>ОО «Слюдянка» Филиала № 5440 Банка ВТБ (ПАО)</t>
  </si>
  <si>
    <t>ДО «Солнечногорский» Филиала № 7701 Банка ВТБ (ПАО)</t>
  </si>
  <si>
    <t>ОО «Сосновоборский» Филиала № 7806 Банка ВТБ (ПАО)</t>
  </si>
  <si>
    <t>ДО «Курортный проспект» Филиала № 2351 Банка ВТБ (ПАО)</t>
  </si>
  <si>
    <t>ДО «Морской» Филиала № 2351 Банка ВТБ (ПАО)</t>
  </si>
  <si>
    <t>ОО «Солнечный» Филиала № 3652 Банка ВТБ (ПАО)</t>
  </si>
  <si>
    <t>ОО «Металлургов» Филиала № 3652 Банка ВТБ (ПАО)</t>
  </si>
  <si>
    <t>ОО «Ашкадарский» Филиала № 6318 Банка ВТБ (ПАО)</t>
  </si>
  <si>
    <t>ОО «Суздальский» Филиала № 3652 Банка ВТБ (ПАО)</t>
  </si>
  <si>
    <t>ОО «Олимпийский» Филиала № 6602 Банка ВТБ (ПАО)</t>
  </si>
  <si>
    <t>ОО «Сибирский» Филиала № 6602 Банка ВТБ (ПАО)</t>
  </si>
  <si>
    <t>ОО «Александровский» Филиала № 6602 Банка ВТБ (ПАО)</t>
  </si>
  <si>
    <t>ОО «Троицкий» Филиала № 2351 Банка ВТБ (ПАО)</t>
  </si>
  <si>
    <t>ОО «Центральный» Филиала № 2351 Банка ВТБ (ПАО)</t>
  </si>
  <si>
    <t>ОО «Промышленный» Филиала № 2351 Банка ВТБ (ПАО)</t>
  </si>
  <si>
    <t>ОО «Авиастроительный» Филиала № 2351 Банка ВТБ (ПАО)</t>
  </si>
  <si>
    <t>ОО «Тайгинский» Филиала № 5440 Банка ВТБ (ПАО)</t>
  </si>
  <si>
    <t>ОО «Брагинский» Филиала № 3652 Банка ВТБ (ПАО)</t>
  </si>
  <si>
    <t>ОО «Тихвинский» Филиала № 7806 Банка ВТБ (ПАО)</t>
  </si>
  <si>
    <t>ОО «Тобольский» Филиала № 6602 Банка ВТБ (ПАО)</t>
  </si>
  <si>
    <t>ОО «Ладья» Филиала № 6318 Банка ВТБ (ПАО)</t>
  </si>
  <si>
    <t>ОО «Революционный» Филиала № 6318 Банка ВТБ (ПАО)</t>
  </si>
  <si>
    <t>ОО «Старый город» Филиала № 6318 Банка ВТБ (ПАО)</t>
  </si>
  <si>
    <t>ОО «Проспект Ленина» Филиала № 5440 Банка ВТБ (ПАО)</t>
  </si>
  <si>
    <t>ОО «Трехгорный» Филиала № 6602 Банка ВТБ (ПАО)</t>
  </si>
  <si>
    <t>ДО «Троицк» Филиала № 7701 Банка ВТБ (ПАО)</t>
  </si>
  <si>
    <t>ОО «На Ложевой» Филиала № 3652 Банка ВТБ (ПАО)</t>
  </si>
  <si>
    <t>ОО «На Пузакова» Филиала № 3652 Банка ВТБ (ПАО)</t>
  </si>
  <si>
    <t>ОО «Зеленстрой» Филиала № 3652 Банка ВТБ (ПАО)</t>
  </si>
  <si>
    <t>ОО «Пассаж» Филиала № 3652 Банка ВТБ (ПАО)</t>
  </si>
  <si>
    <t>ОО «Тулунский» Филиала № 5440 Банка ВТБ (ПАО)</t>
  </si>
  <si>
    <t>ОО «На Ямской» Филиала № 6602 Банка ВТБ (ПАО)</t>
  </si>
  <si>
    <t>ОО «Знаменский» Филиала № 6602 Банка ВТБ (ПАО)</t>
  </si>
  <si>
    <t>ОО «Троицкий» Филиала № 6602 Банка ВТБ (ПАО)</t>
  </si>
  <si>
    <t>ОО «Георгиевский» Филиала № 6602 Банка ВТБ (ПАО)</t>
  </si>
  <si>
    <t>ОО «Удомельский» Филиала № 3652 Банка ВТБ (ПАО)</t>
  </si>
  <si>
    <t>ОО «На Бабушкина» Филиала № 5440 Банка ВТБ (ПАО)</t>
  </si>
  <si>
    <t>ОО «На Луначарского» Филиала № 6318 Банка ВТБ (ПАО)</t>
  </si>
  <si>
    <t>ОО «На Тюленева» Филиала № 6318 Банка ВТБ (ПАО)</t>
  </si>
  <si>
    <t>ОО «На УАЗе» Филиала № 6318 Банка ВТБ (ПАО)</t>
  </si>
  <si>
    <t>ОО «Усольский» Филиала № 5440 Банка ВТБ (ПАО)</t>
  </si>
  <si>
    <t>ОО «Ухтинский» Филиала № 7806 Банка ВТБ (ПАО)</t>
  </si>
  <si>
    <t>ДО «Большая» Филиала № 2754 Банка ВТБ (ПАО)</t>
  </si>
  <si>
    <t>ДО «Платинум» Филиала № 2754 Банка ВТБ (ПАО)</t>
  </si>
  <si>
    <t>ДО «Индустриальный» Филиала № 2754 Банка ВТБ (ПАО)</t>
  </si>
  <si>
    <t>ДО «Южный» Филиала № 2754 Банка ВТБ (ПАО)</t>
  </si>
  <si>
    <t>ОО «На Мира» Филиала № 6602 Банка ВТБ (ПАО)</t>
  </si>
  <si>
    <t>ОО «Чебаркульский» Филиала № 6602 Банка ВТБ (ПАО)</t>
  </si>
  <si>
    <t>ОО «Новоюжный» Филиала № 6318 Банка ВТБ (ПАО)</t>
  </si>
  <si>
    <t>ОО «Элара» Филиала № 6318 Банка ВТБ (ПАО)</t>
  </si>
  <si>
    <t>ОО «Волжский» Филиала № 6318 Банка ВТБ (ПАО)</t>
  </si>
  <si>
    <t>ОО «Северо-Западный» Филиала № 6318 Банка ВТБ (ПАО)</t>
  </si>
  <si>
    <t>ОО «Сервисный» Филиала № 6602 Банка ВТБ (ПАО)</t>
  </si>
  <si>
    <t>ОО «Черемховский» Филиала № 5440 Банка ВТБ (ПАО)</t>
  </si>
  <si>
    <t>ОО «Черняховский» Филиала № 7806 Банка ВТБ (ПАО)</t>
  </si>
  <si>
    <t>ОО «На Ленинградской» Филиала № 5440 Банка ВТБ (ПАО)</t>
  </si>
  <si>
    <t>ОО «Бутинский» Филиала № 5440 Банка ВТБ (ПАО)</t>
  </si>
  <si>
    <t>ОО «Чусовский» Филиала № 6318 Банка ВТБ (ПАО)</t>
  </si>
  <si>
    <t>ОО «Шадринский» Филиала № 6602 Банка ВТБ (ПАО)</t>
  </si>
  <si>
    <t>ОО «Шахтинский» Филиала № 2351 Банка ВТБ (ПАО)</t>
  </si>
  <si>
    <t>ОО «Шелеховский» Филиала № 5440 Банка ВТБ (ПАО)</t>
  </si>
  <si>
    <t>ОО «Шилкинский» Филиала № 5440 Банка ВТБ (ПАО)</t>
  </si>
  <si>
    <t>ОО «Шимановский» Филиала № 2754 Банка ВТБ (ПАО)</t>
  </si>
  <si>
    <t>ОО «На Лукашина» Филиала № 3652 Банка ВТБ (ПАО)</t>
  </si>
  <si>
    <t>ОО «Театральный» Филиала № 2754 Банка ВТБ (ПАО)</t>
  </si>
  <si>
    <t>ОО «Юргинский» Филиала № 5440 Банка ВТБ (ПАО)</t>
  </si>
  <si>
    <t>ОО «Звезда» Филиала № 5440 Банка ВТБ (ПАО)</t>
  </si>
  <si>
    <t>ОО «На Пояркова» Филиала № 2754 Банка ВТБ (ПАО)</t>
  </si>
  <si>
    <t>ОО «На Дзержинского» Филиала № 2754 Банка ВТБ (ПАО)</t>
  </si>
  <si>
    <t>ОО «Флотский» Филиала № 2754 Банка ВТБ (ПАО)</t>
  </si>
  <si>
    <t>ОО «Московский проспект» Филиала № 3652 Банка ВТБ (ПАО)</t>
  </si>
  <si>
    <t>ОО «Гостиный Двор» Филиала № 3652 Банка ВТБ (ПАО)</t>
  </si>
  <si>
    <t>ОО «Победа» Филиала № 3652 Банка ВТБ (ПАО)</t>
  </si>
  <si>
    <t>ОО «Сретенский» Филиала № 3652 Банка ВТБ (ПАО)</t>
  </si>
  <si>
    <t>ОО «Ярцевский» Филиала № 3652 Банка ВТБ (ПАО)</t>
  </si>
  <si>
    <t>ОО «Ясный» Филиала № 6318 Банка ВТБ (ПАО)</t>
  </si>
  <si>
    <t>ОО «Алакуртти» Филиала № 7806 Банка ВТБ (ПАО)</t>
  </si>
  <si>
    <t>ОО «Алдан» Филиала № 2754 Банка ВТБ (ПАО)</t>
  </si>
  <si>
    <t>ОО «Нефтехимик» Филиала № 5440 Банка ВТБ (ПАО)</t>
  </si>
  <si>
    <t>ОО «Апатиты» Филиала № 7806 Банка ВТБ (ПАО)</t>
  </si>
  <si>
    <t>ОО «Арсеньевский» Филиала № 2754 Банка ВТБ (ПАО)</t>
  </si>
  <si>
    <t>ОО «Жилгородок» Филиала № 2351 Банка ВТБ (ПАО)</t>
  </si>
  <si>
    <t>ОО «Болдинский» Филиала № 2351 Банка ВТБ (ПАО)</t>
  </si>
  <si>
    <t>ОО «Аркадия» Филиала № 2351 Банка ВТБ (ПАО)</t>
  </si>
  <si>
    <t>ДО «Балашихинский» Филиала № 7701 Банка ВТБ (ПАО)</t>
  </si>
  <si>
    <t>ОО «На Попова» Филиала № 3652 Банка ВТБ (ПАО)</t>
  </si>
  <si>
    <t>ОО «Проспект Славы» Филиала № 3652 Банка ВТБ (ПАО)</t>
  </si>
  <si>
    <t>ОО «На Щорса» Филиала № 3652 Банка ВТБ (ПАО)</t>
  </si>
  <si>
    <t>ОО «Трубецкого» Филиала № 3652 Банка ВТБ (ПАО)</t>
  </si>
  <si>
    <t>ДО «Белореченский» Филиала № 2351 Банка ВТБ (ПАО)</t>
  </si>
  <si>
    <t>ДО «Бердский» Филиала № 5440 Банка ВТБ (ПАО)</t>
  </si>
  <si>
    <t>ОО «На Площади Шукшина» Филиала № 5440 Банка ВТБ (ПАО)</t>
  </si>
  <si>
    <t>ОО «Бологовский» Филиала № 3652 Банка ВТБ (ПАО)</t>
  </si>
  <si>
    <t>ОО «Борзинский» Филиала № 5440 Банка ВТБ (ПАО)</t>
  </si>
  <si>
    <t>ОО «Бежицкий» Филиала № 3652 Банка ВТБ (ПАО)</t>
  </si>
  <si>
    <t>ОО «Фокинский» Филиала № 3652 Банка ВТБ (ПАО)</t>
  </si>
  <si>
    <t>ОО «2-я Аллея» Филиала № 3652 Банка ВТБ (ПАО)</t>
  </si>
  <si>
    <t>ОО «На Крахмалева» Филиала № 3652 Банка ВТБ (ПАО)</t>
  </si>
  <si>
    <t>ОО «Бугульминский» Филиала № 6318 Банка ВТБ (ПАО)</t>
  </si>
  <si>
    <t>ОО «Буденновский» Филиала № 2351 Банка ВТБ (ПАО)</t>
  </si>
  <si>
    <t>ОО «Большая Санкт-Петербургская, 4» Филиала № 7806 Банка ВТБ (ПАО)</t>
  </si>
  <si>
    <t>ДО «Верхнесалдинский» Филиала № 6602 Банка ВТБ (ПАО)</t>
  </si>
  <si>
    <t>ДО «Видное» Филиала № 7701 Банка ВТБ (ПАО)</t>
  </si>
  <si>
    <t>ОО «Алеутский» Филиала № 2754 Банка ВТБ (ПАО)</t>
  </si>
  <si>
    <t>ОО «На Суздальском» Филиала № 3652 Банка ВТБ (ПАО)</t>
  </si>
  <si>
    <t>ОО «Октябрьский проспект» Филиала № 3652 Банка ВТБ (ПАО)</t>
  </si>
  <si>
    <t>ОО «На Бакинской» Филиала № 2351 Банка ВТБ (ПАО)</t>
  </si>
  <si>
    <t>ОО «Красноармейский» Филиала № 2351 Банка ВТБ (ПАО)</t>
  </si>
  <si>
    <t>ОО «Советский» Филиала № 2351 Банка ВТБ (ПАО)</t>
  </si>
  <si>
    <t>ОО «Спартановский» Филиала № 2351 Банка ВТБ (ПАО)</t>
  </si>
  <si>
    <t>ОО «Дзержинский» Филиала № 2351 Банка ВТБ (ПАО)</t>
  </si>
  <si>
    <t>ОО «Краснооктябрьский» Филиала № 2351 Банка ВТБ (ПАО)</t>
  </si>
  <si>
    <t>ОО «На Коммунистической» Филиала № 2351 Банка ВТБ (ПАО)</t>
  </si>
  <si>
    <t>ОО «На Комсомольской» Филиала № 2351 Банка ВТБ (ПАО)</t>
  </si>
  <si>
    <t>ОО «Царицынский» Филиала № 2351 Банка ВТБ (ПАО)</t>
  </si>
  <si>
    <t>ОО ЦИК «Панорама» Филиала № 2351 Банка ВТБ (ПАО)</t>
  </si>
  <si>
    <t>ОО «Волжский» Филиала № 2351 Банка ВТБ (ПАО)</t>
  </si>
  <si>
    <t>ОО «Спутник» Филиала № 2351 Банка ВТБ (ПАО)</t>
  </si>
  <si>
    <t>ОО «Новый город» Филиала № 2351 Банка ВТБ (ПАО)</t>
  </si>
  <si>
    <t>ДО «Северный» Филиала № 3652 Банка ВТБ (ПАО)</t>
  </si>
  <si>
    <t>ДО «Левобережный» Филиала № 3652 Банка ВТБ (ПАО)</t>
  </si>
  <si>
    <t>ДО «Юго-Западный» Филиала № 3652 Банка ВТБ (ПАО)</t>
  </si>
  <si>
    <t>ДО «Московский проспект» Филиала № 3652 Банка ВТБ (ПАО)</t>
  </si>
  <si>
    <t>ДО «Ленинский проспект» Филиала № 3652 Банка ВТБ (ПАО)</t>
  </si>
  <si>
    <t>ДО «Площадь Ленина» Филиала № 3652 Банка ВТБ (ПАО)</t>
  </si>
  <si>
    <t>ДО «ТРУД» Филиала № 3652 Банка ВТБ (ПАО)</t>
  </si>
  <si>
    <t>ДО «На Черняховского» Филиала № 3652 Банка ВТБ (ПАО)</t>
  </si>
  <si>
    <t>ОО «Выборгский» Филиала № 7806 Банка ВТБ (ПАО)</t>
  </si>
  <si>
    <t>ОО «Вяземский» Филиала № 3652 Банка ВТБ (ПАО)</t>
  </si>
  <si>
    <t>ДО «Георгиевский» Филиала № 2351 Банка ВТБ (ПАО)</t>
  </si>
  <si>
    <t>ОО «Губкинский» Филиала № 3652 Банка ВТБ (ПАО)</t>
  </si>
  <si>
    <t>ОО «Гусевский» Филиала № 7806 Банка ВТБ (ПАО)</t>
  </si>
  <si>
    <t>ДО «Дедовский» Филиала № 7701 Банка ВТБ (ПАО)</t>
  </si>
  <si>
    <t>ДО «Дмитровский» Филиала № 7701 Банка ВТБ (ПАО)</t>
  </si>
  <si>
    <t>ДО «Дмитров» Филиала № 7701 Банка ВТБ (ПАО)</t>
  </si>
  <si>
    <t>ДО «Долгопрудный» Филиала № 7701 Банка ВТБ (ПАО)</t>
  </si>
  <si>
    <t>ДО «Дубненский» Филиала № 7701 Банка ВТБ (ПАО)</t>
  </si>
  <si>
    <t>ДО «Дубна» Филиала № 7701 Банка ВТБ (ПАО)</t>
  </si>
  <si>
    <t>ДО «Егорьевский» Филиала № 7701 Банка ВТБ (ПАО)</t>
  </si>
  <si>
    <t>ДО «Ейский» Филиала № 2351 Банка ВТБ (ПАО)</t>
  </si>
  <si>
    <t>ДО «Бажовский» Филиала № 6602 Банка ВТБ (ПАО)</t>
  </si>
  <si>
    <t>ДО «Главный проспект» Филиала № 6602 Банка ВТБ (ПАО)</t>
  </si>
  <si>
    <t>ДО «Уралмаш» Филиала № 6602 Банка ВТБ (ПАО)</t>
  </si>
  <si>
    <t>ДО «Чкаловский» Филиала № 6602 Банка ВТБ (ПАО)</t>
  </si>
  <si>
    <t>ДО «Предпринимательский» Филиала № 6602 Банка ВТБ (ПАО)</t>
  </si>
  <si>
    <t>ДО «На Луначарского» Филиала № 6602 Банка ВТБ (ПАО)</t>
  </si>
  <si>
    <t>ДО «ВУЗовский» Филиала № 6602 Банка ВТБ (ПАО)</t>
  </si>
  <si>
    <t>ДО ЦИК «На Куйбышева» Филиала № 6602 Банка ВТБ (ПАО)</t>
  </si>
  <si>
    <t>ДО «Персональный» Филиала № 6602 Банка ВТБ (ПАО)</t>
  </si>
  <si>
    <t>ДО «На Кузнецова» Филиала № 6602 Банка ВТБ (ПАО)</t>
  </si>
  <si>
    <t>ДО «Буревестник» Филиала № 6602 Банка ВТБ (ПАО)</t>
  </si>
  <si>
    <t>ДО «Локомотивный» Филиала № 6602 Банка ВТБ (ПАО)</t>
  </si>
  <si>
    <t>ДО «Европейский» Филиала № 6602 Банка ВТБ (ПАО)</t>
  </si>
  <si>
    <t>ДО «Октябрьский» Филиала № 6602 Банка ВТБ (ПАО)</t>
  </si>
  <si>
    <t>ДО «Юбилейный» Филиала № 6602 Банка ВТБ (ПАО)</t>
  </si>
  <si>
    <t>ОО «Елизовский» Филиала № 2754 Банка ВТБ (ПАО)</t>
  </si>
  <si>
    <t>ДО «Ессентукский» Филиала № 2351 Банка ВТБ (ПАО)</t>
  </si>
  <si>
    <t>ДО «Железнодорожный» Филиала № 7701 Банка ВТБ (ПАО)</t>
  </si>
  <si>
    <t>ДО «Центр Железнодорожный» Филиала № 7701 Банка ВТБ (ПАО)</t>
  </si>
  <si>
    <t>ДО «Жуковский» Филиала № 7701 Банка ВТБ (ПАО)</t>
  </si>
  <si>
    <t>ДО «Жуковский Центральный» Филиала № 7701 Банка ВТБ (ПАО)</t>
  </si>
  <si>
    <t>ОО «Орбита» Филиала № 6318 Банка ВТБ (ПАО)</t>
  </si>
  <si>
    <t>ОО «Заринский» Филиала № 5440 Банка ВТБ (ПАО)</t>
  </si>
  <si>
    <t>ОО «Ракетчик» Филиала № 5440 Банка ВТБ (ПАО)</t>
  </si>
  <si>
    <t>ДО «Зеленоградский» Филиала № 7701 Банка ВТБ (ПАО)</t>
  </si>
  <si>
    <t>ОО «Зеленодольский» Филиала № 6318 Банка ВТБ (ПАО)</t>
  </si>
  <si>
    <t>ОО «Аносовский» Филиала № 6602 Банка ВТБ (ПАО)</t>
  </si>
  <si>
    <t>ОО «На Энгельса» Филиала № 3652 Банка ВТБ (ПАО)</t>
  </si>
  <si>
    <t>ОО «На Лежневской» Филиала № 3652 Банка ВТБ (ПАО)</t>
  </si>
  <si>
    <t>ДО «Ивантеевский» Филиала № 7701 Банка ВТБ (ПАО)</t>
  </si>
  <si>
    <t>ОО «Удмуртия» Филиала № 6318 Банка ВТБ (ПАО)</t>
  </si>
  <si>
    <t>ОО «На Кирова» Филиала № 6318 Банка ВТБ (ПАО)</t>
  </si>
  <si>
    <t>ОО «Царевококшайский» Филиала № 6318 Банка ВТБ (ПАО)</t>
  </si>
  <si>
    <t>ОО «На 5-ой Армии» Филиала № 5440 Банка ВТБ (ПАО)</t>
  </si>
  <si>
    <t>ОО «На Декабрьских Событий» Филиала № 5440 Банка ВТБ (ПАО)</t>
  </si>
  <si>
    <t>ДО «Искитимский» Филиала № 5440 Банка ВТБ (ПАО)</t>
  </si>
  <si>
    <t>ОО «На Московской» Филиала № 6318 Банка ВТБ (ПАО)</t>
  </si>
  <si>
    <t>ОО «Московский» Филиала № 6318 Банка ВТБ (ПАО)</t>
  </si>
  <si>
    <t>ОО ЦИК «На Пушкина» Филиала № 6318 Банка ВТБ (ПАО)</t>
  </si>
  <si>
    <t>ОО «На Чистопольской» Филиала № 6318 Банка ВТБ (ПАО)</t>
  </si>
  <si>
    <t>ОО «Авиастроительный» Филиала № 6318 Банка ВТБ (ПАО)</t>
  </si>
  <si>
    <t>ОО «Идель» Филиала № 6318 Банка ВТБ (ПАО)</t>
  </si>
  <si>
    <t>ОО «Юдинский» Филиала № 6318 Банка ВТБ (ПАО)</t>
  </si>
  <si>
    <t>ОО «Мега» Филиала № 7806 Банка ВТБ (ПАО)</t>
  </si>
  <si>
    <t>ОО «На Ленина, 64» Филиала № 3652 Банка ВТБ (ПАО)</t>
  </si>
  <si>
    <t>ОО «На Тульской» Филиала № 3652 Банка ВТБ (ПАО)</t>
  </si>
  <si>
    <t>ОО «На Достоевского» Филиала № 3652 Банка ВТБ (ПАО)</t>
  </si>
  <si>
    <t>ОО «Канашский» Филиала № 6318 Банка ВТБ (ПАО)</t>
  </si>
  <si>
    <t>ОО «Кандалакша» Филиала № 7806 Банка ВТБ (ПАО)</t>
  </si>
  <si>
    <t>ДО «Карасук» Филиала № 5440 Банка ВТБ (ПАО)</t>
  </si>
  <si>
    <t>ОО «Карталинский» Филиала № 6602 Банка ВТБ (ПАО)</t>
  </si>
  <si>
    <t>ОО «Кемеровский» Филиала № 5440 Банка ВТБ (ПАО)</t>
  </si>
  <si>
    <t>ОО ЦИК «Кузбасский» Филиала № 5440 Банка ВТБ (ПАО)</t>
  </si>
  <si>
    <t>ОО «Радуга» Филиала № 5440 Банка ВТБ (ПАО)</t>
  </si>
  <si>
    <t>ОО «На Весенней» Филиала № 5440 Банка ВТБ (ПАО)</t>
  </si>
  <si>
    <t>ОО «Кингисеппский» Филиала № 7806 Банка ВТБ (ПАО)</t>
  </si>
  <si>
    <t>ОО «Вятский» Филиала № 6318 Банка ВТБ (ПАО)</t>
  </si>
  <si>
    <t>ДО «Клинский» Филиала № 7701 Банка ВТБ (ПАО)</t>
  </si>
  <si>
    <t>ДО «Юбилейный» Филиала № 7701 Банка ВТБ (ПАО)</t>
  </si>
  <si>
    <t>ОО «Когалымский» Филиала № 6602 Банка ВТБ (ПАО)</t>
  </si>
  <si>
    <t>ОО «Копейский» Филиала № 6602 Банка ВТБ (ПАО)</t>
  </si>
  <si>
    <t>ДО «Королевский» Филиала № 7701 Банка ВТБ (ПАО)</t>
  </si>
  <si>
    <t>ОО «Корсаковский» Филиала № 2754 Банка ВТБ (ПАО)</t>
  </si>
  <si>
    <t>ОО «Заволжский» Филиала № 3652 Банка ВТБ (ПАО)</t>
  </si>
  <si>
    <t>ДО «Красногорский» Филиала № 7701 Банка ВТБ ПАО)</t>
  </si>
  <si>
    <t>ДО «Черемушки» Филиала № 2351 Банка ВТБ (ПАО)</t>
  </si>
  <si>
    <t>ДО «На Северной» Филиала № 2351 Банка ВТБ (ПАО)</t>
  </si>
  <si>
    <t>ДО «Старый город» Филиала № 2351 Банка ВТБ (ПАО)</t>
  </si>
  <si>
    <t>ДО «Красная площадь» Филиала № 2351 Банка ВТБ (ПАО)</t>
  </si>
  <si>
    <t>ДО «На Майорском» Филиала № 2351 Банка ВТБ (ПАО)</t>
  </si>
  <si>
    <t>ДО «Екатеринодарский» Филиала № 2351 Банка ВТБ (ПАО)</t>
  </si>
  <si>
    <t>ОО «Свердловский» Филиала № 5440 Банка ВТБ (ПАО)</t>
  </si>
  <si>
    <t>ОО «Исторический» Филиала № 5440 Банка ВТБ (ПАО)</t>
  </si>
  <si>
    <t>ОО «На Робеспьера» Филиала № 5440 Банка ВТБ (ПАО)</t>
  </si>
  <si>
    <t>ОО «На Взлетной» Филиала № 5440 Банка ВТБ (ПАО)</t>
  </si>
  <si>
    <t>ОО «На Мира» Филиала № 5440 Банка ВТБ (ПАО)</t>
  </si>
  <si>
    <t>ОО «На Авиаторов» Филиала № 5440 Банка ВТБ (ПАО)</t>
  </si>
  <si>
    <t>ДО «Кропоткинский» Филиала № 2351 Банка ВТБ (ПАО)</t>
  </si>
  <si>
    <t>ОО «Кстовский» Филиала № 6318 Банка ВТБ (ПАО)</t>
  </si>
  <si>
    <t>ОО «На Кирова» Филиала № 6602 Банка ВТБ (ПАО)</t>
  </si>
  <si>
    <t>ОО «Курский» Филиала № 3652 Банка ВТБ (ПАО)</t>
  </si>
  <si>
    <t>ОО «Промышленный» Филиала № 3652 Банка ВТБ (ПАО)</t>
  </si>
  <si>
    <t>ОО «Дружба» Филиала № 3652 Банка ВТБ (ПАО)</t>
  </si>
  <si>
    <t>ОО «Союз» Филиала № 3652 Банка ВТБ (ПАО)</t>
  </si>
  <si>
    <t>ОО «Дзержинского, 67» Филиала № 3652 Банка ВТБ (ПАО)</t>
  </si>
  <si>
    <t>ОО «Сеймский» Филиала № 3652 Банка ВТБ (ПАО)</t>
  </si>
  <si>
    <t>ОО «Энтузиастов» Филиала № 3652 Банка ВТБ (ПАО)</t>
  </si>
  <si>
    <t>ОО «Ленинск-Кузнецкий» Филиала № 5440 Банка ВТБ (ПАО)</t>
  </si>
  <si>
    <t>ОО «Ленский» Филиала № 2754 Банка ВТБ (ПАО)</t>
  </si>
  <si>
    <t>ДО «Лесной» Филиала № 6602 Банка ВТБ (ПАО)</t>
  </si>
  <si>
    <t>ОО «Лесозаводский» Филиала № 2754 Банка ВТБ (ПАО)</t>
  </si>
  <si>
    <t>ОО «На Неделина» Филиала № 3652 Банка ВТБ (ПАО)</t>
  </si>
  <si>
    <t>ОО «На Космонавтов» Филиала № 3652 Банка ВТБ (ПАО)</t>
  </si>
  <si>
    <t>ОО «На Катукова» Филиала № 3652 Банка ВТБ (ПАО)</t>
  </si>
  <si>
    <t>ОО «Звездный» Филиала № 3652 Банка ВТБ (ПАО)</t>
  </si>
  <si>
    <t>ДО «Лискинский» Филиала № 3652 Банка ВТБ (ПАО)</t>
  </si>
  <si>
    <t>ОО «Лысьвенский» Филиала № 6318 Банка ВТБ (ПАО)</t>
  </si>
  <si>
    <t>ОО «Льговский» Филиала № 3652 Банка ВТБ (ПАО)</t>
  </si>
  <si>
    <t>ДО «Люберецкий» Филиала № 7701 Банка ВТБ (ПАО)</t>
  </si>
  <si>
    <t>ДО «Смирновский» Филиала № 7701 Банка ВТБ (ПАО)</t>
  </si>
  <si>
    <t>ДО «Октябрьский проспект» Филиала № 7701 Банка ВТБ (ПАО)</t>
  </si>
  <si>
    <t>ОО «Мегионский» Филиала № 6602 Банка ВТБ (ПАО)</t>
  </si>
  <si>
    <t>ОО «Медвежьегорский» Филиала № 7806 Банка ВТБ (ПАО)</t>
  </si>
  <si>
    <t>ОО «Могочинский» Филиала № 5440 Банка ВТБ (ПАО)</t>
  </si>
  <si>
    <t>ДО «Академический» Филиала № 7701 Банка ВТБ (ПАО)</t>
  </si>
  <si>
    <t>ДО «Алтуфьевский» Филиала № 7701 Банка ВТБ (ПАО)</t>
  </si>
  <si>
    <t>ДО «Арбат, 51» Филиала № 7701 Банка ВТБ (ПАО)</t>
  </si>
  <si>
    <t>ДО «ст. метро Бульвар Дмитрия Донского» Филиала № 7701 Банка ВТБ (ПАО)</t>
  </si>
  <si>
    <t>ДО «Водный стадион» Филиала № 7701 Банка ВТБ (ПАО)</t>
  </si>
  <si>
    <t>ДО «Гагаринский» Филиала № 7701 Банка ВТБ (ПАО)</t>
  </si>
  <si>
    <t>ДО «Даниловский» Филиала № 7701 Банка ВТБ (ПАО)</t>
  </si>
  <si>
    <t>ДО «Долгоруковский» Филиала № 7701 Банка ВТБ (ПАО)</t>
  </si>
  <si>
    <t>ДО «Западный» Филиала № 7701 Банка ВТБ (ПАО)</t>
  </si>
  <si>
    <t>ДО ЦИК «Каретный ряд» Филиала № 7701 Банка ВТБ (ПАО)</t>
  </si>
  <si>
    <t>ДО «Красносельский» Филиала № 7701 Банка ВТБ (ПАО)</t>
  </si>
  <si>
    <t>ДО «Кузнецкий мост» Филиала № 7701 Банка ВТБ (ПАО)</t>
  </si>
  <si>
    <t>ДО ЦИК «Курский» Филиала № 7701 Банка ВТБ (ПАО)</t>
  </si>
  <si>
    <t>ДО «Ленинградский» Филиала № 7701 Банка ВТБ (ПАО)</t>
  </si>
  <si>
    <t>ДО «Марьинский» Филиала № 7701 Банка ВТБ (ПАО)</t>
  </si>
  <si>
    <t>ДО «Митинский» Филиала № 7701 Банка ВТБ (ПАО)</t>
  </si>
  <si>
    <t>ДО «Никитский» Филиала № 7701 Банка ВТБ (ПАО)</t>
  </si>
  <si>
    <t>ДО «Никольский» Филиала № 7701 Банка ВТБ (ПАО)</t>
  </si>
  <si>
    <t>ДО «Новоарбатский» Филиала № 7701 Банка ВТБ (ПАО)</t>
  </si>
  <si>
    <t>ДО «Охотный ряд» Филиала № 7701 Банка ВТБ (ПАО)</t>
  </si>
  <si>
    <t>ДО «ст. метро Павелецкая» Филиала № 7701 Банка ВТБ (ПАО)</t>
  </si>
  <si>
    <t>ДО «Перовский» Филиала № 7701 Банка ВТБ (ПАО)</t>
  </si>
  <si>
    <t>ДО «Петровский» Филиала № 7701 Банка ВТБ (ПАО)</t>
  </si>
  <si>
    <t>ДО «ст. метро Печатники» Филиала № 7701 Банка ВТБ (ПАО)</t>
  </si>
  <si>
    <t>ДО «Полежаевский» Филиала № 7701 Банка ВТБ (ПАО)</t>
  </si>
  <si>
    <t>ДО «Полянка» Филиала № 7701 Банка ВТБ (ПАО)</t>
  </si>
  <si>
    <t>ДО «Проспект Мира» Филиала № 7701 Банка ВТБ (ПАО)</t>
  </si>
  <si>
    <t>ДО ЦИК «Пушечный» Филиала № 7701 Банка ВТБ (ПАО)</t>
  </si>
  <si>
    <t>ДО «Рязанский проспект» Филиала № 7701 Банка ВТБ (ПАО)</t>
  </si>
  <si>
    <t>ДО «Садовый-Триумфальный» Филиала № 7701 Банка ВТБ (ПАО)</t>
  </si>
  <si>
    <t>ДО ЦИК «Смоленский» Филиала № 7701 Банка ВТБ (ПАО)</t>
  </si>
  <si>
    <t>ДО «Сокольнический» Филиала № 7701 Банка ВТБ (ПАО)</t>
  </si>
  <si>
    <t>ДО «Солнцево» Филиала № 7701 Банка ВТБ (ПАО)</t>
  </si>
  <si>
    <t>ДО «Таганский» Филиала № 7701 Банка ВТБ (ПАО)</t>
  </si>
  <si>
    <t>ДО «Тверская, 8» Филиала № 7701 Банка ВТБ (ПАО)</t>
  </si>
  <si>
    <t>ДО «Тверская,13» Филиала № 7701 Банка ВТБ (ПАО)</t>
  </si>
  <si>
    <t>ДО «Тихвинский» Филиала № 7701 Банка ВТБ (ПАО)</t>
  </si>
  <si>
    <t>ДО «Тушинский» Филиала № 7701 Банка ВТБ (ПАО)</t>
  </si>
  <si>
    <t>ДО «ст. метро Улица 1905 года» Филиала № 7701 Банка ВТБ (ПАО)</t>
  </si>
  <si>
    <t>ДО «Университетский» Филиала № 7701 Банка ВТБ (ПАО)</t>
  </si>
  <si>
    <t>ДО «Хамовнический» Филиала № 7701 Банка ВТБ (ПАО)</t>
  </si>
  <si>
    <t>ДО «Хорошевский» Филиала № 7701 Банка ВТБ (ПАО)</t>
  </si>
  <si>
    <t>ДО «Черкизовский» Филиала № 7701 Банка ВТБ (ПАО)</t>
  </si>
  <si>
    <t>ДО «Южнобутовский» Филиала № 7701 Банка ВТБ (ПАО)</t>
  </si>
  <si>
    <t>ДО «Бродников» Филиала № 7777 Банка ВТБ (ПАО)</t>
  </si>
  <si>
    <t>ДО «Аэропорт Внуково» Филиала № 7701 Банка ВТБ (ПАО)</t>
  </si>
  <si>
    <t>ДО «Планерный» Филиала № 7701 Банка ВТБ (ПАО)</t>
  </si>
  <si>
    <t>ДО «Россошанский» Филиала № 7701 Банка ВТБ ПАО)</t>
  </si>
  <si>
    <t>ДО «Сходненский» Филиала № 7701 Банка ВТБ (ПАО)</t>
  </si>
  <si>
    <t>ДО «Первомайский» Филиала № 7701 Банка ВТБ (ПАО)</t>
  </si>
  <si>
    <t>ДО «Ясенево» Филиала № 7701 Банка ВТБ (ПАО)</t>
  </si>
  <si>
    <t>ДО «Теплый стан» Филиала № 7701 Банка ВТБ (ПАО)</t>
  </si>
  <si>
    <t>ДО «Электрозаводский» Филиала № 7701 Банка ВТБ (ПАО)</t>
  </si>
  <si>
    <t>ДО «Кузьминки» Филиала № 7701 Банка ВТБ (ПАО)</t>
  </si>
  <si>
    <t>ДО «Китай-город» Филиала № 7701 Банка ВТБ (ПАО)</t>
  </si>
  <si>
    <t>ДО «Войковский» Филиала № 7701 Банка ВТБ (ПАО)</t>
  </si>
  <si>
    <t>ДО «Красные ворота» Филиала № 7701 Банка ВТБ (ПАО)</t>
  </si>
  <si>
    <t>ДО «Бабушкинский» Филиала № 7701 Банка ВТБ (ПАО)</t>
  </si>
  <si>
    <t>ДО «Юго-Западный» Филиала № 7701 Банка ВТБ (ПАО)</t>
  </si>
  <si>
    <t>ДО «Домодедовский» Филиала № 7701 Банка ВТБ (ПАО)</t>
  </si>
  <si>
    <t>ДО «Строгино» Филиала № 7701 Банка ВТБ (ПАО)</t>
  </si>
  <si>
    <t>ДО «Каширский» Филиала № 7701 Банка ВТБ (ПАО)</t>
  </si>
  <si>
    <t>ДО «Молодежный» Филиала № 7701 Банка ВТБ (ПАО)</t>
  </si>
  <si>
    <t>ДО «Шереметьевский» Филиала № 7701 Банка ВТБ (ПАО)</t>
  </si>
  <si>
    <t>ДО «Люблино» Филиала № 7701 Банка ВТБ (ПАО)</t>
  </si>
  <si>
    <t>ДО «Нагатинский» Филиала № 7701 Банка ВТБ (ПАО)</t>
  </si>
  <si>
    <t>ДО «На Андропова» Филиала № 7701 Банка ВТБ (ПАО)</t>
  </si>
  <si>
    <t>ДО «Чертановский» Филиала № 7701 Банка ВТБ (ПАО)</t>
  </si>
  <si>
    <t>ДО «Октябрьское поле» Филиала № 7701 Банка ВТБ (ПАО)</t>
  </si>
  <si>
    <t>ДО «Мичуринский» Филиала № 7701 Банка ВТБ (ПАО)</t>
  </si>
  <si>
    <t>ДО «Владыкино» Филиала № 7701 Банка ВТБ (ПАО)</t>
  </si>
  <si>
    <t>ДО «Парус» Филиала № 7701 Банка ВТБ (ПАО)</t>
  </si>
  <si>
    <t>ДО «Пятницкий» Филиала № 7701 Банка ВТБ (ПАО)</t>
  </si>
  <si>
    <t>ДО «Профсоюзный» Филиала № 7701 Банка ВТБ (ПАО)</t>
  </si>
  <si>
    <t>ДО «Текстильщики» Филиала № 7701 Банка ВТБ (ПАО)</t>
  </si>
  <si>
    <t>ДО «Автозаводский» Филиала № 7701 Банка ВТБ (ПАО)</t>
  </si>
  <si>
    <t>ДО «Беговой» Филиала № 7701 Банка ВТБ (ПАО)</t>
  </si>
  <si>
    <t>ДО «Щелковское шоссе, 69» Филиала № 7701 Банка ВТБ (ПАО)</t>
  </si>
  <si>
    <t>ДО «Башня Федерация» Филиала № 7777 Банка ВТБ (ПАО)</t>
  </si>
  <si>
    <t>ДО ЦИК «На Мясницкой» Филиала № 7701 Банка ВТБ (ПАО)</t>
  </si>
  <si>
    <t>ДО «Тверской» Филиала № 7701 Банка ВТБ (ПАО)</t>
  </si>
  <si>
    <t>ДО «Неглинный» Филиала № 7701 Банка ВТБ (ПАО)</t>
  </si>
  <si>
    <t>ОКВКУ «Мери Кэй-Строгино» Филиала № 7701 Банка ВТБ (ПАО)</t>
  </si>
  <si>
    <t>ОКВКУ «ПАК-ТРЕВЕЛ» Филиала № 7701 Банка ВТБ (ПАО)</t>
  </si>
  <si>
    <t>ДО «Вешняки» Филиала № 7701 Банка ВТБ (ПАО)</t>
  </si>
  <si>
    <t>ДО «Марьино» Филиала № 7701 Банка ВТБ (ПАО)</t>
  </si>
  <si>
    <t>ДО Кредитный центр «Зубовский бульвар» Филиала № 7701 Банка ВТБ (ПАО)</t>
  </si>
  <si>
    <t>ДО «На Рижской» Филиала № 7701 Банка ВТБ (ПАО)</t>
  </si>
  <si>
    <t>ДО «Ленинградский проспект» Филиала № 7701 Банка ВТБ (ПАО)</t>
  </si>
  <si>
    <t>ДО «Семеновский» Филиала № 7701 Банка ВТБ (ПАО)</t>
  </si>
  <si>
    <t>ДО «На Автозаводской» Филиала № 7701 Банка ВТБ (ПАО)</t>
  </si>
  <si>
    <t>ДО «Фрунзенский» Филиала № 7701 Банка ВТБ (ПАО)</t>
  </si>
  <si>
    <t>ДО «Садово-Кудринский» Филиала № 7701 Банка ВТБ (ПАО)</t>
  </si>
  <si>
    <t>ДО ЦИК «Павелецкий» Филиала № 7701 Банка ВТБ (ПАО)</t>
  </si>
  <si>
    <t>ДО Кредитный центр «Марксистский» Филиала № 7701 Банка ВТБ (ПАО)</t>
  </si>
  <si>
    <t>ДО «Ломоносовский» Филиала № 7701 Банка ВТБ (ПАО)</t>
  </si>
  <si>
    <t>ДО «Русаковский» Филиала № 7701 Банка ВТБ (ПАО)</t>
  </si>
  <si>
    <t>ДО «Оружейный» Филиала № 7701 Банка ВТБ (ПАО)</t>
  </si>
  <si>
    <t>ДО «Земляной вал» Филиала № 7701 Банка ВТБ (ПАО)</t>
  </si>
  <si>
    <t>ДО «Новый Арбат» Филиала № 7701 Банка ВТБ (ПАО)</t>
  </si>
  <si>
    <t>ДО «Сухаревский» Филиала № 7701 Банка ВТБ (ПАО)</t>
  </si>
  <si>
    <t>ДО «На Маршала Бирюзова» Филиала № 7701 Банка ВТБ (ПАО)</t>
  </si>
  <si>
    <t>ДО «Химкинский бульвар» Филиала № 7701 Банка ВТБ (ПАО)</t>
  </si>
  <si>
    <t>ДО «Вернадский» Филиала № 7701 Банка ВТБ (ПАО)</t>
  </si>
  <si>
    <t>ДО «Бибирево» Филиала № 7701 Банка ВТБ (ПАО)</t>
  </si>
  <si>
    <t>ДО ЦИК «Площадь Победы» Филиала № 7701 Банка ВТБ (ПАО)</t>
  </si>
  <si>
    <t>ДО «Бутырский» Филиала № 7701 Банка ВТБ (ПАО)</t>
  </si>
  <si>
    <t>ДО «Багратионовский» Филиала № 7701 Банка ВТБ (ПАО)</t>
  </si>
  <si>
    <t>ДО «Покровка» Филиала № 7701 Банка ВТБ (ПАО)</t>
  </si>
  <si>
    <t>ДО «Большая Ордынка» Филиала № 7701 Банка ВТБ (ПАО)</t>
  </si>
  <si>
    <t>ДО «Б. Черкасский, 10/11» Филиала № 7701 Банка ВТБ (ПАО)</t>
  </si>
  <si>
    <t>ДО «Шуваловский» Филиала № 7701 Банка ВТБ (ПАО)</t>
  </si>
  <si>
    <t>ДО «Кедровый» Филиала № 7701 Банка ВТБ (ПАО)</t>
  </si>
  <si>
    <t>ДО «Ленинградское шоссе» Филиала № 7701 Банка ВТБ (ПАО)</t>
  </si>
  <si>
    <t>ДО «На Лавочкина» Филиала № 7701 Банка ВТБ (ПАО)</t>
  </si>
  <si>
    <t>ДО «Жулебино» Филиала № 7701 Банка ВТБ (ПАО)</t>
  </si>
  <si>
    <t>ДО «Площадь Гагарина» Филиала № 7701 Банка ВТБ (ПАО)</t>
  </si>
  <si>
    <t>ДО «Проспект Андропова» Филиала № 7701 Банка ВТБ (ПАО)</t>
  </si>
  <si>
    <t>ДО «Садово-Сухаревский» Филиала № 7701 Банка ВТБ (ПАО)</t>
  </si>
  <si>
    <t>ДО «Люблино центр» Филиала № 7701 Банка ВТБ (ПАО)</t>
  </si>
  <si>
    <t>ДО «ЦМТ» Филиала № 7701 Банка ВТБ (ПАО)</t>
  </si>
  <si>
    <t>ДО «На Покрышкина» Филиала № 7701 Банка ВТБ (ПАО)</t>
  </si>
  <si>
    <t>ДО «Орехово-Борисовский» Филиала № 7701 Банка ВТБ (ПАО)</t>
  </si>
  <si>
    <t>ДО «Тульский» Филиала № 7701 Банка ВТБ (ПАО)</t>
  </si>
  <si>
    <t>ДО «Волгоградский проспект» Филиала № 7701 Банка ВТБ (ПАО)</t>
  </si>
  <si>
    <t>ДО «Мосфильмовский» Филиала № 7701 Банка ВТБ (ПАО)</t>
  </si>
  <si>
    <t>ДО «Беляево» Филиала № 7701 Банка ВТБ (ПАО)</t>
  </si>
  <si>
    <t>ДО «Митино» Филиала № 7701 Банка ВТБ (ПАО)</t>
  </si>
  <si>
    <t>ДО «Преображенский» Филиала № 7701 Банка ВТБ (ПАО)</t>
  </si>
  <si>
    <t>ДО «Крылатское» Филиала № 7701 Банка ВТБ (ПАО)</t>
  </si>
  <si>
    <t>ДО «Измайлово-Гольяново» Филиала № 7701 Банка ВТБ (ПАО)</t>
  </si>
  <si>
    <t>ДО «Кантемировский» Филиала № 7701 Банка ВТБ (ПАО)</t>
  </si>
  <si>
    <t>ДО «Белорусский» Филиала № 7701 Банка ВТБ (ПАО)</t>
  </si>
  <si>
    <t>ДО «Черемушки» Филиала № 7701 Банка ВТБ (ПАО)</t>
  </si>
  <si>
    <t>ДО «На Красносельской» Филиала № 7701 Банка ВТБ (ПАО)</t>
  </si>
  <si>
    <t>ДО «На Енисейской» Филиала № 7701 Банка ВТБ (ПАО)</t>
  </si>
  <si>
    <t>ДО «Центр автокредитования» Филиала № 7701 Банка ВТБ (ПАО)</t>
  </si>
  <si>
    <t>ДО ЦИК «Москва-Сити» Филиала № 7701 Банка ВТБ (ПАО)</t>
  </si>
  <si>
    <t>ДО «Бутовский» Филиала № 7701 Банка ВТБ (ПАО)</t>
  </si>
  <si>
    <t>ДО «Медведково» Филиала № 7701 Банка ВТБ (ПАО)</t>
  </si>
  <si>
    <t>ДО «Шоссе Энтузиастов» Филиала № 7701 Банка ВТБ (ПАО)</t>
  </si>
  <si>
    <t>ДО «Улица 1905 года» Филиала № 7701 Банка ВТБ (ПАО)</t>
  </si>
  <si>
    <t>ДО «Отрадное» Филиала № 7701 Банка ВТБ (ПАО)</t>
  </si>
  <si>
    <t>ДО «Нагорно-Южный» Филиала № 7701 Банка ВТБ (ПАО)</t>
  </si>
  <si>
    <t>ДО «На Венёвской» Филиала № 7701 Банка ВТБ (ПАО)</t>
  </si>
  <si>
    <t>ДО «Твин Плаза» Филиала № 7701 Банка ВТБ (ПАО)</t>
  </si>
  <si>
    <t>ДО «Чертаново» Филиала № 7701 Банка ВТБ (ПАО)</t>
  </si>
  <si>
    <t>ДО «Днепропетровский» Филиала № 7701 Банка ВТБ (ПАО)</t>
  </si>
  <si>
    <t>ДО «Лермонтовский проспект» Филиала № 7701 Банка ВТБ (ПАО)</t>
  </si>
  <si>
    <t>ДО «Лубянский» Филиала № 7701 Банка ВТБ (ПАО)</t>
  </si>
  <si>
    <t>ДО «На Каменке» Филиала № 7701 Банка ВТБ (ПАО)</t>
  </si>
  <si>
    <t>ДО «Свиблово» Филиала № 7701 Банка ВТБ (ПАО)</t>
  </si>
  <si>
    <t>ДО «Новогиреево» Филиала № 7701 Банка ВТБ (ПАО)</t>
  </si>
  <si>
    <t>ДО «Строгинский» Филиала № 7701 Банка ВТБ (ПАО)</t>
  </si>
  <si>
    <t>ДО «Проспект Маршала Жукова» Филиала № 7701 Банка ВТБ (ПАО)</t>
  </si>
  <si>
    <t>ДО «Алтуфьево» Филиала № 7701 Банка ВТБ (ПАО)</t>
  </si>
  <si>
    <t>ДО «Нахимовский проспект» Филиала № 7701 Банка ВТБ (ПАО)</t>
  </si>
  <si>
    <t>ДО «ВДНХ» Филиала № 7701 Банка ВТБ (ПАО)</t>
  </si>
  <si>
    <t>ДО «Ленинский проспект» Филиала № 7701 Банка ВТБ (ПАО)</t>
  </si>
  <si>
    <t>ДО «Бульвар Рокоссовского» Филиала № 7701 Банка ВТБ (ПАО)</t>
  </si>
  <si>
    <t>ДО «Арбатский» Филиала № 7701 Банка ВТБ (ПАО)</t>
  </si>
  <si>
    <t>ДО «ГУМ» Филиала № 7701 Банка ВТБ (ПАО)</t>
  </si>
  <si>
    <t>ДО «Ярославский» Филиала № 7701 Банка ВТБ (ПАО)</t>
  </si>
  <si>
    <t>ДО «Измайловский бульвар» Филиала № 7701 Банка ВТБ (ПАО)</t>
  </si>
  <si>
    <t>ДО «Краснопрудный» Филиала № 7701 Банка ВТБ (ПАО)</t>
  </si>
  <si>
    <t>ДО «Каланчевский» Филиала № 7701 Банка ВТБ (ПАО)</t>
  </si>
  <si>
    <t>ДО «РЖД» Филиала № 7701 Банка ВТБ (ПАО)</t>
  </si>
  <si>
    <t>ДО «Басманный» Филиала № 7701 Банка ВТБ (ПАО)</t>
  </si>
  <si>
    <t>ДО «Тимирязевский» Филиала № 7701 Банка ВТБ (ПАО)</t>
  </si>
  <si>
    <t>ДО «Верхние Лихоборы» Филиала № 7701 Банка ВТБ (ПАО)</t>
  </si>
  <si>
    <t>ДО «Университет» Филиала № 7701 Банка ВТБ (ПАО)</t>
  </si>
  <si>
    <t>ДО «Обручевский» Филиала № 7701 Банка ВТБ (ПАО)</t>
  </si>
  <si>
    <t>ДО «Румянцево» Филиала № 7701 Банка ВТБ (ПАО)</t>
  </si>
  <si>
    <t>ДО «Авиамоторный» Филиала № 7701 Банка ВТБ (ПАО)</t>
  </si>
  <si>
    <t>ДО «Алексеевский» Филиала № 7701 Банка ВТБ (ПАО)</t>
  </si>
  <si>
    <t>ДО «Невский» Филиала № 7701 Банка ВТБ (ПАО)</t>
  </si>
  <si>
    <t>ДО «Сокол» Филиала № 7701 Банка ВТБ (ПАО)</t>
  </si>
  <si>
    <t>ДО «Рязанский» Филиала № 7701 Банка ВТБ (ПАО)</t>
  </si>
  <si>
    <t>ДО «Остоженка» Филиала № 7701 Банка ВТБ (ПАО)</t>
  </si>
  <si>
    <t>ДО «На Мытной» Филиала № 7701 Банка ВТБ (ПАО)</t>
  </si>
  <si>
    <t>ДО «Воздвиженка» Филиала № 7701 Банка ВТБ (ПАО)</t>
  </si>
  <si>
    <t>ДО «Спартаковский» Филиала № 7701 Банка ВТБ (ПАО)</t>
  </si>
  <si>
    <t>ДО «Олимпийский» Филиала № 7701 Банка ВТБ (ПАО)</t>
  </si>
  <si>
    <t>ДО «Южнонагатинский» Филиала № 7701 Банка ВТБ (ПАО)</t>
  </si>
  <si>
    <t>ДО «Хамовники» Филиала № 7701 Банка ВТБ (ПАО)</t>
  </si>
  <si>
    <t>ДО «Римский» Филиала № 7701 Банка ВТБ (ПАО)</t>
  </si>
  <si>
    <t>ДО «Новоясеневский» Филиала № 7701 Банка ВТБ (ПАО)</t>
  </si>
  <si>
    <t>ДО «Маяковский» Филиала № 7701 Банка ВТБ (ПАО)</t>
  </si>
  <si>
    <t>ДО «Очаковский» Филиала № 7701 Банка ВТБ (ПАО)</t>
  </si>
  <si>
    <t>ДО «Краснопресненский» Филиала № 7701 Банка ВТБ (ПАО)</t>
  </si>
  <si>
    <t>ДО «Ходынский» Филиала № 7701 Банка ВТБ (ПАО)</t>
  </si>
  <si>
    <t>ДО «Новодмитровский» Филиала № 7701 Банка ВТБ (ПАО)</t>
  </si>
  <si>
    <t>ДО «Шмитовский» Филиала № 7701 Банка ВТБ (ПАО)</t>
  </si>
  <si>
    <t>ДО «На набережной» Филиала № 7701 Банка ВТБ (ПАО)</t>
  </si>
  <si>
    <t>ДО «Цветной бульвар» Филиала № 7701 Банка ВТБ (ПАО)</t>
  </si>
  <si>
    <t>ДО «На Янгеля» Филиала № 7701 Банка ВТБ (ПАО)</t>
  </si>
  <si>
    <t>ДО «Ростелеком» Филиала № 7701 Банка ВТБ (ПАО)</t>
  </si>
  <si>
    <t>ДО «Афимолл» Филиала № 7701 Банка ВТБ (ПАО)</t>
  </si>
  <si>
    <t>ДО «Гоголевский» Филиала № 7777 Банка ВТБ (ПАО)</t>
  </si>
  <si>
    <t>ДО «Южный» Филиала № 7701 Банка ВТБ (ПАО)</t>
  </si>
  <si>
    <t>ДО «Совет Федерации» Филиала № 7701 Банка ВТБ (ПАО)</t>
  </si>
  <si>
    <t>ДО «Садовое кольцо» Филиала 7777 Банка ВТБ (ПАО)</t>
  </si>
  <si>
    <t>ОО «Ленина, 78» Филиала № 7806 Банка ВТБ (ПАО)</t>
  </si>
  <si>
    <t>ОО «Привокзальный» Филиала№ 7806 Банка ВТБ (ПАО)</t>
  </si>
  <si>
    <t>ОО «Кольский, 158» Филиала № 7806 Банка ВТБ (ПАО)</t>
  </si>
  <si>
    <t>ДО «Мытищинский» Филиала № 7701 Банка ВТБ (ПАО)</t>
  </si>
  <si>
    <t>ДО «Перловский» Филиала № 7701 Банка ВТБ (ПАО)</t>
  </si>
  <si>
    <t>ДО «Новомытищинский» Филиала № 7701 Банка ВТБ (ПАО)</t>
  </si>
  <si>
    <t>ОО «Нерюнгри» Филиала № 2754 Банка ВТБ (ПАО)</t>
  </si>
  <si>
    <t>ОО «Аврора» Филиала № 6318 Банка ВТБ (ПАО)</t>
  </si>
  <si>
    <t>ОО «На Коминтерна, 139» Филиала № 6318 Банка ВТБ (ПАО)</t>
  </si>
  <si>
    <t>ОО «Площадь Горького» Филиала № 6318 Банка ВТБ (ПАО)</t>
  </si>
  <si>
    <t>ОО «Приокский» Филиала № 6318 Банка ВТБ (ПАО)</t>
  </si>
  <si>
    <t>ОО «На Бекетова» Филиала № 6318 Банка ВТБ (ПАО)</t>
  </si>
  <si>
    <t>ОО «Строгановский» Филиала № 6318 Банка ВТБ (ПАО)</t>
  </si>
  <si>
    <t>ОО «Заводской» Филиала № 6318 Банка ВТБ (ПАО)</t>
  </si>
  <si>
    <t>ОО «Канавинский» Филиала № 6318 Банка ВТБ (ПАО)</t>
  </si>
  <si>
    <t>ОО «Площадь революции» Филиала № 6318 Банка ВТБ (ПАО)</t>
  </si>
  <si>
    <t>ОО «Центральный» Филиала № 6318 Банка ВТБ (ПАО)</t>
  </si>
  <si>
    <t>ОО «Сенная площадь» Филиала № 6318 Банка ВТБ (ПАО)</t>
  </si>
  <si>
    <t>ОО «Персональный» Филиала № 6318 Банка ВТБ (ПАО)</t>
  </si>
  <si>
    <t>ОО «Новокузнецкий» Филиала № 5440 Банка ВТБ (ПАО)</t>
  </si>
  <si>
    <t>ОО «На Курако» Филиала № 5440 Банка ВТБ (ПАО)</t>
  </si>
  <si>
    <t>ОО «На Павловского» Филиала № 5440 Банка ВТБ (ПАО)</t>
  </si>
  <si>
    <t>ОО «На Орджоникидзе» Филиала № 3652 Банка ВТБ (ПАО)</t>
  </si>
  <si>
    <t>ДО «Жуковский» Филиала № 2351 Банка ВТБ (ПАО)</t>
  </si>
  <si>
    <t>ДО «На Русской» Филиала № 5440 Банка ВТБ (ПАО)</t>
  </si>
  <si>
    <t>ДО ЦИК «На Крылова» Филиала № 5440 Банка ВТБ (ПАО)</t>
  </si>
  <si>
    <t>ДО «Академический» Филиала № 5440 Банка ВТБ (ПАО)</t>
  </si>
  <si>
    <t>ДО «На Станционной» Филиала № 5440 Банка ВТБ (ПАО)</t>
  </si>
  <si>
    <t>ДО «На Станиславского» Филиала № 5440 Банка ВТБ (ПАО)</t>
  </si>
  <si>
    <t>ДО «На Красном» Филиала № 5440 Банка ВТБ (ПАО)</t>
  </si>
  <si>
    <t>ДО «На Горького» Филиала № 5440 Банка ВТБ (ПАО)</t>
  </si>
  <si>
    <t>ДО «На Хмельницкого» Филиала № 5440 Банка ВТБ (ПАО)</t>
  </si>
  <si>
    <t>ДО «На Никитина» Филиала № 5440 Банка ВТБ (ПАО)</t>
  </si>
  <si>
    <t>ДО «На Вокзальной» Филиала № 5440 Банка ВТБ (ПАО)</t>
  </si>
  <si>
    <t>ДО «Морской проспект» Филиала № 5440 Банка ВТБ (ПАО)</t>
  </si>
  <si>
    <t>ДО «Университет» Филиала № 5440 Банка ВТБ (ПАО)</t>
  </si>
  <si>
    <t>ДО «На Маркса» Филиала № 5440 Банка ВТБ (ПАО)</t>
  </si>
  <si>
    <t>ДО «Николаевский» Филиала № 5440 Банка ВТБ (ПАО)</t>
  </si>
  <si>
    <t>ДО «СГУПС» Филиала № 5440 Банка ВТБ (ПАО)</t>
  </si>
  <si>
    <t>ДО «Инской-Первомайский» Филиала № 5440 Банка ВТБ (ПАО)</t>
  </si>
  <si>
    <t>ДО «Золотая Нива» Филиала № 5440 Банка ВТБ (ПАО)</t>
  </si>
  <si>
    <t>ДО «Площадь Гарина-Михайловского» Филиала № 5440 Банка ВТБ (ПАО)</t>
  </si>
  <si>
    <t>ОО «Новотроицкий» Филиала № 6318 Банка ВТБ (ПАО)</t>
  </si>
  <si>
    <t>ОО «Платовский» Филиала № 2351 Банка ВТБ (ПАО)</t>
  </si>
  <si>
    <t>ДО «Ногинский» Филиала № 7701 Банка ВТБ (ПАО)</t>
  </si>
  <si>
    <t>ДО «На Соборной» Филиала № 7701 Банка ВТБ (ПАО)</t>
  </si>
  <si>
    <t>ОО «Ноябрьский» Филиала № 6602 Банка ВТБ (ПАО)</t>
  </si>
  <si>
    <t>ДО «Одинцовский» Филиала № 7701 Банка ВТБ (ПАО)</t>
  </si>
  <si>
    <t>ДО «Можайское шоссе» Филиала № 7701 Банка ВТБ (ПАО)</t>
  </si>
  <si>
    <t>ОО «21-я Амурская» Филиала № 5440 Банка ВТБ (ПАО)</t>
  </si>
  <si>
    <t>ОО «Московка» Филиала № 5440 Банка ВТБ (ПАО)</t>
  </si>
  <si>
    <t>ОО «Входной» Филиала № 5440 Банка ВТБ (ПАО)</t>
  </si>
  <si>
    <t>ОО «Привокзальный» Филиала № 5440 Банка ВТБ (ПАО)</t>
  </si>
  <si>
    <t>ОО «Центральный» Филиала № 5440 Банка ВТБ (ПАО)</t>
  </si>
  <si>
    <t>ОО «Проспект Маркса» Филиала № 5440 Банка ВТБ (ПАО)</t>
  </si>
  <si>
    <t>ОО «Дом Недвижимости» Филиала № 6318 Банка ВТБ (ПАО)</t>
  </si>
  <si>
    <t>ОО «Олимпийский» Филиала № 6318 Банка ВТБ (ПАО)</t>
  </si>
  <si>
    <t>ОО «Промышленный» Филиала № 6318 Банка ВТБ (ПАО)</t>
  </si>
  <si>
    <t>ДО «Орехово - Зуевский» Филиала № 7701 Банка ВТБ (ПАО)</t>
  </si>
  <si>
    <t>ОО «Новый город» Филиала № 6318 Банка ВТБ (ПАО)</t>
  </si>
  <si>
    <t>ОО «Айхальский» Филиала № 2754 Банка ВТБ (ПАО)</t>
  </si>
  <si>
    <t>ДО «Ванино» Филиала № 2754 Банка ВТБ (ПАО)</t>
  </si>
  <si>
    <t>ОО «Магдагачинский» Филиала № 2754 Банка ВТБ (ПАО)</t>
  </si>
  <si>
    <t>ОО «Новоорский» Филиала № 6318 Банка ВТБ (ПАО)</t>
  </si>
  <si>
    <t>ДО «Ургальский» Филиала № 2754 Банка ВТБ (ПАО)</t>
  </si>
  <si>
    <t>ОО «Татищевский» Филиала № 6318 Банка ВТБ (ПАО)</t>
  </si>
  <si>
    <t>ДО «Свободный» Филиала № 6602 Банка ВТБ (ПАО)</t>
  </si>
  <si>
    <t>ДО «Павлово-Посадский» Филиала № 7701 Банка ВТБ (ПАО)</t>
  </si>
  <si>
    <t>ОО «Партизанский» Филиала № 2754 Банка ВТБ (ПАО)</t>
  </si>
  <si>
    <t>ОО «Тимский» Филиала № 3652 Банка ВТБ (ПАО)</t>
  </si>
  <si>
    <t>ОО «Даурский» Филиала № 5440 Банка ВТБ (ПАО)</t>
  </si>
  <si>
    <t>ОО «Карымский» Филиала № 5440 Банка ВТБ (ПАО)</t>
  </si>
  <si>
    <t>ОО «Чернышевский» Филиала № 5440 Банка ВТБ (ПАО)</t>
  </si>
  <si>
    <t>ОО «Ясногорский» Филиала № 5440 Банка ВТБ (ПАО)</t>
  </si>
  <si>
    <t>ОО «Зимний» Филиала № 6318 Банка ВТБ (ПАО)</t>
  </si>
  <si>
    <t>ОО «Сура» Филиала № 6318 Банка ВТБ (ПАО)</t>
  </si>
  <si>
    <t>ОО «Карпинский» Филиала № 6318 Банка ВТБ (ПАО)</t>
  </si>
  <si>
    <t>ДО «Первоуральский» Филиала № 6602 Банка ВТБ (ПАО)</t>
  </si>
  <si>
    <t>ДО «На Герцена» Филиала № 6602 Банка ВТБ (ПАО)</t>
  </si>
  <si>
    <t>ОО «Пермский» Филиала № 6318 Банка ВТБ (ПАО)</t>
  </si>
  <si>
    <t>ОО «Магистраль» Филиала № 6318 Банка ВТБ (ПАО)</t>
  </si>
  <si>
    <t>ОО «На Машинистов» Филиала № 6318 Банка ВТБ (ПАО)</t>
  </si>
  <si>
    <t>ОО «Сибирский тракт» Филиала № 6318 Банка ВТБ (ПАО)</t>
  </si>
  <si>
    <t>ДО № 13 «Университетский» Филиала № 7806 Банка ВТБ (ПАО)</t>
  </si>
  <si>
    <t>ОО «Центральный» Филиала № 7806 Банка ВТБ (ПАО)</t>
  </si>
  <si>
    <t>ОО «Петропавловский» Филиала № 2754 Банка ВТБ (ПАО)</t>
  </si>
  <si>
    <t>ДО «Подольский» Филиала № 7701 Банка ВТБ (ПАО)</t>
  </si>
  <si>
    <t>ОО «Александровский» Филиала № 7806 Банка ВТБ (ПАО)</t>
  </si>
  <si>
    <t>ДО «Рощинский» Филиала № 6318 Банка ВТБ (ПАО)</t>
  </si>
  <si>
    <t>ОО «Саянский» Филиала № 5440 Банка ВТБ (ПАО)</t>
  </si>
  <si>
    <t>ДО «Протвинский» Филиала № 7701 Банка ВТБ (ПАО)</t>
  </si>
  <si>
    <t>ДО «Пушкинский» Филиала № 7701 Банка ВТБ (ПАО)</t>
  </si>
  <si>
    <t>ДО ЦИК «Пушкино» Филиала № 7701 Банка ВТБ (ПАО)</t>
  </si>
  <si>
    <t>ДО «Краснообский» Филиала № 5440 Банка ВТБ (ПАО)</t>
  </si>
  <si>
    <t>ДО «Кольцовский» Филиала № 5440 Банка ВТБ (ПАО)</t>
  </si>
  <si>
    <t>ОО «Вольский» Филиала № 6318 Банка ВТБ (ПАО)</t>
  </si>
  <si>
    <t>ДО «Раменский» Филиала № 7701 Банка ВТБ (ПАО)</t>
  </si>
  <si>
    <t>ДО «Реутовский» Филиала № 7701 Банка ВТБ (ПАО)</t>
  </si>
  <si>
    <t>ДО «На Носовихинском» Филиала № 7701 Банка ВТБ (ПАО)</t>
  </si>
  <si>
    <t>ОО «Ржевский» Филиала № 3652 Банка ВТБ (ПАО)</t>
  </si>
  <si>
    <t>ОО «Западный» Филиала № 2351 Банка ВТБ (ПАО)</t>
  </si>
  <si>
    <t>ОО «Универсальный» Филиала № 2351 Банка ВТБ (ПАО)</t>
  </si>
  <si>
    <t>ОО «На Садовой» Филиала № 2351 Банка ВТБ (ПАО)</t>
  </si>
  <si>
    <t>ОО «Александровский» Филиала № 2351 Банка ВТБ (ПАО)</t>
  </si>
  <si>
    <t>ОО «Скобелевский» Филиала № 2351 Банка ВТБ (ПАО)</t>
  </si>
  <si>
    <t>ОО «Военвед» Филиала № 2351 Банка ВТБ (ПАО)</t>
  </si>
  <si>
    <t>ОО «Театральная площадь» Филиала № 2351 Банка ВТБ (ПАО)</t>
  </si>
  <si>
    <t>ОО «Ртищевский» Филиала № 6318 Банка ВТБ (ПАО)</t>
  </si>
  <si>
    <t>ОО «Рузаевский» Филиала № 6318 Банка ВТБ (ПАО)</t>
  </si>
  <si>
    <t>ОО «Димитровский» Филиала № 3652 Банка ВТБ (ПАО)</t>
  </si>
  <si>
    <t>ОО «Мещерский» Филиала № 3652 Банка ВТБ (ПАО)</t>
  </si>
  <si>
    <t>ОО «Площадь Новаторов» Филиала № 3652 Банка ВТБ (ПАО)</t>
  </si>
  <si>
    <t>ОО «На Новоселов» Филиала № 3652 Банка ВТБ (ПАО)</t>
  </si>
  <si>
    <t>ДО «Солнечный» Филиала № 6318 Банка ВТБ (ПАО)</t>
  </si>
  <si>
    <t>ДО «Центральный» Филиала № 6318 Банка ВТБ (ПАО)</t>
  </si>
  <si>
    <t>ДО ЦИК «Октябрьский» Филиала № 6318 Банка ВТБ (ПАО)</t>
  </si>
  <si>
    <t>ДО «Победа» Филиала № 6318 Банка ВТБ (ПАО)</t>
  </si>
  <si>
    <t>ДО «Сквер Калинина» Филиала № 6318 Банка ВТБ (ПАО)</t>
  </si>
  <si>
    <t>ДО «Георгиевский» Филиала № 6318 Банка ВТБ ПАО)</t>
  </si>
  <si>
    <t>ДО «Проспект Металлургов» Филиала № 6318 Банка ВТБ (ПАО)</t>
  </si>
  <si>
    <t>ДО «Красноглинский» Филиала № 6318 Банка ВТБ (ПАО)</t>
  </si>
  <si>
    <t>ДО «Стара-Загорский» Филиала № 6318 Банка ВТБ (ПАО)</t>
  </si>
  <si>
    <t>ДО «Созвездие» Филиала № 6318 Банка ВТБ (ПАО)</t>
  </si>
  <si>
    <t>ДО «Энергия» Филиала № 6318 Банка ВТБ (ПАО)</t>
  </si>
  <si>
    <t>ДО «Аврора» Филиала № 6318 Банка ВТБ (ПАО)</t>
  </si>
  <si>
    <t>ДО «Проспект Кирова» Филиала № 6318 Банка ВТБ (ПАО)</t>
  </si>
  <si>
    <t>ДО «Международный» Филиала № 7806 Банка ВТБ (ПАО)</t>
  </si>
  <si>
    <t>ДО «Проспект Просвещения» Филиала № 7806 Банка ВТБ (ПАО)</t>
  </si>
  <si>
    <t>ДО № 8 «Просвещения, 68» Филиала № 7806 Банка ВТБ (ПАО)</t>
  </si>
  <si>
    <t>ДО № 10 «Малоохтинский, 53» Филиала № 7806 Банка ВТБ (ПАО)</t>
  </si>
  <si>
    <t>ДО № 12 «Наличная, 51» Филиала № 7806 Банка ВТБ (ПАО)</t>
  </si>
  <si>
    <t>ДО № 15 «Бутлерова, 40» Филиала № 7806 Банка ВТБ (ПАО)</t>
  </si>
  <si>
    <t>ДО № 16 «Невский, 29» Филиала № 7806 Банка ВТБ (ПАО)</t>
  </si>
  <si>
    <t>ДО № 17 «Лиговский, 116» Филиала № 7806 Банка ВТБ (ПАО)</t>
  </si>
  <si>
    <t>ДО № 18 «Светлановский, 11» Филиала № 7806 Банка ВТБ (ПАО)</t>
  </si>
  <si>
    <t>ДО № 33 «Каменноостровский, 44» Филиала № 7806 Банка ВТБ (ПАО)</t>
  </si>
  <si>
    <t>ДО № 19 «М. Балканская, 26» Филиала № 7806 Банка ВТБ (ПАО)</t>
  </si>
  <si>
    <t>ДО № 24 «Бабушкина, 36» Филиала № 7806 Банка ВТБ (ПАО)</t>
  </si>
  <si>
    <t>ДО № 29 «На Кондратьевском» Филиала № 7806 Банка ВТБ (ПАО)</t>
  </si>
  <si>
    <t>ДО № 21 ЦИК «Чайковского, 32» Филиала № 7806 Банка ВТБ (ПАО)</t>
  </si>
  <si>
    <t>ДО № 20 «Большой проспект Петроградской стороны, 32» Филиала № 7806 Банка ВТБ (ПАО)</t>
  </si>
  <si>
    <t>ДО № 35 «Комендантский, 12» Филиала № 7806 Банка ВТБ (ПАО)</t>
  </si>
  <si>
    <t>ДО № 25 «Невский, 140» Филиала № 7806 Банка ВТБ (ПАО)</t>
  </si>
  <si>
    <t>ДО № 32 «Малый пр. В.О., 22» Филиала № 7806 Банка ВТБ (ПАО)</t>
  </si>
  <si>
    <t>ДО «Василеостровский» Филиала № 7806 Банка ВТБ (ПАО)</t>
  </si>
  <si>
    <t>ДО № 23 «Московский, 220» Филиала № 7806 Банка ВТБ (ПАО)</t>
  </si>
  <si>
    <t>ДО № 30 «Стачек, 47» Филиала № 7806 Банка ВТБ (ПАО)</t>
  </si>
  <si>
    <t>ДО № 6 «Маршала Жукова, 36» Филиала № 7806 Банка ВТБ (ПАО)</t>
  </si>
  <si>
    <t>ДО № 5 «Большевиков, 21» Филиала № 7806 Банка ВТБ (ПАО)</t>
  </si>
  <si>
    <t>ДО № 9 «Славы, 30» Филиала № 7806 Банка ВТБ (ПАО)</t>
  </si>
  <si>
    <t>ДО № 7 «Коломяжский, 15» Филиала № 7806 Банка ВТБ (ПАО)</t>
  </si>
  <si>
    <t>ДО № 22 «Сестрорецкий» Филиала № 7806 Банка ВТБ (ПАО)</t>
  </si>
  <si>
    <t>ДО № 39 «Московский, 6» Филиала № 7806 Банка ВТБ (ПАО)</t>
  </si>
  <si>
    <t>ДО № 26 «Нарвский, 24» Филиала № 7806 Банка ВТБ (ПАО)</t>
  </si>
  <si>
    <t>ДО № 41 «Ленсовета, 88» Филиала № 7806 Банка ВТБ (ПАО)</t>
  </si>
  <si>
    <t>ДО № 40 «Большевиков, 2» Филиала № 7806 Банка ВТБ (ПАО)</t>
  </si>
  <si>
    <t>ДО № 42 «Савушкина, 131» Филиала № 7806 Банка ВТБ (ПАО)</t>
  </si>
  <si>
    <t>ДО № 38 «Дачный, 17» Филиала № 7806 Банка ВТБ (ПАО)</t>
  </si>
  <si>
    <t>ДО № 31 «Просвещения, 87» Филиала № 7806 Банка ВТБ (ПАО)</t>
  </si>
  <si>
    <t>ДО № 43 «Энгельса, 139» Филиала № 7806 Банка ВТБ (ПАО)</t>
  </si>
  <si>
    <t>ДО № 44 «Долгоозерная, 14» Филиала № 7806 Банка ВТБ (ПАО)</t>
  </si>
  <si>
    <t>ДО № 45 «Индустриальный, 26» Филиала № 7806 Банка ВТБ (ПАО)</t>
  </si>
  <si>
    <t>ДО № 46 «Большая Морская, 11» Филиала № 7806 Банка ВТБ (ПАО)</t>
  </si>
  <si>
    <t>ДО № 47 «Народная, 43» Филиала № 7806 Банка ВТБ (ПАО)</t>
  </si>
  <si>
    <t>ДО № 48 «Революции, 20» Филиала № 7806 Банка ВТБ (ПАО)</t>
  </si>
  <si>
    <t>ДО № 1 «Невский, 59» Филиала № 7806 Банка ВТБ (ПАО)</t>
  </si>
  <si>
    <t>ДО № 50 «Кронштадтский» Филиала № 7806 Банка ВТБ (ПАО)</t>
  </si>
  <si>
    <t>ДО № 49 «Тореза, 9» Филиала № 7806 Банка ВТБ (ПАО)</t>
  </si>
  <si>
    <t>ДО № 58 «Фонтанка» Филиала № 7806 Банка ВТБ (ПАО)</t>
  </si>
  <si>
    <t>ДО № 55 «Балтийский» Филиала № 7806 Банка ВТБ (ПАО)</t>
  </si>
  <si>
    <t>ДО № 57 «Площадь Островского» Филиала № 7806 Банка ВТБ (ПАО)</t>
  </si>
  <si>
    <t>ДО «Пулково» Филиала № 7806 Банка ВТБ (ПАО)</t>
  </si>
  <si>
    <t>ДО № 51 «Каменноостровский, 24» Филиала № 7806 Банка ВТБ (ПАО)</t>
  </si>
  <si>
    <t>ДО «На Мойке» Филиала № 7806 Банка ВТБ (ПАО)</t>
  </si>
  <si>
    <t>ДО № 54 «Ленинский, 151» Филиала № 7806 Банка ВТБ (ПАО)</t>
  </si>
  <si>
    <t>ДО № 53 «Лесной, 63» Филиала № 7806 Банка ВТБ (ПАО)</t>
  </si>
  <si>
    <t>ДО № 59 «Ленинский, 84» Филиала № 7806 Банка ВТБ (ПАО)</t>
  </si>
  <si>
    <t>ДО № 60 «Наличная, 28» Филиала № 7806 Банка ВТБ (ПАО)</t>
  </si>
  <si>
    <t>ДО № 61 «Савушкина, 7» Филиала № 7806 Банка ВТБ (ПАО)</t>
  </si>
  <si>
    <t>ДО № 36 «Парадная, 9» Филиала № 7806 Банка ВТБ (ПАО)</t>
  </si>
  <si>
    <t>ДО «Московский, 73» Филиала № 7806 Банка ВТБ (ПАО)</t>
  </si>
  <si>
    <t>ДО № 28 «Славы, 40» Филиала № 7806 Банка ВТБ (ПАО)</t>
  </si>
  <si>
    <t>ДО № 34 «Большая Конюшенная, 5» Филиала № 7806 Банка ВТБ (ПАО)</t>
  </si>
  <si>
    <t>ДО № 11 «Ленинский, 120» Филиала № 7806 Банка ВТБ (ПАО)</t>
  </si>
  <si>
    <t>ДО № 56 «Невская Ратуша» Филиала № 7806 Банка ВТБ (ПАО)</t>
  </si>
  <si>
    <t>ДО № 62 «Чкаловский» Филиала № 7806 Банка ВТБ (ПАО)</t>
  </si>
  <si>
    <t>ДО «На Шпалерной» Филиала № 7806 Банка ВТБ (ПАО)</t>
  </si>
  <si>
    <t>ОО «На Полежаева» Филиала № 6318 Банка ВТБ (ПАО)</t>
  </si>
  <si>
    <t>ОО «Автодорожный» Филиала № 6318 Банка ВТБ (ПАО)</t>
  </si>
  <si>
    <t>ОО «Приоритет» Филиала № 6318 Банка ВТБ (ПАО)</t>
  </si>
  <si>
    <t>ОО «На Дзержинского» Филиала № 6318 Банка ВТБ (ПАО)</t>
  </si>
  <si>
    <t>ОО «На Театральной» Филиала № 6318 Банка ВТБ (ПАО)</t>
  </si>
  <si>
    <t>ОО «Ягринский» Филиала № 7806 Банка ВТБ (ПАО)</t>
  </si>
  <si>
    <t>ОО «Площадь Егорова» Филиала № 7806 Банка ВТБ (ПАО)</t>
  </si>
  <si>
    <t>ДО «Североуральский» Филиала № 6602 Банка ВТБ (ПАО)</t>
  </si>
  <si>
    <t>ДО «Сергиево-Посадский» Филиала № 7701 Банка ВТБ (ПАО)</t>
  </si>
  <si>
    <t>ДО «Сергиев Посад» Филиала № 7701 Банка ВТБ (ПАО)</t>
  </si>
  <si>
    <t>ДО «Серовский» Филиала № 6602 Банка ВТБ (ПАО)</t>
  </si>
  <si>
    <t>ДО «Серпуховский» Филиала № 7701 Банка ВТБ (ПАО)</t>
  </si>
  <si>
    <t>ДО «На Крупской» Филиала № 7701 Банка ВТБ (ПАО)</t>
  </si>
  <si>
    <t>ОО «Октябрьский» Филиала № 3652 Банка ВТБ (ПАО)</t>
  </si>
  <si>
    <t>ОО «Киселевский» Филиала № 3652 Банка ВТБ (ПАО)</t>
  </si>
  <si>
    <t>ОО «Снежинский» Филиала № 6602 Банка ВТБ (ПАО)</t>
  </si>
  <si>
    <t>ОО «Соликамский» Филиала № 6318 Банка ВТБ (ПАО)</t>
  </si>
  <si>
    <t>ОО «Сосногорский» Филиала № 7806 Банка ВТБ (ПАО)</t>
  </si>
  <si>
    <t>ДО «Адлер» Филиала № 2351 Банка ВТБ (ПАО)</t>
  </si>
  <si>
    <t>ОО «Спасский» Филиала № 2754 Банка ВТБ (ПАО)</t>
  </si>
  <si>
    <t>ОО «Демьянский» Филиала № 6602 Банка ВТБ (ПАО)</t>
  </si>
  <si>
    <t>ДО «Талицкий» Филиала № 6602 Банка ВТБ (ПАО)</t>
  </si>
  <si>
    <t>ДО «45-ая параллель» Филиала № 2351 Банка ВТБ (ПАО)</t>
  </si>
  <si>
    <t>ОО «Юго-Западный» Филиала № 2351 Банка ВТБ (ПАО)</t>
  </si>
  <si>
    <t>ДО «Суворовский» Филиала № 2351 Банка ВТБ (ПАО)</t>
  </si>
  <si>
    <t>ДО «Ступинский» Филиала № 7701 Банка ВТБ (ПАО)</t>
  </si>
  <si>
    <t>ОО «Суворов» Филиала № 3652 Банка ВТБ (ПАО)</t>
  </si>
  <si>
    <t>ОО «Сургутский» Филиала № 6602 Банка ВТБ (ПАО)</t>
  </si>
  <si>
    <t>ОО «Югорский» Филиала № 6602 Банка ВТБ (ПАО)</t>
  </si>
  <si>
    <t>ДО «Губернский» Филиала № 6318 Банка ВТБ (ПАО)</t>
  </si>
  <si>
    <t>ОО «На Чернышевского» Филиала № 3652 Банка ВТБ (ПАО)</t>
  </si>
  <si>
    <t>ОО «Петербургский» Филиала № 3652 Банка ВТБ (ПАО)</t>
  </si>
  <si>
    <t>ОО «На Коминтерна» Филиала № 3652 Банка ВТБ (ПАО)</t>
  </si>
  <si>
    <t>ДО «Тимашевский» Филиала № 2351 Банка ВТБ (ПАО)</t>
  </si>
  <si>
    <t>ДО «Тихорецкий» Филиала № 2351 Банка ВТБ (ПАО)</t>
  </si>
  <si>
    <t>ОО «Туймазинский» Филиала № 6318 Банка ВТБ (ПАО)</t>
  </si>
  <si>
    <t>ОО «На Красноармейском» Филиала № 3652 Банка ВТБ (ПАО)</t>
  </si>
  <si>
    <t>ОО «На Демонстрации» Филиала № 3652 Банка ВТБ (ПАО)</t>
  </si>
  <si>
    <t>ОО «Баташёвский» Филиала № 3652 Банка ВТБ (ПАО)</t>
  </si>
  <si>
    <t>ОО «Юбилейный» Филиала № 6602 Банка ВТБ (ПАО)</t>
  </si>
  <si>
    <t>ОО «Заречный» Филиала № 6602 Банка ВТБ (ПАО)</t>
  </si>
  <si>
    <t>ОО «Пермякова» Филиала № 6602 Банка ВТБ (ПАО)</t>
  </si>
  <si>
    <t>ОО «Первомайский» Филиала № 6602 Банка ВТБ (ПАО)</t>
  </si>
  <si>
    <t>ОО «Звездный» Филиала № 6602 Банка ВТБ (ПАО)</t>
  </si>
  <si>
    <t>ОО «Удачный» Филиала № 2754 Банка ВТБ (ПАО)</t>
  </si>
  <si>
    <t>ОО «Узловая» Филиала № 3652 Банка ВТБ (ПАО)</t>
  </si>
  <si>
    <t>ОО «Никольский» Филиала № 2754 Банка ВТБ (ПАО)</t>
  </si>
  <si>
    <t>ОО «Усть-Илимский» Филиала № 5440 Банка ВТБ (ПАО)</t>
  </si>
  <si>
    <t>ОО «Фатежский» Фатеже Филиала № 3652 Банка ВТБ (ПАО)</t>
  </si>
  <si>
    <t>ДО «Ленина» Филиала № 2754 Банка ВТБ (ПАО)</t>
  </si>
  <si>
    <t>ДО «Московская» Филиала № 2754 Банка ВТБ (ПАО)</t>
  </si>
  <si>
    <t>ДО «Клубная» Филиала № 2754 Банка ВТБ (ПАО)</t>
  </si>
  <si>
    <t>ДО «Амурский» Филиала № 2754 Банка ВТБ (ПАО)</t>
  </si>
  <si>
    <t>ОО «Хилокский» Филиала № 5440 Банка ВТБ (ПАО)</t>
  </si>
  <si>
    <t>ДО «Новокуркино» Филиала № 7701 Банка ВТБ (ПАО)</t>
  </si>
  <si>
    <t>ДО «Мега Химки» Филиала № 7701 Банка ВТБ (ПАО)</t>
  </si>
  <si>
    <t>ДО «Химки» Филиала № 7701 Банка ВТБ (ПАО)</t>
  </si>
  <si>
    <t>ДО «ЦИК «Химки-Правобережный» Филиала № 7701 Банка ВТБ (ПАО)</t>
  </si>
  <si>
    <t>ОО «Чайковский» Филиала № 6318 Банка ВТБ (ПАО)</t>
  </si>
  <si>
    <t>ОО «Детский Мир» Филиала № 6602 Банка ВТБ (ПАО)</t>
  </si>
  <si>
    <t>ОО «Северо-Западный» Филиала № 6602 Банка ВТБ (ПАО)</t>
  </si>
  <si>
    <t>ОО «Тракторозаводский» Филиала № 6602 Банка ВТБ (ПАО)</t>
  </si>
  <si>
    <t>ОО «На Гагарина» Филиала № 6602 Банка ВТБ (ПАО)</t>
  </si>
  <si>
    <t>ОО «Курчатовский» Филиала № 6602 Банка ВТБ (ПАО)</t>
  </si>
  <si>
    <t>ОО «Магистраль» Филиала № 6602 Банка ВТБ (ПАО)</t>
  </si>
  <si>
    <t>ОО «Синегорье» Филиала № 6602 Банка ВТБ (ПАО)</t>
  </si>
  <si>
    <t>ОО «Металлургический» Филиала № 6602 Банка ВТБ (ПАО)</t>
  </si>
  <si>
    <t>ОО «Меридиан» Филиала № 6602 Банка ВТБ (ПАО)</t>
  </si>
  <si>
    <t>ОО «Петровский» Филиала № 6602 Банка ВТБ (ПАО)</t>
  </si>
  <si>
    <t>ОО «Ленинский» Филиала № 6602 Банка ВТБ (ПАО)</t>
  </si>
  <si>
    <t>ДО «Чеховский» Филиала № 7701 Банка ВТБ (ПАО)</t>
  </si>
  <si>
    <t>ОО «Железнодорожный» Филиала № 5440 Банка ВТБ (ПАО)</t>
  </si>
  <si>
    <t>ОО «Пушкинский» Филиала № 5440 Банка ВТБ (ПАО)</t>
  </si>
  <si>
    <t>ОО «Шарьинский» Филиала № 3652 Банка ВТБ (ПАО)</t>
  </si>
  <si>
    <t>ДО «Щелковский» Филиала № 7701 Банка ВТБ (ПАО)</t>
  </si>
  <si>
    <t>ДО «На Краснознаменской» Филиала № 7701 Банка ВТБ (ПАО)</t>
  </si>
  <si>
    <t>ДО «Электростальский» Филиала № 7701 Банка ВТБ (ПАО)</t>
  </si>
  <si>
    <t>ОО «На Тихой» Филиала № 6318 Банка ВТБ (ПАО)</t>
  </si>
  <si>
    <t>ОО «Комсомольский» Филиала № 6602 Банка ВТБ (ПАО)</t>
  </si>
  <si>
    <t>ОО «Моторостроительный» Филиала № 3652 Банка ВТБ (ПАО)</t>
  </si>
  <si>
    <t>ОО «Локомотивный» Филиала № 3652 Банка ВТБ (ПАО)</t>
  </si>
  <si>
    <t>ОО «На Автовазе» Филиала № 6318 Банка ВТБ (ПАО)</t>
  </si>
  <si>
    <t>ОО «Левобережный» Филиала № 5440 Банка ВТБ (ПАО)</t>
  </si>
  <si>
    <t>ДО «Борисоглебский» Филиала № 3652 Банка ВТБ ПАО)</t>
  </si>
  <si>
    <t>ДО «На Красной» Филиала № 2351 Банка ВТБ (ПАО)</t>
  </si>
  <si>
    <t>ДО «Краснодарский» Филиала № 2351 Банка ВТБ (ПАО)</t>
  </si>
  <si>
    <t>ДО «Прикубанский» Филиала № 2351 Банка ВТБ (ПАО)</t>
  </si>
  <si>
    <t>ДО «На Российской» Филиала № 2351 Банка ВТБ (ПАО)</t>
  </si>
  <si>
    <t>ДО «На Каменской» Филиала № 5440 Банка ВТБ (ПАО)</t>
  </si>
  <si>
    <t>ДО «На ул. Маршала Жукова, д. 10» Филиала № 6602 Банка ВТБ (ПАО)</t>
  </si>
  <si>
    <t>ДО «Южный город» Филиала № 6318 Банка ВТБ (ПАО)</t>
  </si>
  <si>
    <t>ОО «Мурино» Филиала № 7806 Банка ВТБ (ПАО)</t>
  </si>
  <si>
    <t>ОО «Кудрово» Филиала № 7806 Банка ВТБ (ПАО)</t>
  </si>
  <si>
    <t>ОО «Красные ряды» Филиала № 3652 Банка ВТБ (ПАО)</t>
  </si>
  <si>
    <t>ОО «Звездный» Филиала № 6318 Банка ВТБ (ПАО)</t>
  </si>
  <si>
    <t>ОО «Инорс» Филиала № 6318 Банка ВТБ (ПАО)</t>
  </si>
  <si>
    <t>ОО «Библиотечный» Филиала № 6318 Банка ВТБ (ПАО)</t>
  </si>
  <si>
    <t>ОО «Александровский» Филиала № 6318 Банка ВТБ (ПАО)</t>
  </si>
  <si>
    <t>ОО «Экватор» Филиала № 6318 Банка ВТБ (ПАО)</t>
  </si>
  <si>
    <t>ОО «На Первомайской» Филиала № 6318 Банка ВТБ (ПАО)</t>
  </si>
  <si>
    <t>ОО «На Бессонова» Филиала № 6318 Банка ВТБ (ПАО)</t>
  </si>
  <si>
    <t>ОО «Демский» Филиала № 6318 Банка ВТБ (ПАО)</t>
  </si>
  <si>
    <t>ОО «Владикавказский» Филиала № 2351 Банка ВТБ (ПАО)</t>
  </si>
  <si>
    <t>ДО «Парк Победы» Филиала № 7806 Банка ВТБ (ПАО)</t>
  </si>
  <si>
    <t>ДО «Андреевский» Филиала № 7806 Банка ВТБ (ПАО)</t>
  </si>
  <si>
    <t>ДО № 14 «Глинки, 2» Филиала № 7806 Банка ВТБ (ПАО)</t>
  </si>
  <si>
    <t>Операционный офис «Белый город» в г. Астрахани Филиала № 2351 Банка ВТБ (публичное акционерное общество) в г. Краснодаре</t>
  </si>
  <si>
    <t>ОО «Белый город» в г. Астрахани Филиала № 2351 Банка ВТБ (ПАО)</t>
  </si>
  <si>
    <t>236000, Калининградская область, г. Калининград, ул. Театральная, д.30, литер «1» из литер «А», пом. №№ 1-22, 24-39</t>
  </si>
  <si>
    <t>309515, Белгородская область, г. Старый Оскол-15, промплощадка ОАО «ОЭМК»</t>
  </si>
  <si>
    <t>626157, Тюменская область, г. Тобольск, 4 микрорайон, д.19 «Б»</t>
  </si>
  <si>
    <t xml:space="preserve">660025, г. Красноярск, просп. имени газеты «Красноярский рабочий», д. 126 </t>
  </si>
  <si>
    <t>115054, г. Москва, вестибюль станции метро«Павелецкая» (радиальная)</t>
  </si>
  <si>
    <t>197374, г. Санкт-Петербург, ул. Савушкина, д. 131, литера «А», пом.26-Н, комн. №№ 1-3, 23-39 и часть комн. №9</t>
  </si>
  <si>
    <t>423831, Республика Татарстан (Татарстан), г. Набережные Челны, ул. Хасана Туфана, д. 29 «А»</t>
  </si>
  <si>
    <t>678145, Республика Саха (Якутия), Ленский район, г. Ленск, ул. Победы, д. 6, встроенное помещение «Мак-банка»</t>
  </si>
  <si>
    <t>Дополнительный офис «Болоньский» в г. Амурске Филиала № 2754 Банка ВТБ (публичное акционерное общество) в г. Хабаровске</t>
  </si>
  <si>
    <t>Операционный офис «Авиастроительный» в г. Таганроге Филиала № 2351 Банка ВТБ (публичное акционерное общество) в г. Краснодаре</t>
  </si>
  <si>
    <t>Дополнительный офис «Ейский» в г. Ейске Филиала № 2351 Банка ВТБ (публичное акционерное общество) в г. Краснодаре</t>
  </si>
  <si>
    <t xml:space="preserve">650002, г. Кемерово, просп. Шахтеров, д. 95 </t>
  </si>
  <si>
    <t>119180, г. Москва, ул. Большая Полянка, д. 10, стр. 1</t>
  </si>
  <si>
    <t>Операционный офис «Платовский» в г. Новочеркасске Филиала № 2351 Банка ВТБ (публичное акционерное общество) в г. Краснодаре</t>
  </si>
  <si>
    <t>Дополнительный офис № 14 «Глинки, 2» в г. Санкт-Петербурге Филиала № 7806 Банка ВТБ (публичное акционерное общество) в г. Санкт-Петербурге</t>
  </si>
  <si>
    <t>Дополнительный офис «На ул. Маршала Жукова, д. 10» в г. Екатеринбурге Филиала № 6602 Банка ВТБ (публичное акционерное общество) в г. Екатеринбурге</t>
  </si>
  <si>
    <t>вт-сб: 10.00-18.00
вс, пн: выходной</t>
  </si>
  <si>
    <t>пн-пт: 11.00-19.00
сб, вс: выходной</t>
  </si>
  <si>
    <t>КРУГЛОСУТОЧНО</t>
  </si>
  <si>
    <t>Формат точки по классификации Банка
(для бизнес-планирования)</t>
  </si>
  <si>
    <t>Формат точки по классификации Банка
(для бюджетирования)</t>
  </si>
  <si>
    <t>Признак экс-сети</t>
  </si>
  <si>
    <t>ВТБ</t>
  </si>
  <si>
    <t>Стандарт + 3 ПМУ</t>
  </si>
  <si>
    <t>Стандарт + Привилегия 8</t>
  </si>
  <si>
    <t>Стандарт +
3 ПМУ+РКО ЮЛ</t>
  </si>
  <si>
    <t>Стандарт</t>
  </si>
  <si>
    <t>Дополнительный офис «На Стасова» в г. Краснодаре Филиала № 2351 Банка ВТБ (публичное акционерное общество) в г. Краснодаре</t>
  </si>
  <si>
    <t>ДО «На Стасова» Филиала № 2351 Банка ВТБ (ПАО)</t>
  </si>
  <si>
    <t>656055, Алтайский край, г. Барнаул, ул. Малахова, д.48 / ул. Юрина, д. 227</t>
  </si>
  <si>
    <t>420124, Республика Татарстан, г. Казань, ул. Чистопольская, д. 61А</t>
  </si>
  <si>
    <t>420036, Республика Татарстан, г. Казань, ул. Копылова, д. 9, пом. 1003</t>
  </si>
  <si>
    <t xml:space="preserve">305018, г. Курск, ул. Харьковская, д.16/2 </t>
  </si>
  <si>
    <t>305044, г. Курск, ул. Союзная, д. 18</t>
  </si>
  <si>
    <t>603000, г. Нижний Новгород, ул. Большая Покровская, д. 93, пом. 13</t>
  </si>
  <si>
    <t>355016, г. Ставрополь, ул. 50 лет ВЛКСМ, д. 109</t>
  </si>
  <si>
    <t xml:space="preserve">666682, Иркутская область, г. Усть-Илимск, просп. Мира, д. 45
</t>
  </si>
  <si>
    <t>450001, Республика Башкортостан, г. Уфа, ул. Бессонова, д. 2</t>
  </si>
  <si>
    <t>ДО «Сиблитмаш» Филиала № 5440 Банка ВТБ (ПАО)</t>
  </si>
  <si>
    <t>ДО «Калининский» Филиала № 5440 Банка ВТБ (ПАО)</t>
  </si>
  <si>
    <t>ОО «Красный октябрь» Филиала № 3652 Банка ВТБ (ПАО)</t>
  </si>
  <si>
    <t>ОО «Горный» Филиала № 3652 Банка ВТБ (ПАО)</t>
  </si>
  <si>
    <t>ДО «Воскресенский» Филиала № 7701 Банка ВТБ (ПАО)</t>
  </si>
  <si>
    <t>Заозерск</t>
  </si>
  <si>
    <t>Пушкин</t>
  </si>
  <si>
    <t>Троицк</t>
  </si>
  <si>
    <t>Старый Оскол-15</t>
  </si>
  <si>
    <t>пгт. Тим</t>
  </si>
  <si>
    <t>п. Мурино</t>
  </si>
  <si>
    <t>д. Кудрово</t>
  </si>
  <si>
    <t>п. Придорожный</t>
  </si>
  <si>
    <t>ОО_Стандарт(15)_ГИКпс(4)</t>
  </si>
  <si>
    <t>Стандарт+бизнес отдел</t>
  </si>
  <si>
    <t>экс-ВТБ24</t>
  </si>
  <si>
    <t>ОО_МиниРасш(5)</t>
  </si>
  <si>
    <t>Мини_расш</t>
  </si>
  <si>
    <t>ОО_МиниРасш(6)_Прив(ПМУ(1))</t>
  </si>
  <si>
    <t>ОО_Стандарт(7)_Прив(ПМУ(1))</t>
  </si>
  <si>
    <t>ОО_Стандарт(14)_Прив(ПМУ(1))</t>
  </si>
  <si>
    <t>ОО_Стандарт(18)_ГАКст(9)_Прив(ПМУ(1))</t>
  </si>
  <si>
    <t>ДО_Микро2(2)</t>
  </si>
  <si>
    <t>ОО_Стандарт(31)_КМБ(4)_Прив(ПМУ(3))</t>
  </si>
  <si>
    <t>ОО_Стандарт(7)</t>
  </si>
  <si>
    <t>ОО_Стандарт(12)_ГИКпс(4)</t>
  </si>
  <si>
    <t>ОО_МиниРасш(4)</t>
  </si>
  <si>
    <t>ДО_Стандарт(16)_КМБ(4)</t>
  </si>
  <si>
    <t>ОО_МиниРасш(10)</t>
  </si>
  <si>
    <t>ДО_МиниРасш(5)</t>
  </si>
  <si>
    <t>ОО_Стандарт(13)_Прив(ПМ(2)МС(1))</t>
  </si>
  <si>
    <t>ОО_МиниРасш(7)_Прив(ПМУ(1))</t>
  </si>
  <si>
    <t>ОО_Микро2(3)</t>
  </si>
  <si>
    <t>Микро2</t>
  </si>
  <si>
    <t>ОО_Стандарт(8)</t>
  </si>
  <si>
    <t>ОО_Стандарт(10)</t>
  </si>
  <si>
    <t>ОО_МиниРасш(5)_Прив(ПМУ(1))</t>
  </si>
  <si>
    <t>ДО_МиниРасш(6)</t>
  </si>
  <si>
    <t>ОО_Стандарт(14)_Прив(ПМУ(2))</t>
  </si>
  <si>
    <t>ОО_Стандарт(22)_ОИКп(9)_Прив(ПМУ(2))</t>
  </si>
  <si>
    <t>ОО_Стандарт(8)_Прив(ПМУ(1))</t>
  </si>
  <si>
    <t>ОО_Стандарт(24)_ОИКп(8)_Прив(ПМУ(2))</t>
  </si>
  <si>
    <t>ОО_Стандарт(16)_Прив(НОРСК(1)ПМ(6)МС(1))</t>
  </si>
  <si>
    <t>ОО_Стандарт(13)_ОИКп(3)_Прив(ПМУ(3))</t>
  </si>
  <si>
    <t>ОО_Стандарт(6)</t>
  </si>
  <si>
    <t>ОО_Стандарт(12)_Прив(ПМУ(1))</t>
  </si>
  <si>
    <t>ОО_Стандарт(11)</t>
  </si>
  <si>
    <t>ДО_Стандарт(14)_ОИКп(5)_Прив(ПМУ(1))</t>
  </si>
  <si>
    <t>ОО_Микро2(2)</t>
  </si>
  <si>
    <t>ОО_Стандарт(5)</t>
  </si>
  <si>
    <t>ОО_Стандарт(29)_ГИКпс(5)_КМБ(4)_Прив(ПМУ(2))</t>
  </si>
  <si>
    <t>ОО_Стандарт(8)_Прив(ПМУ(2))</t>
  </si>
  <si>
    <t>ОО_МиниРасш(7)</t>
  </si>
  <si>
    <t>РОО(50)_ОИКпс(7)_КМБ(6)_Прив(ПМУ(3))</t>
  </si>
  <si>
    <t>ОО_МиниРасш(6)</t>
  </si>
  <si>
    <t>ОО_Стандарт(9)</t>
  </si>
  <si>
    <t>РОО(58)_ОИКпс(8)_КМБ(6)_ГАКст(8)_Прив(ПМ(3)МС(2))</t>
  </si>
  <si>
    <t>ОО_МиниРасш(3)</t>
  </si>
  <si>
    <t>РОО(30)_КМБ(5)_ГАКст(5)</t>
  </si>
  <si>
    <t>ДО_МиниРасш(11)_ОИКп(4)_Прив(ПМУ(2))</t>
  </si>
  <si>
    <t>ОО_Стандарт(24)_ОИКп(5)_Прив(ПМУ(3))</t>
  </si>
  <si>
    <t>ОО_Привилегия(9)_Прив(ПМ(4)МС(2))</t>
  </si>
  <si>
    <t>Привилегия</t>
  </si>
  <si>
    <t>ОО_Стандарт(17)_ОИКп(5)_Прив(ПМУ(3))</t>
  </si>
  <si>
    <t>РОО(39)_ГИКпс(4)_Прив(ПМ(2)МС(2))</t>
  </si>
  <si>
    <t>ККО_Стандарт(4)</t>
  </si>
  <si>
    <t>ОО_Стандарт(53)_ОИКпс(14)_КМБ(6)_ГАКст(5)_Прив(ПМУ(2))</t>
  </si>
  <si>
    <t>ОО_Стандарт(23)_Прив(НОРСК(1)ПМ(5)МС(2))</t>
  </si>
  <si>
    <t>ОО_Стандарт(10)_Прив(ПМУ(2))</t>
  </si>
  <si>
    <t>ДО_Стандарт(4)</t>
  </si>
  <si>
    <t>ДО_Привилегия(7)_Прив(ПМ(3)МС(1))</t>
  </si>
  <si>
    <t>ДО_Стандарт(38)_ЦИКп(13)_КМБ(10)_Прив(НОРСК(1)ПМ(3)МС(1))</t>
  </si>
  <si>
    <t>ОО_Стандарт(17)_Прив(ПМУ(2))</t>
  </si>
  <si>
    <t>ДО_МиниРасш(2)</t>
  </si>
  <si>
    <t>ОО_Стандарт(23)_Прив(ПМУ(2))</t>
  </si>
  <si>
    <t>ОО_Стандарт(13)_Прив(ПМУ(2))</t>
  </si>
  <si>
    <t>ДО_Стандарт(6)</t>
  </si>
  <si>
    <t>ДО_Стандарт(5)</t>
  </si>
  <si>
    <t>ДО_МиниРасш(7)</t>
  </si>
  <si>
    <t>ДО_Стандарт(11)_ГИКп(3)</t>
  </si>
  <si>
    <t>ДО_Привилегия(12)_Прив(ПМ(7)МС(2))</t>
  </si>
  <si>
    <t>ДО_Стандарт(11)_Прив(ПМУ(2))</t>
  </si>
  <si>
    <t>ОО_Стандарт(10)_Прив(ПМУ(1))</t>
  </si>
  <si>
    <t>ОО_МиниРасш(8)</t>
  </si>
  <si>
    <t>РОО(95)_ЦИКпс(21)_КМБ(10)_ОАКст(19)_Прив(ПМУ(3))</t>
  </si>
  <si>
    <t>ОО_Стандарт(5)_Прив(ПМУ(1))</t>
  </si>
  <si>
    <t>РОО(84)_КМБ(12)_ОАКст(10)_Прив(ПМ(3)МС(3))</t>
  </si>
  <si>
    <t>ОО_Стандарт(17)_ОИКп(4)_Прив(ПМУ(2))</t>
  </si>
  <si>
    <t>ОО_Стандарт(16)_Прив(ПМУ(1))</t>
  </si>
  <si>
    <t>РОО(133)_ЦИКпс(33)_ЦАКст(35)_Прив(НОРСК(1)ПМ(6)МС(2))</t>
  </si>
  <si>
    <t>ОО_Стандарт(15)_ОИКп(4)</t>
  </si>
  <si>
    <t>ОО_Стандарт(4)</t>
  </si>
  <si>
    <t>ОО_Стандарт(8)_ОИКп(3)</t>
  </si>
  <si>
    <t>ОО_Привилегия(11)_Прив(ПМ(6)МС(2))</t>
  </si>
  <si>
    <t>РОО(88)_ОИКпс(13)_КМБ(12)_ГАКст(7)_Прив(НОРСК(1)ПМ(6)МС(2))</t>
  </si>
  <si>
    <t>ОО_Стандарт(29)_ОИКп(5)_Прив(НОРСК(1)ПМ(3)МС(1))</t>
  </si>
  <si>
    <t>ДО_Стандарт(8)</t>
  </si>
  <si>
    <t>ДО_Микро2(3)</t>
  </si>
  <si>
    <t>РОО(107)_ЦИКпс(23)_КМБ(11)_ОАКст(11)_Прив(НОРСК(1)ПМ(6)МС(2))</t>
  </si>
  <si>
    <t>ОО_Стандарт(11)_Прив(ПМУ(2))</t>
  </si>
  <si>
    <t>ОО_Стандарт(9)_Прив(ПМУ(1))</t>
  </si>
  <si>
    <t>РОО(79)_ЦИКпс(28)_КМБ(8)_ОАКст(9)</t>
  </si>
  <si>
    <t>ОО_Стандарт(24)_Прив(НОРСК(1)ПМ(6)МС(2))</t>
  </si>
  <si>
    <t>ОО_Стандарт(6)_Прив(ПМУ(1))</t>
  </si>
  <si>
    <t>ОО_Стандарт(18)_Прив(ПМУ(1))</t>
  </si>
  <si>
    <t>ДО_Стандарт(14)</t>
  </si>
  <si>
    <t>ДО_Стандарт(20)_ГИКпс(4)_Прив(ПМ(2)МС(1))</t>
  </si>
  <si>
    <t>ОО_Микро2(4)</t>
  </si>
  <si>
    <t>ДО_МиниРасш(3)</t>
  </si>
  <si>
    <t>ОО_Стандарт(19)_ОИКп(8)</t>
  </si>
  <si>
    <t>ОО_Стандарт(12)</t>
  </si>
  <si>
    <t>ОО_Стандарт(13)_ГИКп(3)</t>
  </si>
  <si>
    <t>ОО_Привилегия(13)_Прив(ПМ(6)МС(2))</t>
  </si>
  <si>
    <t>РОО(45)_ОИКпс(7)_КМБ(4)_ГАКст(3)_Прив(ПМУ(2))</t>
  </si>
  <si>
    <t>ОО_Стандарт(7)_Прив(ПМУ(2))</t>
  </si>
  <si>
    <t>ОО_Стандарт(13)_Прив(ПМУ(1))</t>
  </si>
  <si>
    <t>РОО(27)_АдИКс(1)_Прив(ПМ(2)МС(2))</t>
  </si>
  <si>
    <t>ОО_МиниРасш(17)_ГИКп(3)_Прив(ПМ(2)МС(1))</t>
  </si>
  <si>
    <t>ОО_Стандарт(14)_КМБ(4)_Прив(ПМУ(1))</t>
  </si>
  <si>
    <t>ОО_Стандарт(28)_ОИКпс(8)_ГАКст(11)_Прив(ПМУ(1))</t>
  </si>
  <si>
    <t>ОО_МиниРасш(2)</t>
  </si>
  <si>
    <t>ОО_Стандарт(14)_АдИКс(1)_КМБ(5)</t>
  </si>
  <si>
    <t>ОО_Стандарт(18)_Прив(ПМУ(2))</t>
  </si>
  <si>
    <t>ОО_Стандарт(12)_Прив(ПМУ(2))</t>
  </si>
  <si>
    <t>ОО_Стандарт(3)</t>
  </si>
  <si>
    <t>ОО_Стандарт(37)_ОИКпс(12)_КМБ(12)_Прив(ПМУ(2))</t>
  </si>
  <si>
    <t>ОО_Стандарт(15)</t>
  </si>
  <si>
    <t>ОО_Стандарт(32)_ГАКст(15)_Прив(НОРСК(1)ПМУ(1))</t>
  </si>
  <si>
    <t>РОО(20)_ГИКп(3)_Прив(ПМУ(2))</t>
  </si>
  <si>
    <t>ККО_МиниРасш(4)_Прив(ПМУ(1))</t>
  </si>
  <si>
    <t>ОО_Стандарт(11)_Прив(ПМУ(1))</t>
  </si>
  <si>
    <t>ОО_Стандарт(16)_Прив(ПМУ(2))</t>
  </si>
  <si>
    <t>ОО_Стандарт(16)_ГАКст(5)_Прив(ПМУ(2))</t>
  </si>
  <si>
    <t>ОО_Стандарт(24)_ОИКпс(10)_Прив(МС(1)ПМУ(2))</t>
  </si>
  <si>
    <t>ОО_Привилегия(9)_Прив(ПМ(4)МС(1))</t>
  </si>
  <si>
    <t>ОО_Стандарт(9)_Прив(ПМ(3)МС(1))</t>
  </si>
  <si>
    <t>ДО_Стандарт(32)_ОИКпс(6)</t>
  </si>
  <si>
    <t>ДО_Стандарт(13)_Прив(ПМУ(1))</t>
  </si>
  <si>
    <t>ДО_МиниРасш(4)</t>
  </si>
  <si>
    <t>ОО_Стандарт(27)_ОИКпс(16)_Прив(ПМУ(1))</t>
  </si>
  <si>
    <t>ОО_Стандарт(13)_ГАКст(5)</t>
  </si>
  <si>
    <t>ОО_Привилегия(7)_Прив(ПМ(4)МС(1))</t>
  </si>
  <si>
    <t>ДО_Стандарт(17)_ГАКст(5)_Прив(ПМУ(1))</t>
  </si>
  <si>
    <t>ДО_Стандарт(7)</t>
  </si>
  <si>
    <t>ДО_Флагман(54)_ОИКп(11)_КМБ(13)_Прив(НОРСК(1)ПМ(6)МС(2))</t>
  </si>
  <si>
    <t>Флагман</t>
  </si>
  <si>
    <t>ДО_Стандарт(3)</t>
  </si>
  <si>
    <t>ДО_Стандарт(10)</t>
  </si>
  <si>
    <t>ОО_Привилегия(4)_Прив(ПМ(2)МС(1))</t>
  </si>
  <si>
    <t>ОО_Стандарт(15)_ОИКп(5)_Прив(ПМУ(2))</t>
  </si>
  <si>
    <t>ОО_Стандарт(22)_ОИКпс(5)_Прив(ПМ(2)МС(1))</t>
  </si>
  <si>
    <t>ОО_Стандарт(15)_ГАКст(2)_Прив(ПМУ(2))</t>
  </si>
  <si>
    <t>ОО_МиниРасш(17)</t>
  </si>
  <si>
    <t>РОО(38)_КМБ(6)_ГАКст(5)_Прив(ПМУ(3))</t>
  </si>
  <si>
    <t>ОО_МиниРасш(23)_ОИКпс(6)_Прив(ПМУ(3))</t>
  </si>
  <si>
    <t>ОО_Привилегия(10)_Прив(ПМ(5)МС(1))</t>
  </si>
  <si>
    <t>ОО_Стандарт(12)_АдИКс(1)</t>
  </si>
  <si>
    <t>ОО_Микро2(6)_Прив(ПМУ(1))</t>
  </si>
  <si>
    <t>ОО_Стандарт(9)_Прив(ПМУ(3))</t>
  </si>
  <si>
    <t>ОО_Стандарт(30)_ОИКп(7)_КМБ(6)_Прив(НОРСК(1)ПМ(3)МС(2))</t>
  </si>
  <si>
    <t>ОО_Привилегия(11)_Прив(ПМ(5)МС(2))</t>
  </si>
  <si>
    <t>РОО(56)_ОИКпс(11)_КМБ(4)_ГАКст(4)_Прив(ПМ(2)МС(2))</t>
  </si>
  <si>
    <t>ОО_Стандарт(21)_КМБ(6)_Прив(ПМУ(3))</t>
  </si>
  <si>
    <t>ДО_Мини(4)</t>
  </si>
  <si>
    <t>Мини</t>
  </si>
  <si>
    <t>ОО_МиниРасш(8)_Прив(ПМУ(1))</t>
  </si>
  <si>
    <t>ДО_Стандарт(14)_Прив(ПМУ(1))</t>
  </si>
  <si>
    <t>ОО_Стандарт(40)_ОИКпс(5)_КМБ(4)_ГАКст(10)_Прив(ПМ(2)МС(1))</t>
  </si>
  <si>
    <t>ОО_Стандарт(20)_ГИКпс(3)_Прив(ПМУ(2))</t>
  </si>
  <si>
    <t>ОО_Стандарт(23)_АдИКс(1)_Прив(ПМУ(3))</t>
  </si>
  <si>
    <t>ОО_Стандарт(9)_Прив(ПМ(3)МС(2))</t>
  </si>
  <si>
    <t>РОО(37)_ГИКпс(6)_КМБ(5)_ГАКст(5)_Прив(ПМУ(2))</t>
  </si>
  <si>
    <t>ОО_Стандарт(45)_ОИКс(7)_КМБ(8)_Прив(НОРСК(1)ПМ(5)МС(1))</t>
  </si>
  <si>
    <t>ОО_Привилегия(6)_Прив(ПМ(3)МС(1))</t>
  </si>
  <si>
    <t>ОО_Стандарт(13)_ГИКп(3)_Прив(ПМУ(1))</t>
  </si>
  <si>
    <t>ОО_Стандарт(11)_АдИКс(1)</t>
  </si>
  <si>
    <t>ДО_Стандарт(24)_ОИКпс(5)_Прив(ПМ(3)МС(2))</t>
  </si>
  <si>
    <t>ДО_Стандарт(27)_ГАКст(5)_Прив(ПМ(2)МС(1))</t>
  </si>
  <si>
    <t>ОО_Стандарт(28)_ГИКс(1)_Прив(ПМ(3)МС(2))</t>
  </si>
  <si>
    <t>ОО_Стандарт(27)_ОИКпс(6)_ГАКст(9)_Прив(ПМУ(2))</t>
  </si>
  <si>
    <t>ОО_Мини(4)</t>
  </si>
  <si>
    <t>ОО_Привилегия(14)_Прив(ПМ(6)МС(4))</t>
  </si>
  <si>
    <t>РОО(39)_АдИКс(1)_КМБ(7)_Прив(ПМУ(3))</t>
  </si>
  <si>
    <t>ОО_Стандарт(18)_ГИКпс(4)_Прив(ПМУ(1))</t>
  </si>
  <si>
    <t>РОО(53)_КМБ(7)_ГАКст(6)_Прив(ПМ(3)МС(2))</t>
  </si>
  <si>
    <t>ОО_Стандарт(15)_Прив(ПМУ(2))</t>
  </si>
  <si>
    <t>ОО_Стандарт(12)_Прив(ПМ(2)МС(2))</t>
  </si>
  <si>
    <t>стандарт</t>
  </si>
  <si>
    <t>ОО_Стандарт(9)_Прив(ПМУ(2))</t>
  </si>
  <si>
    <t>ОО_Привилегия(7)_Прив(ПМ(4)МС(2))</t>
  </si>
  <si>
    <t>ДО_Стандарт(9)</t>
  </si>
  <si>
    <t>ОО_Стандарт(15)_Прив(ПМУ(1))</t>
  </si>
  <si>
    <t>ОО_Привилегия(8)_Прив(ПМ(4)МС(1))</t>
  </si>
  <si>
    <t>ОО_Стандарт(20)_Прив(НОРСК(1)ПМ(5)МС(2))</t>
  </si>
  <si>
    <t>РОО(50)_КМБ(7)_Прив(НОРСК(1)ПМ(4)МС(1))</t>
  </si>
  <si>
    <t>ОО_Стандарт(18)_ОИКпс(7)</t>
  </si>
  <si>
    <t>ОО_Стандарт(16)_Прив(НОРСК(1)ПМ(3)МС(1))</t>
  </si>
  <si>
    <t>ОО_Стандарт(17)_ОИКп(4)_Прив(ПМУ(1))</t>
  </si>
  <si>
    <t>ОО_Стандарт(22)_ОИКпс(7)</t>
  </si>
  <si>
    <t>ОО_Стандарт(22)_ОИКп(9)_Прив(ПМУ(1))</t>
  </si>
  <si>
    <t>ОО_Флагман(41)_КМБ(15)_Прив(ПМУ(2))</t>
  </si>
  <si>
    <t>ДО_МиниРасш(8)</t>
  </si>
  <si>
    <t>ДО_Стандарт(17)</t>
  </si>
  <si>
    <t>ДО_Привилегия(19)_Прив(ПМ(11)МС(4))</t>
  </si>
  <si>
    <t>РОО(81)_ЦИКпс(18)_КМБ(10)_ОАКст(10)_Прив(НОРСК(1)ПМ(6)МС(2))</t>
  </si>
  <si>
    <t>РОО(61)_ОИКпс(15)_ОАКст(4)_Прив(ПМ(2)МС(1))</t>
  </si>
  <si>
    <t>ОО_МиниРасш(9)</t>
  </si>
  <si>
    <t>ОО_Привилегия(11)_Прив(ПМ(6)МС(1))</t>
  </si>
  <si>
    <t>РОО(46)_КМБ(10)_Прив(ПМУ(3))</t>
  </si>
  <si>
    <t>ОО_Стандарт(51)_ЦИКпс(34)_Прив(НОРСК(1)ПМУ(3))</t>
  </si>
  <si>
    <t>РОО(82)_ЦИКпс(18)_КМБ(8)_ОАКст(9)_Прив(НОРСК(1)ПМ(6)МС(2))</t>
  </si>
  <si>
    <t>РОО(58)_ОИКпс(8)_КМБ(5)_ОАКст(8)_Прив(ПМ(2)МС(1))</t>
  </si>
  <si>
    <t>ОО_Стандарт(14)_ГИКп(3)_Прив(ПМУ(1))</t>
  </si>
  <si>
    <t>РОО(94)_ОИКс(13)_КМБ(13)_ОАКст(6)_Прив(ПМУ(2))</t>
  </si>
  <si>
    <t>РОО(79)_ОИКпс(12)_КМБ(12)_ОАКст(9)_Прив(ПМ(2)МС(2))</t>
  </si>
  <si>
    <t>ОО_Стандарт(12)_Прив(ПМ(2)МС(1))</t>
  </si>
  <si>
    <t>ОО_Стандарт(19)_Прив(ПМ(2)МС(1))</t>
  </si>
  <si>
    <t>экс-БМ</t>
  </si>
  <si>
    <t>РОО(53)_ГИКпс(4)_КМБ(5)_Прив(ПМ(2)МС(1))</t>
  </si>
  <si>
    <t>ОО_Стандарт(17)_ОИКпс(9)</t>
  </si>
  <si>
    <t>ОО_Стандарт(15)_Прив(ПМ(4)МС(3))</t>
  </si>
  <si>
    <t>РОО(77)_ОИКпс(17)_КМБ(13)_ГАКст(2)_Прив(ПМ(3)МС(2))</t>
  </si>
  <si>
    <t>ОО_Стандарт(20)_Прив(НОРСК(1)ПМ(3)МС(1))</t>
  </si>
  <si>
    <t>РОО(46)_КМБ(6)_ОАКст(11)_Прив(ПМ(3)МС(1))</t>
  </si>
  <si>
    <t>ОО_Стандарт(35)_ОИКпс(13)_Прив(ПМ(2)МС(2))</t>
  </si>
  <si>
    <t>РОО(72)_КМБ(6)_ОАКст(17)_Прив(ПМУ(4))</t>
  </si>
  <si>
    <t>ОО_Стандарт(15)_ОИКп(4)_Прив(ПМУ(2))</t>
  </si>
  <si>
    <t>ОО_Стандарт(21)_Прив(ПМУ(3))</t>
  </si>
  <si>
    <t>ОО_Стандарт(24)_ЦИКпс(17)</t>
  </si>
  <si>
    <t>ОО_Стандарт(13)_ОИКпс(5)_Прив(ПМУ(2))</t>
  </si>
  <si>
    <t>БазовыйФилиал(78)_ОАКст(14)_Прив(ПМ(3)МС(2))</t>
  </si>
  <si>
    <t>ДО_Стандарт(16)_Прив(ПМУ(1))</t>
  </si>
  <si>
    <t>ДО_Стандарт(29)_ЦИКп(13)_Прив(ПМУ(1))</t>
  </si>
  <si>
    <t>ДО_Стандарт(15)_ОИКп(5)_Прив(ПМУ(1))</t>
  </si>
  <si>
    <t>ККО_МиниРасш(8)_Прив(ПМУ(1))</t>
  </si>
  <si>
    <t>ДО(7)_Прив(ПМУ(2))</t>
  </si>
  <si>
    <t>БазовыйФилиал(125)_ЦИКпс(34)_ЦАКст(25)_Прив(ПМ(3)МС(2))</t>
  </si>
  <si>
    <t>ДО_Стандарт(16)_КМБ(6)_Прив(ПМУ(1))</t>
  </si>
  <si>
    <t>ДО_Стандарт(17)_ОИКп(4)_Прив(ПМУ(3))</t>
  </si>
  <si>
    <t>ДО_Стандарт(6)_Прив(МС(1))</t>
  </si>
  <si>
    <t>ДО_Стандарт(35)_ОИКп(5)_Прив(ПМУ(2))</t>
  </si>
  <si>
    <t>ДО_Флагман(55)_ЦИКп(17)_КМБ(15)_Прив(НОРСК(1)ПМ(4)МС(2))</t>
  </si>
  <si>
    <t>ККО_МиниРасш(7)_Прив(ПМУ(2))</t>
  </si>
  <si>
    <t>ОО_МиниРасш(8)_ГИКп(3)</t>
  </si>
  <si>
    <t>РОО(52)_ОИКпс(7)_КМБ(6)_ГАКст(7)_Прив(ПМУ(2))</t>
  </si>
  <si>
    <t>ОО_Стандарт(11)_Прив(ПМ(3)МС(2))</t>
  </si>
  <si>
    <t>ОО_Стандарт(11)_Прив(НОРСК(1)ПМУ(3))</t>
  </si>
  <si>
    <t>ОО_Стандарт(10)_Прив(НОРСК(1)ПМУ(3))</t>
  </si>
  <si>
    <t>РОО(48)_ОИКпс(8)_КМБ(6)_ГАКст(8)_Прив(ПМУ(1))</t>
  </si>
  <si>
    <t>ОО_Стандарт(42)_ОИКпс(17)_Прив(НОРСК(1)ПМ(6)МС(2))</t>
  </si>
  <si>
    <t>ОО_Стандарт(29)_ОИКп(4)_Прив(ПМУ(2))</t>
  </si>
  <si>
    <t>ОО_Стандарт(11)_ОИКп(5)</t>
  </si>
  <si>
    <t>ОО_Флагман(62)_ЦИКп(14)_КМБ(15)_Прив(НОРСК(1)ПМ(7)МС(2))</t>
  </si>
  <si>
    <t>РОО(49)_ОИКпс(7)_КМБ(7)_ГАКст(8)_Прив(ПМУ(2))</t>
  </si>
  <si>
    <t>ОО_Стандарт(15)_Прив(ПМ(2)МС(1))</t>
  </si>
  <si>
    <t>ОО_Стандарт(16)</t>
  </si>
  <si>
    <t>ОО_Стандарт(12)_ОИКпс(5)</t>
  </si>
  <si>
    <t>БазовыйФилиал(144)_ЦИКпс(29)_КМБ(7)_ЦАКст(37)_Прив(ПМ(3)МС(3))</t>
  </si>
  <si>
    <t>ДО_Стандарт(29)_ОИКп(6)_Прив(ПМ(2)МС(2))</t>
  </si>
  <si>
    <t>ДО_МиниРасш(9)</t>
  </si>
  <si>
    <t>ДО_Привилегия(14)_Прив(ПМ(7)МС(3))</t>
  </si>
  <si>
    <t>РОО(105)_ЦИКпс(37)_ОАКст(10)_Прив(ПМУ(2))</t>
  </si>
  <si>
    <t>ОО_Стандарт(19)_ОИКп(8)_Прив(ПМУ(3))</t>
  </si>
  <si>
    <t>ОО_Стандарт(13)_ОИКп(4)_Прив(ПМУ(1))</t>
  </si>
  <si>
    <t>ОО_Стандарт(11)_ГИКп(3)</t>
  </si>
  <si>
    <t>ОО_Стандарт(24)_ОИКп(4)_КМБ(10)</t>
  </si>
  <si>
    <t>РОО(56)_ОИКпс(12)_КМБ(5)_ОАКст(6)_Прив(ПМУ(3))</t>
  </si>
  <si>
    <t>ОО_Стандарт(6)_Прив(ПМУ(2))</t>
  </si>
  <si>
    <t>ОО_МиниРасш(11)</t>
  </si>
  <si>
    <t>РОО(53)_ОИКпс(9)_ОАКст(9)_Прив(ПМ(3)МС(2))</t>
  </si>
  <si>
    <t>ОО_Стандарт(21)_КМБ(7)_Прив(ПМУ(1))</t>
  </si>
  <si>
    <t>ДО_Стандарт(12)_Прив(ПМУ(1))</t>
  </si>
  <si>
    <t>ККО_Стандарт(5)</t>
  </si>
  <si>
    <t>ОО_МиниРасш(7)_Прив(ПМУ(2))</t>
  </si>
  <si>
    <t>ОО_Стандарт(30)_ОИКпс(5)_Прив(ПМУ(1))</t>
  </si>
  <si>
    <t>РОО(63)_ОИКпс(10)_КМБ(5)_ГАКст(6)_Прив(ПМУ(3))</t>
  </si>
  <si>
    <t>ОО_Стандарт(16)_ОИКп(5)_Прив(ПМУ(3))</t>
  </si>
  <si>
    <t>ОО_Стандарт(17)_Прив(ПМУ(4))</t>
  </si>
  <si>
    <t>ОО_Стандарт(23)_ГИКпс(4)_Прив(ПМУ(3))</t>
  </si>
  <si>
    <t>ОО_Стандарт(16)_ГИКпс(5)_Прив(ПМУ(2))</t>
  </si>
  <si>
    <t>РОО(16)_ГИКп(3)</t>
  </si>
  <si>
    <t>ОО_Стандарт(28)_ОИКп(5)_Прив(ПМУ(2))</t>
  </si>
  <si>
    <t>ОО_Стандарт(12)_Прив(НОРСК(1)ПМ(3)МС(2))</t>
  </si>
  <si>
    <t>ОО_Мини(3)</t>
  </si>
  <si>
    <t>ОО_Стандарт(34)_КМБ(6)_Прив(НОРСК(1)ПМ(3)МС(1))</t>
  </si>
  <si>
    <t>ДО_Стандарт(12)_Прив(ПМУ(2))</t>
  </si>
  <si>
    <t>РОО(65)_ГИКпс(4)_КМБ(5)_Прив(ПМ(3)МС(2))</t>
  </si>
  <si>
    <t>ДО_Стандарт(37)_ОИКпс(6)_КМБ(6)_Прив(ПМ(3)МС(3))</t>
  </si>
  <si>
    <t>БазовыйФилиал(120)_ОИКпс(21)_ОАКст(12)_Прив(НОРСК(1)ПМ(6)МС(4))</t>
  </si>
  <si>
    <t>ДО_Стандарт(19)_ОИКп(12)</t>
  </si>
  <si>
    <t>ДО_Стандарт(9)_Прив(ПМУ(2))</t>
  </si>
  <si>
    <t>ДО_Стандарт(25)_ЦИКп(14)_Прив(ПМ(2)МС(2))</t>
  </si>
  <si>
    <t>ДО_Стандарт(38)_ОИКп(11)_КМБ(8)_Прив(ПМ(2)МС(2))</t>
  </si>
  <si>
    <t>ДО_Стандарт(10)_ГИКп(4)_Прив(ПМУ(2))</t>
  </si>
  <si>
    <t>ДО_Стандарт(25)_ОИКп(5)_КМБ(4)_Прив(ПМУ(3))</t>
  </si>
  <si>
    <t>ДО_МиниРасш(6)_Прив(ПМУ(2))</t>
  </si>
  <si>
    <t>РОО(36)_ОИКпс(8)_Прив(ПМУ(2))</t>
  </si>
  <si>
    <t>ОО_Стандарт(20)_Прив(МС(1)ПМУ(2))</t>
  </si>
  <si>
    <t>РОО(77)_ЦИКпс(20)_ОАКст(8)_Прив(ПМУ(3))</t>
  </si>
  <si>
    <t>ОО_Стандарт(12)_ГИКп(4)</t>
  </si>
  <si>
    <t>ОО_Мини(2)</t>
  </si>
  <si>
    <t>ОО_Флагман(50)_ОИКп(8)_КМБ(14)_Прив(НОРСК(1)ПМ(5)МС(2))</t>
  </si>
  <si>
    <t>ОО_Стандарт(18)_ОИКпс(8)_Прив(ПМУ(1))</t>
  </si>
  <si>
    <t>ОО_Стандарт(28)_ЦИКп(13)_Прив(ПМУ(1))</t>
  </si>
  <si>
    <t>РОО(79)_ОИКпс(14)_КМБ(10)_ОАКст(11)_Прив(ПМУ(2))</t>
  </si>
  <si>
    <t>ОО_Стандарт(14)_ГИКп(3)</t>
  </si>
  <si>
    <t>ОО_Флагман(63)_ЦИКпс(24)_КМБ(13)_Прив(НОРСК(1)ПМ(4)МС(2))</t>
  </si>
  <si>
    <t>РОО(35)_ГИКпс(5)_Прив(ПМ(2)МС(2))</t>
  </si>
  <si>
    <t>РОО(59)_ОИКпс(6)_КМБ(8)_ГАКст(5)_Прив(ПМ(4)МС(2))</t>
  </si>
  <si>
    <t>РОО(138)_ЦИКпс(30)_КМБ(16)_ЦАКст(21)_Прив(НОРСК(1)ПМ(6)МС(2))</t>
  </si>
  <si>
    <t>ОО_Стандарт(19)_ГИКп(4)_Прив(НОРСК(1)ПМУ(2))</t>
  </si>
  <si>
    <t>РОО(59)_ОИКпс(16)_КМБ(6)_ОАКст(7)_Прив(ПМ(2)МС(2))</t>
  </si>
  <si>
    <t>БазовыйФилиал(115)_ОИКпс(12)_КМБ(13)_ОАКст(23)_Прив(НОРСК(1)ПМ(5)МС(1))</t>
  </si>
  <si>
    <t>ДО_Стандарт(10)_Прив(ПМУ(3))</t>
  </si>
  <si>
    <t>БазовыйФилиал(234)_ОИКпс(33)_КМБ(1)_ЦАКст(70)_Прив()</t>
  </si>
  <si>
    <t>ДО_Стандарт(27)_Прив(НОРСК(1)ПМ(7)МС(4))</t>
  </si>
  <si>
    <t>ДО_Стандарт(11)</t>
  </si>
  <si>
    <t>ДО_Стандарт(13)</t>
  </si>
  <si>
    <t>ДО_Стандарт(64)_ЦИКп(16)_КМБ(13)_Прив(НОРСК(1)ПМ(6)МС(2))</t>
  </si>
  <si>
    <t>ДО_Стандарт(15)</t>
  </si>
  <si>
    <t>ДО_Стандарт(25)_Прив(ПМ(2)МС(2))</t>
  </si>
  <si>
    <t>ДО_Стандарт(31)_КМБ(12)</t>
  </si>
  <si>
    <t>ДО_Стандарт(30)_ЦИКп(14)</t>
  </si>
  <si>
    <t>ДО_Стандарт(20)_Прив(ПМ(4)МС(4))</t>
  </si>
  <si>
    <t>ДО_Стандарт(21)_Прив(ПМУ(2))</t>
  </si>
  <si>
    <t>ДО_Стандарт(12)</t>
  </si>
  <si>
    <t>ДО_Стандарт(6)_Прив(ПМУ(1))</t>
  </si>
  <si>
    <t>ДО_Стандарт(33)_ЦИКп(15)</t>
  </si>
  <si>
    <t>ДО_Стандарт(18)</t>
  </si>
  <si>
    <t>ДО_Стандарт(22)_Прив(ПМ(2)МС(2))</t>
  </si>
  <si>
    <t>ДО_Стандарт(19)_Прив(ПМ(2)МС(2))</t>
  </si>
  <si>
    <t>ДО_Стандарт(16)_Прив(ПМ(2)МС(1))</t>
  </si>
  <si>
    <t>ДО_Стандарт(10)_ГИКп(2)</t>
  </si>
  <si>
    <t>ДО_Стандарт(32)_ЦИКп(15)</t>
  </si>
  <si>
    <t>ДО_Стандарт(14)_Прив(ПМ(2)МС(1))</t>
  </si>
  <si>
    <t>ДО_МиниРасш(1)</t>
  </si>
  <si>
    <t>ДО_МиниРасш(11)</t>
  </si>
  <si>
    <t>ДО_Привилегия(20)_Прив(ПМ(10)МС(5))</t>
  </si>
  <si>
    <t>ДО_Стандарт(38)_КМБ(12)_Прив(НОРСК(1)ПМ(6)МС(2))</t>
  </si>
  <si>
    <t>ДО_Стандарт(30)_Прив(НОРСК(1)ПМ(10)МС(5))</t>
  </si>
  <si>
    <t>ДО_Флагман(75)_ЦИКп(15)_КМБ(17)_Прив(НОРСК(1)ПМ(11)МС(5))</t>
  </si>
  <si>
    <t>ДО_Стандарт(39)_ЦИКп(15)_Прив(НОРСК(1)ПМ(6)МС(2))</t>
  </si>
  <si>
    <t>ДО_Привилегия(17)_Прив(ПМ(8)МС(4))</t>
  </si>
  <si>
    <t>ДО_Стандарт(20)_Прив(НОРСК(1)ПМ(6)МС(2))</t>
  </si>
  <si>
    <t>ДО_Привилегия(19)_Прив(ПМ(9)МС(5))</t>
  </si>
  <si>
    <t>ДО_Привилегия(11)_Прив(ПМ(6)МС(2))</t>
  </si>
  <si>
    <t>ДО_Привилегия(9)_Прив(ПМ(4)МС(2))</t>
  </si>
  <si>
    <t>ДО_Стандарт(12)_Прив(ПМ(3)МС(2))</t>
  </si>
  <si>
    <t>ДО_Стандарт(26)_ЦИКп(12)_Прив(ПМ(3)МС(2))</t>
  </si>
  <si>
    <t>РОО(41)_ОАКст(12)_Прив()</t>
  </si>
  <si>
    <t>ОО_Стандарт(24)_ЦИКп(13)_Прив(ПМ(1)МС(1))</t>
  </si>
  <si>
    <t>ОО_Стандарт(6)_Прив(МС(1))</t>
  </si>
  <si>
    <t>ОО_МиниРасш(11)_Прив(ПМУ(1))</t>
  </si>
  <si>
    <t>РОО(77)_ОИКпс(8)_КМБ(9)_ГАКст(7)_Прив(ПМ(3)МС(2))</t>
  </si>
  <si>
    <t>ДО_Стандарт(16)</t>
  </si>
  <si>
    <t>РОО(91)_ОИКпс(15)_КМБ(5)_ЦАКст(17)_Прив(НОРСК(1)ПМ(6)МС(2))</t>
  </si>
  <si>
    <t>ККО_Стандарт(7)</t>
  </si>
  <si>
    <t>РОО(64)_ОИКпс(15)_ОАКст(14)_Прив(МС(1)ПМУ(2))</t>
  </si>
  <si>
    <t>ОО_Стандарт(32)_ОИКп(10)_КМБ(7)_Прив(ПМУ(2))</t>
  </si>
  <si>
    <t>ОО_Стандарт(30)_ОИКпс(9)_ГАКст(6)_Прив(ПМ(2)МС(2))</t>
  </si>
  <si>
    <t>РОО(53)_ОИКпс(7)_КМБ(6)_ОАКст(7)_Прив(ПМ(2)МС(1))</t>
  </si>
  <si>
    <t>ОО_Стандарт(24)_ОИКпс(10)_Прив(ПМУ(2))</t>
  </si>
  <si>
    <t>РОО(76)_ЦИКпс(17)_КМБ(12)_ОАКст(6)_Прив(ПМУ(3))</t>
  </si>
  <si>
    <t>ОО_Стандарт(8)_ГИКп(3)</t>
  </si>
  <si>
    <t>ОО_Стандарт(54)_ЦИКпс(19)_ОАКст(10)_Прив(ПМ(3)МС(2))</t>
  </si>
  <si>
    <t>ОО_Стандарт(51)_КМБ(13)_Прив(ПМ(3)МС(2))</t>
  </si>
  <si>
    <t>РОО(93)_ОИКпс(10)_КМБ(9)_ЦАКст(22)_Прив(НОРСК(1)ПМУ(2))</t>
  </si>
  <si>
    <t>ОО_Стандарт(23)_КМБ(4)_Прив(ПМУ(2))</t>
  </si>
  <si>
    <t>ОО_Стандарт(32)_ЦИКп(24)</t>
  </si>
  <si>
    <t>ОО_МиниРасш(12)</t>
  </si>
  <si>
    <t>ОО_МиниРасш(10)_Прив(ПМУ(1))</t>
  </si>
  <si>
    <t>РОО(78)_ОИКпс(16)_КМБ(10)_ОАКст(10)_Прив(НОРСК(1)ПМ(4)МС(1))</t>
  </si>
  <si>
    <t>РОО(106)_ЦИКпс(28)_ЦАКст(26)_Прив(ПМ(7)МС(3))</t>
  </si>
  <si>
    <t>БазовыйФилиал(112)_ЦИКпс(18)_КМБ(10)_ГАКст(2)_Прив(НОРСК(1)ПМ(9)МС(3))</t>
  </si>
  <si>
    <t>РОО(92)_ОИКпс(23)_ЦАКст(19)_Прив(ПМ(2)МС(1))</t>
  </si>
  <si>
    <t>ОО_Флагман(63)_ЦИКп(24)_КМБ(11)_Прив(НОРСК(1)ПМ(6)МС(2))</t>
  </si>
  <si>
    <t>РОО(49)_ОИКпс(7)_КМБ(6)_Прив(ПМ(4)МС(2))</t>
  </si>
  <si>
    <t>РОО(71)_ОИКпс(6)_КМБ(11)_Прив(ПМ(5)МС(3))</t>
  </si>
  <si>
    <t>РОО(72)_ОИКпс(14)_КМБ(7)_Прив(НОРСК(1)ПМ(3)МС(2))</t>
  </si>
  <si>
    <t>ОО_Стандарт(34)_ОАКст(7)_Прив(НОРСК(1)ПМ(1)ПМУ(3))</t>
  </si>
  <si>
    <t>Конаково</t>
  </si>
  <si>
    <t>Операционный офис «Конаковский» в г. Конаково Филиала № 3652 Банка ВТБ (публичное акционерное общество) в г. Воронеже</t>
  </si>
  <si>
    <t>микро-2(3)*</t>
  </si>
  <si>
    <t>ДО_ВИП</t>
  </si>
  <si>
    <t>Микро-3</t>
  </si>
  <si>
    <t>Федеральный округ
(кратко)</t>
  </si>
  <si>
    <t>ОО «Конаковский» Филиала № 3652 Банка ВТБ (ПАО)</t>
  </si>
  <si>
    <t>Статус
(действующая/ новая)</t>
  </si>
  <si>
    <t>Технический филиал</t>
  </si>
  <si>
    <t>Микро 2(3)</t>
  </si>
  <si>
    <t>ОК (ОКВКУ)</t>
  </si>
  <si>
    <t>Дополнительный офис «Долгопрудный» в г. Долгопрудном Филиала № 7701 Банка ВТБ (публичное акционерное общество) в г. Москве</t>
  </si>
  <si>
    <t>Дополнительный офис «Егорьевский» в г. Егорьевске Филиала № 7701 Банка ВТБ (публичное акционерное общество) в г. Москве</t>
  </si>
  <si>
    <t>Дополнительный офис «Зеленоградский» в г. Зеленограде Филиала № 7701 Банка ВТБ (публичное акционерное общество) в г. Москве</t>
  </si>
  <si>
    <t>Дополнительный офис «Клинский» в г. Клину Филиала № 7701 Банка ВТБ (публичное акционерное общество) в г. Москве</t>
  </si>
  <si>
    <t>Дополнительный офис «Коломенский» в г. Коломне Филиала № 7701 Банка ВТБ (публичное акционерное общество) в г. Москве</t>
  </si>
  <si>
    <t>629303, ЯНАО, г. Новый Уренгой, мкрн. Мирный, д. 1/1Б</t>
  </si>
  <si>
    <t>Дополнительный офис «Лермонтовский» в г. Москве Филиала № 7777 Банка ВТБ (публичное акционерное общество) в г. Москве</t>
  </si>
  <si>
    <t>ДО «Лермонтовский» Филиала № 7777 Банка ВТБ (ПАО)</t>
  </si>
  <si>
    <t>Дополнительный офис «Комсити» в г. Москве Филиала № 7701 Банка ВТБ (публичное акционерное общество) в г. Москве</t>
  </si>
  <si>
    <t>ДО «Комсити» Филиала № 7701 Банка ВТБ (ПАО)</t>
  </si>
  <si>
    <t>Дополнительный офис «Спектр» в г. Москве Филиала № 7701 Банка ВТБ (публичное акционерное общество) в г. Москве</t>
  </si>
  <si>
    <t>ДО «Спектр» Филиала № 7701 Банка ВТБ (ПАО)</t>
  </si>
  <si>
    <t>Саянск</t>
  </si>
  <si>
    <t>Операционный офис «Саянский» в г. Саянске Филиала № 5440 Банка ВТБ (публичное акционерное общество) в г. Новосибирске</t>
  </si>
  <si>
    <t>д. Жуковка</t>
  </si>
  <si>
    <t>644074, Омская область, г. Омск, ул. 70 лет Октября, д. 15</t>
  </si>
  <si>
    <t>664046, Иркутская область, г. Иркутск, ул. Байкальская, д. 126/2</t>
  </si>
  <si>
    <t>ОО «Таштагольский» Филиала № 5440 Банка ВТБ (ПАО)</t>
  </si>
  <si>
    <t>ОО «Северный» Филиала № 2351 Банка ВТБ (ПАО)</t>
  </si>
  <si>
    <t>Дополнительный офис «На Советской» в г. Балашихе Филиала № 7701 Банка ВТБ (публичное акционерное общество) в г. Москве</t>
  </si>
  <si>
    <t>4624</t>
  </si>
  <si>
    <t>5772</t>
  </si>
  <si>
    <t>1230</t>
  </si>
  <si>
    <t>4527</t>
  </si>
  <si>
    <t>5572</t>
  </si>
  <si>
    <t xml:space="preserve">107078, г. Москва, Красноворотский пр-д, д. 3 </t>
  </si>
  <si>
    <t xml:space="preserve">350049, г. Краснодар, ул. им. Тургенева / Монтажников, д. 138/3/2 </t>
  </si>
  <si>
    <t>КОД ТУ САР</t>
  </si>
  <si>
    <t>Код ТУ САР верхнего уровня</t>
  </si>
  <si>
    <t>Операционный офис «Панорама» в г. Альметьевске Филиала № 6318 Банка ВТБ (публичное акционерное общество) в г. Самаре</t>
  </si>
  <si>
    <t>Операционный офис «206 квартал» в г. Ангарске Филиала № 5440 Банка ВТБ (публичное акционерное общество) в г. Новосибирске</t>
  </si>
  <si>
    <t>Операционный офис «Анжерский» в г. Анжеро-Судженске Филиала № 5440 Банка ВТБ (публичное акционерное общество) в г. Новосибирске</t>
  </si>
  <si>
    <t>Операционный офис «Арзамасский» в г. Арзамасе Филиала № 6318 Банка ВТБ (публичное акционерное общество) в г. Самаре</t>
  </si>
  <si>
    <t>Дополнительный офис «Армавирский» в г. Армавире Филиала № 2351 Банка ВТБ (публичное акционерное общество) в г. Краснодаре</t>
  </si>
  <si>
    <t>Операционный офис «Артем» в г. Артем Филиала № 2754 Банка ВТБ (публичное акционерное общество) в г. Хабаровске</t>
  </si>
  <si>
    <t>Операционный офис «Троицкий пассаж» в г. Архангельске Филиала № 7806 Банка ВТБ (публичное акционерное общество) в г. Санкт-Петербурге</t>
  </si>
  <si>
    <t>Операционный офис «Балаковский» в г. Балаково Филиала № 6318 Банка ВТБ (публичное акционерное общество) в г. Самаре</t>
  </si>
  <si>
    <t>Операционный офис «Московский проспект» в г. Барнауле Филиала № 5440 Банка ВТБ (публичное акционерное общество) в г. Новосибирске</t>
  </si>
  <si>
    <t>Операционный офис «Магистральный» в г. Барнауле Филиала № 5440 Банка ВТБ (публичное акционерное общество) в г. Новосибирске</t>
  </si>
  <si>
    <t>Операционный офис «Северный» в г. Березники Филиала № 6318 Банка ВТБ (публичное акционерное общество) в г. Самаре</t>
  </si>
  <si>
    <t>Операционный офис «Березовский» в г. Березовском Филиала № 5440 Банка ВТБ (публичное акционерное общество) в г. Новосибирске</t>
  </si>
  <si>
    <t>Операционный офис «Васильевский» в г. Бийске Филиала № 5440 Банка ВТБ (публичное акционерное общество) в г. Новосибирске</t>
  </si>
  <si>
    <t>Операционный офис «Чуйский тракт» в г. Бийске Филиала № 5440 Банка ВТБ (публичное акционерное общество) в г. Новосибирске</t>
  </si>
  <si>
    <t>Операционный офис «Энергетик» в г. Братске Филиала № 5440 Банка ВТБ (публичное акционерное общество) в г. Новосибирске</t>
  </si>
  <si>
    <t>Операционный офис «Бузулук» в г. Бузулуке Филиала № 6318 Банка ВТБ (публичное акционерное общество) в г. Самаре</t>
  </si>
  <si>
    <t>Операционный офис «Вторая речка» в г. Владивостоке Филиала № 2754 Банка ВТБ (публичное акционерное общество) в г. Хабаровске</t>
  </si>
  <si>
    <t>Операционный офис «Первомайский» в г. Владивостоке Филиала № 2754 Банка ВТБ (публичное акционерное общество) в г. Хабаровске</t>
  </si>
  <si>
    <t>Операционный офис «Волжский» в г. Волжске Филиала № 6318 Банка ВТБ (публичное акционерное общество) в г. Самаре</t>
  </si>
  <si>
    <t>Операционный офис «На Преминина» в г. Вологде Филиала № 7806 Банка ВТБ (публичное акционерное общество) в г. Санкт-Петербурге</t>
  </si>
  <si>
    <t>Операционный офис «Северная столица» в г. Глазове Филиала № 6318 Банка ВТБ (публичное акционерное общество) в г. Самаре</t>
  </si>
  <si>
    <t>Операционный офис «Дзержинский» в г. Дзержинске Филиала № 6318 Банка ВТБ (публичное акционерное общество) в г. Самаре</t>
  </si>
  <si>
    <t>Операционный офис «Пролетарский» в г. Йошкар-Оле Филиала № 6318 Банка ВТБ (публичное акционерное общество) в г. Самаре</t>
  </si>
  <si>
    <t>Операционный офис «Политех» в г. Иркутске Филиала № 5440 Банка ВТБ (публичное акционерное общество) в г. Новосибирске</t>
  </si>
  <si>
    <t>Операционный офис «Спутник» в г. Иркутске Филиала № 5440 Банка ВТБ (публичное акционерное общество) в г. Новосибирске</t>
  </si>
  <si>
    <t>Операционный офис «Первомайский» в г. Иркутске Филиала № 5440 Банка ВТБ (публичное акционерное общество) в г. Новосибирске</t>
  </si>
  <si>
    <t>Операционный офис «На Свердлова» в г. Иркутске Филиала № 5440 Банка ВТБ (публичное акционерное общество) в г. Новосибирске</t>
  </si>
  <si>
    <t>Операционный офис «Савиново» в г. Казани Филиала № 6318 Банка ВТБ (публичное акционерное общество) в г. Самаре</t>
  </si>
  <si>
    <t>Операционный офис «Горки» в г. Казани Филиала № 6318 Банка ВТБ (публичное акционерное общество) в г. Самаре</t>
  </si>
  <si>
    <t>Операционный офис «На Декабристов» в г. Казани Филиала № 6318 Банка ВТБ (публичное акционерное общество) в г. Самаре</t>
  </si>
  <si>
    <t>Операционный офис «Дербышки» в г. Казани Филиала № 6318 Банка ВТБ (публичное акционерное общество) в г. Самаре</t>
  </si>
  <si>
    <t>Операционный офис «Площадь Советов» в г. Кемерово Филиала № 5440 Банка ВТБ (публичное акционерное общество) в г. Новосибирске</t>
  </si>
  <si>
    <t>Операционный офис «Бульвар Строителей» в г. Кемерово Филиала № 5440 Банка ВТБ (публичное акционерное общество) в г. Новосибирске</t>
  </si>
  <si>
    <t>Операционный офис «Правобережный» в г. Кемерово Филиала № 5440 Банка ВТБ (публичное акционерное общество) в г. Новосибирске</t>
  </si>
  <si>
    <t>Операционный офис «Кирово-Чепецкий» в г. Кирово-Чепецке Филиала № 6318 Банка ВТБ (публичное акционерное общество) в г. Самаре</t>
  </si>
  <si>
    <t>Операционный офис «Кондопожский» в г. Кондопоге Филиала № 7806 Банка ВТБ (публичное акционерное общество) в г. Санкт-Петербурге</t>
  </si>
  <si>
    <t>Операционный офис «Костомукшский» в г. Костомукше Филиала № 7806 Банка ВТБ (публичное акционерное общество) в г. Санкт-Петербурге</t>
  </si>
  <si>
    <t>Операционный офис «Котласский» в г. Котласе Филиала № 7806 Банка ВТБ (публичное акционерное общество) в г. Санкт-Петербурге</t>
  </si>
  <si>
    <t>Операционный офис «Краснокамский» в г. Краснокамске Филиала № 6318 Банка ВТБ (публичное акционерное общество) в г. Самаре</t>
  </si>
  <si>
    <t>Операционный офис «Красная Площадь» в г. Красноярске Филиала № 5440 Банка ВТБ (публичное акционерное общество) в г. Новосибирске</t>
  </si>
  <si>
    <t>Операционный офис «Северный» в г. Красноярске Филиала № 5440 Банка ВТБ (публичное акционерное общество) в г. Новосибирске</t>
  </si>
  <si>
    <t>Операционный офис «На Матросова» в г. Красноярске Филиала № 5440 Банка ВТБ (публичное акционерное общество) в г. Новосибирске</t>
  </si>
  <si>
    <t>Операционный офис «Центральный» в г. Кузнецке Филиала № 6318 Банка ВТБ (публичное акционерное общество) в г. Самаре</t>
  </si>
  <si>
    <t>Операционный офис «Кольчугинский» в г. Ленинск-Кузнецком Филиала № 5440 Банка ВТБ (публичное акционерное общество) в г. Новосибирске</t>
  </si>
  <si>
    <t>Операционный офис «Мариинский» в г. Мариинске Филиала № 5440 Банка ВТБ (публичное акционерное общество) в г. Новосибирске</t>
  </si>
  <si>
    <t>Операционный офис «Междуреченский» в г. Междуреченске Филиала № 5440 Банка ВТБ (публичное акционерное общество) в г. Новосибирске</t>
  </si>
  <si>
    <t>Операционный офис «Центральный» в г. Набережные Челны Филиала № 6318 Банка ВТБ (публичное акционерное общество) в г. Самаре</t>
  </si>
  <si>
    <t>Операционный офис «На Мира» в г. Набережные Челны Филиала № 6318 Банка ВТБ (публичное акционерное общество) в г. Самаре</t>
  </si>
  <si>
    <t>Операционный офис «Нефтекамский» в г. Нефтекамске Филиала № 6318 Банка ВТБ (публичное акционерное общество) в г. Самаре</t>
  </si>
  <si>
    <t>Операционный офис «Меркурий» в г. Нижнекамске Филиала № 6318 Банка ВТБ (публичное акционерное общество) в г. Самаре</t>
  </si>
  <si>
    <t>Операционный офис «Нижнеудинский» в г. Нижнеудинске Филиала № 5440 Банка ВТБ (публичное акционерное общество) в г. Новосибирске</t>
  </si>
  <si>
    <t>Операционный офис «Красногвардейский» в г. Новоалтайске Филиала № 5440 Банка ВТБ (публичное акционерное общество) в г. Новосибирске</t>
  </si>
  <si>
    <t>Операционный офис Центр ипотечного кредитования «На Кирова» в г. Новокузнецке Филиала № 5440 Банка ВТБ (публичное акционерное общество) в г. Новосибирске</t>
  </si>
  <si>
    <t>Операционный офис «Проспект Металлургов» в г. Новокузнецке Филиала № 5440 Банка ВТБ (публичное акционерное общество) в г. Новосибирске</t>
  </si>
  <si>
    <t>Дополнительный офис «Южный» в г. Новороссийске Филиала № 2351 Банка ВТБ (публичное акционерное общество) в г. Краснодаре</t>
  </si>
  <si>
    <t>Операционный офис «Новочебоксарский» в г. Новочебоксарске Филиала № 6318 Банка ВТБ (публичное акционерное общество) в г. Самаре</t>
  </si>
  <si>
    <t>Операционный офис «Октябрьский» в г. Октябрьском Филиала № 6318 Банка ВТБ (публичное акционерное общество) в г. Самаре</t>
  </si>
  <si>
    <t>Операционный офис «Оленегорский» в г. Оленегорске Филиала № 7806 Банка ВТБ (публичное акционерное общество) в г. Санкт-Петербурге</t>
  </si>
  <si>
    <t>Операционный офис «Октябрьский» в г. Орске Филиала № 6318 Банка ВТБ (публичное акционерное общество) в г. Самаре</t>
  </si>
  <si>
    <t>Операционный офис «Осинники» в г. Осинники Филиала № 5440 Банка ВТБ (публичное акционерное общество) в г. Новосибирске</t>
  </si>
  <si>
    <t>Операционный офис «Суворовский» в г. Пензе Филиала № 6318 Банка ВТБ (публичное акционерное общество) в г. Самаре</t>
  </si>
  <si>
    <t>Операционный офис «Лидер» в г. Перми Филиала № 6318 Банка ВТБ (публичное акционерное общество) в г. Самаре</t>
  </si>
  <si>
    <t>Операционный офис «Прикамский» в г. Перми Филиала № 6318 Банка ВТБ (публичное акционерное общество) в г. Самаре</t>
  </si>
  <si>
    <t>Операционный офис «Рубцовский» в г. Рубцовске Филиала № 5440 Банка ВТБ (публичное акционерное общество) в г. Новосибирске</t>
  </si>
  <si>
    <t>Операционный офис «Локомотивный» в г. Рубцовске Филиала № 5440 Банка ВТБ (публичное акционерное общество) в г. Новосибирске</t>
  </si>
  <si>
    <t>Операционный офис Центр ипотечного кредитования «Октябрьский» в г. Саратове Филиала № 6318 Банка ВТБ (публичное акционерное общество) в г. Самаре</t>
  </si>
  <si>
    <t>Операционный офис «Юбилейный» в г. Саратове Филиала № 6318 Банка ВТБ (публичное акционерное общество) в г. Самаре</t>
  </si>
  <si>
    <t>Операционный офис «Северобайкальский» в г. Северобайкальске Филиала № 5440 Банка ВТБ (публичное акционерное общество) в г. Новосибирске</t>
  </si>
  <si>
    <t>Операционный офис «Корабельный» в г. Северодвинске Филиала № 7806 Банка ВТБ (публичное акционерное общество) в г. Санкт-Петербурге</t>
  </si>
  <si>
    <t>Операционный офис «Северский» в г. Северске Филиала № 5440 Банка ВТБ (публичное акционерное общество) в г. Новосибирске</t>
  </si>
  <si>
    <t>Дополнительный офис «Советская Гавань» в г. Советская Гавань Филиала № 2754 Банка ВТБ (публичное акционерное общество) в г. Хабаровске</t>
  </si>
  <si>
    <t>Операционный офис «Победа» в г. Соликамске Филиала № 6318 Банка ВТБ (публичное акционерное общество) в г. Самаре</t>
  </si>
  <si>
    <t>Дополнительный офис «Центральный» в г. Сочи Филиала № 2351 Банка ВТБ (публичное акционерное общество) в г. Краснодаре</t>
  </si>
  <si>
    <t>Дополнительный офис «На Московской» в г. Сочи Филиала № 2351 Банка ВТБ (публичное акционерное общество) в г. Краснодаре</t>
  </si>
  <si>
    <t>Дополнительный офис «Лазаревский» в г. Сочи Филиала № 2351 Банка ВТБ (публичное акционерное общество) в г. Краснодаре</t>
  </si>
  <si>
    <t>Операционный офис «Стерлитамакский» в г. Стерлитамаке Филиала № 6318 Банка ВТБ (публичное акционерное общество) в г. Самаре</t>
  </si>
  <si>
    <t>Дополнительный офис «Сызранский» в г. Сызрани Филиала № 6318 Банка ВТБ (публичное акционерное общество) в г. Самаре</t>
  </si>
  <si>
    <t>Операционный офис «Тайшетский» в г. Тайшете Филиала № 5440 Банка ВТБ (публичное акционерное общество) в г. Новосибирске</t>
  </si>
  <si>
    <t>Операционный офис «Автозаводский» в г. Тольятти Филиала № 6318 Банка ВТБ (публичное акционерное общество) в г. Самаре</t>
  </si>
  <si>
    <t>Операционный офис «Волжская жемчужина» в г. Тольятти Филиала № 6318 Банка ВТБ (публичное акционерное общество) в г. Самаре</t>
  </si>
  <si>
    <t>Операционный офис «На Льва Толстого» в г. Томске Филиала № 5440 Банка ВТБ (публичное акционерное общество) в г. Новосибирске</t>
  </si>
  <si>
    <t>Операционный офис «Иркутский тракт» в г. Томске Филиала № 5440 Банка ВТБ (публичное акционерное общество) в г. Новосибирске</t>
  </si>
  <si>
    <t>Операционный офис «На Нахимова» в г. Томске Филиала № 5440 Банка ВТБ (публичное акционерное общество) в г. Новосибирске</t>
  </si>
  <si>
    <t>Операционный офис «Каштак» в г. Томске Филиала № 5440 Банка ВТБ (публичное акционерное общество) в г. Новосибирске</t>
  </si>
  <si>
    <t>Дополнительный офис «Туапсе» в г. Туапсе Филиала № 2351 Банка ВТБ (публичное акционерное общество) в г. Краснодаре</t>
  </si>
  <si>
    <t>Операционный офис «Бурятия» в г. Улан-Удэ Филиала № 5440 Банка ВТБ (публичное акционерное общество) в г. Новосибирске</t>
  </si>
  <si>
    <t>Операционный офис «Железнодорожный» в г. Улан-Удэ Филиала № 5440 Банка ВТБ (публичное акционерное общество) в г. Новосибирске</t>
  </si>
  <si>
    <t>Операционный офис «Уссурийский» в г. Уссурийске Филиала № 2754 Банка ВТБ (публичное акционерное общество) в г. Хабаровске</t>
  </si>
  <si>
    <t>Операционный офис «Усть-Кутский» в г. Усть-Куте Филиала № 5440 Банка ВТБ (публичное акционерное общество) в г. Новосибирске</t>
  </si>
  <si>
    <t>Операционный офис «Белореченский» в г. Уфе Филиала № 6318 Банка ВТБ (публичное акционерное общество) в г. Самаре</t>
  </si>
  <si>
    <t>Операционный офис «Бульвар Славы» в г. Уфе Филиала № 6318 Банка ВТБ (публичное акционерное общество) в г. Самаре</t>
  </si>
  <si>
    <t>Операционный офис «Зеленая Роща» в г. Уфе Филиала № 6318 Банка ВТБ (публичное акционерное общество) в г. Самаре</t>
  </si>
  <si>
    <t>Операционный офис «Черниковский» в г. Уфе Филиала № 6318 Банка ВТБ (публичное акционерное общество) в г. Самаре</t>
  </si>
  <si>
    <t>Операционный офис «Центр» в г. Чебоксары Филиала № 6318 Банка ВТБ (публичное акционерное общество) в г. Самаре</t>
  </si>
  <si>
    <t>Операционный офис «Центр ипотечного кредитования» в г. Чебоксары Филиала № 6318 Банка ВТБ (публичное акционерное общество) в г. Самаре</t>
  </si>
  <si>
    <t>Операционный офис «Выборгский» в г. Выборге Филиала № 7806 Банка ВТБ (публичное акционерное общество) в г. Санкт-Петербурге</t>
  </si>
  <si>
    <t>Операционный офис «Черемшан» в г. Димитровграде Филиала № 6318 Банка ВТБ (публичное акционерное общество) в г. Самаре</t>
  </si>
  <si>
    <t>Операционный офис «Соцгород» в г. Димитровграде Филиала № 6318 Банка ВТБ (публичное акционерное общество) в г. Самаре</t>
  </si>
  <si>
    <t>Дополнительный офис «Главный проспект» в г. Екатеринбурге Филиала № 6602 Банка ВТБ (публичное акционерное общество) в г. Екатеринбурге</t>
  </si>
  <si>
    <t>Операционный офис «Железногорский» в г. Железногорске Филиала № 5440 Банка ВТБ (публичное акционерное общество) в г. Новосибирске</t>
  </si>
  <si>
    <t>Операционный офис «Зеленогорский» в г. Зеленогорске Филиала № 5440 Банка ВТБ (публичное акционерное общество) в г. Новосибирске</t>
  </si>
  <si>
    <t>Операционный офис «Родниковый край» в г. Ижевске Филиала № 6318 Банка ВТБ (публичное акционерное общество) в г. Самаре</t>
  </si>
  <si>
    <t>Операционный офис «На Дзержинского» в г. Иркутске Филиала № 5440 Банка ВТБ (публичное акционерное общество) в г. Новосибирске</t>
  </si>
  <si>
    <t>Дополнительный офис «Искитимский» в г. Искитиме Филиала № 5440 Банка ВТБ (публичное акционерное общество) в г. Новосибирске</t>
  </si>
  <si>
    <t>Операционный офис «На Калинина» в г. Казани Филиала № 6318 Банка ВТБ (публичное акционерное общество) в г. Самаре</t>
  </si>
  <si>
    <t>Операционный офис «Прегольский» в г. Калининграде Филиала № 7806 Банка ВТБ (публичное акционерное общество) в г. Санкт-Петербурге</t>
  </si>
  <si>
    <t>Операционный офис «Киришский» в г. Кириши Филиала № 7806 Банка ВТБ (публичное акционерное общество) в г. Санкт-Петербурге</t>
  </si>
  <si>
    <t>Дополнительный офис «Дземги» в г. Комсомольске-на-Амуре Филиала № 2754 Банка ВТБ (публичное акционерное общество) в г. Хабаровске</t>
  </si>
  <si>
    <t>Операционный офис «Красноярский» в г. Красноярске Филиала № 5440 Банка ВТБ (публичное акционерное общество) в г. Новосибирске</t>
  </si>
  <si>
    <t>Операционный офис «Кировский» в г. Красноярске Филиала № 5440 Банка ВТБ (публичное акционерное общество) в г. Новосибирске</t>
  </si>
  <si>
    <t>Операционный офис «Свердловский» в г. Красноярске Филиала № 5440 Банка ВТБ (публичное акционерное общество) в г. Новосибирске</t>
  </si>
  <si>
    <t>Операционный офис «Взлетный» в г. Красноярске Филиала № 5440 Банка ВТБ (публичное акционерное общество) в г. Новосибирске</t>
  </si>
  <si>
    <t>Операционный офис «Исторический» в г. Красноярске Филиала № 5440 Банка ВТБ (публичное акционерное общество) в г. Новосибирске</t>
  </si>
  <si>
    <t>Операционный офис «Южный Берег» в г. Красноярске Филиала № 5440 Банка ВТБ (публичное акционерное общество) в г. Новосибирске</t>
  </si>
  <si>
    <t>Операционный офис «Октябрьский» в г. Красноярске Филиала № 5440 Банка ВТБ (публичное акционерное общество) в г. Новосибирске</t>
  </si>
  <si>
    <t>Операционный офис «Копыловский» в г. Красноярске Филиала № 5440 Банка ВТБ (публичное акционерное общество) в г. Новосибирске</t>
  </si>
  <si>
    <t>Операционный офис «Правобережный» в г. Красноярске Филиала № 5440 Банка ВТБ (публичное акционерное общество) в г. Новосибирске</t>
  </si>
  <si>
    <t>Операционный офис «Ленинск-Кузнецкий» в г. Ленинск-Кузнецком Филиала № 5440 Банка ВТБ (публичное акционерное общество) в г. Новосибирске</t>
  </si>
  <si>
    <t>Операционный офис «Лысьвенский» в г. Лысьве Филиала № 6318 Банка ВТБ (публичное акционерное общество) в г. Самаре</t>
  </si>
  <si>
    <t>Операционный офис «Мирный» в г. Мирном Филиала № 2754 Банка ВТБ (публичное акционерное общество) в г. Хабаровске</t>
  </si>
  <si>
    <t>Операционный офис «Центральный» в г. Мирном Филиала № 2754 Банка ВТБ (публичное акционерное общество) в г. Хабаровске</t>
  </si>
  <si>
    <t>Дополнительный офис «На Алексеевской» в г. Москве Филиала № 7701 Банка ВТБ (публичное акционерное общество) в г. Москве</t>
  </si>
  <si>
    <t>Дополнительный офис «Варшавский» в г. Москве Филиала № 7701 Банка ВТБ (публичное акционерное общество) в г. Москве</t>
  </si>
  <si>
    <t>Дополнительный офис «Гагаринский» в г. Москве Филиала № 7701 Банка ВТБ (публичное акционерное общество) в г. Москве</t>
  </si>
  <si>
    <t>Дополнительный офис «Даниловский» в г. Москве Филиала № 7701 Банка ВТБ (публичное акционерное общество) в г. Москве</t>
  </si>
  <si>
    <t>Дополнительный офис «Ленинский просп., 45» в г. Москве Филиала № 7701 Банка ВТБ (публичное акционерное общество) в г. Москве</t>
  </si>
  <si>
    <t>Дополнительный офис «Марьинский» в г. Москве Филиала № 7701 Банка ВТБ (публичное акционерное общество) в г. Москве</t>
  </si>
  <si>
    <t>Дополнительный офис Центр ипотечного кредитования «Пушечный» в г. Москве Филиала № 7701 Банка ВТБ (публичное акционерное общество) в г. Москве</t>
  </si>
  <si>
    <t>Дополнительный офис Центр ипотечного кредитования «Смоленский» в г. Москве Филиала № 7701 Банка ВТБ (публичное акционерное общество) в г. Москве</t>
  </si>
  <si>
    <t>Дополнительный офис «Тверская,13» в г. Москве Филиала № 7701 Банка ВТБ (публичное акционерное общество) в г. Москве</t>
  </si>
  <si>
    <t>Дополнительный офис «Сходненский» в г. Москве Филиала № 7701 Банка ВТБ (публичное акционерное общество) в г. Москве</t>
  </si>
  <si>
    <t>Дополнительный офис «Савеловский» в г. Москве Филиала № 7701 Банка ВТБ (публичное акционерное общество) в г. Москве</t>
  </si>
  <si>
    <t>Дополнительный офис «Войковский» в г. Москве Филиала № 7701 Банка ВТБ (публичное акционерное общество) в г. Москве</t>
  </si>
  <si>
    <t>Дополнительный офис «Нагатинский» в г. Москве Филиала № 7701 Банка ВТБ (публичное акционерное общество) в г. Москве</t>
  </si>
  <si>
    <t>Дополнительный офис «На Андропова» в г. Москве Филиала № 7701 Банка ВТБ (публичное акционерное общество) в г. Москве</t>
  </si>
  <si>
    <t>Операционный офис «Привокзальный» в г. Мурманске Филиала№ 7806 Банка ВТБ (публичное акционерное общество) в г. Санкт-Петербурге</t>
  </si>
  <si>
    <t>Дополнительный офис «Перловский» в г. Мытищи Филиала № 7701 Банка ВТБ (публичное акционерное общество) в г. Москве</t>
  </si>
  <si>
    <t>Операционный офис «Старый город» в г. Набережные Челны Филиала № 6318 Банка ВТБ (публичное акционерное общество) в г. Самаре</t>
  </si>
  <si>
    <t>Операционный офис «Портовый» в г. Находке Филиала № 2754 Банка ВТБ (публичное акционерное общество) в г. Хабаровске</t>
  </si>
  <si>
    <t>Операционный офис «Заречный» в г. Нижнем Новгороде Филиала № 6318 Банка ВТБ (публичное акционерное общество) в г. Самаре</t>
  </si>
  <si>
    <t>Операционный офис «Автозаводский» в г. Нижнем Новгороде Филиала № 6318 Банка ВТБ (публичное акционерное общество) в г. Самаре</t>
  </si>
  <si>
    <t>Операционный офис «Этажи» в г. Нижнем Новгороде Филиала № 6318 Банка ВТБ (публичное акционерное общество) в г. Самаре</t>
  </si>
  <si>
    <t>Операционный офис «На Коминтерна» в г. Нижнем Новгороде Филиала № 6318 Банка ВТБ (публичное акционерное общество) в г. Самаре</t>
  </si>
  <si>
    <t>Операционный офис «Сормовский» в г. Нижнем Новгороде Филиала № 6318 Банка ВТБ (публичное акционерное общество) в г. Самаре</t>
  </si>
  <si>
    <t>Операционный офис Центр ипотечного кредитования «На Белинского» в г. Нижнем Новгороде Филиала № 6318 Банка ВТБ (публичное акционерное общество) в г. Самаре</t>
  </si>
  <si>
    <t>Операционный офис «Новодвинский» в г. Новодвинске Филиала № 7806 Банка ВТБ (публичное акционерное общество) в г. Санкт-Петербурге</t>
  </si>
  <si>
    <t>Операционный офис «Новокузнецкий» в г. Новокузнецке Филиала № 5440 Банка ВТБ (публичное акционерное общество) в г. Новосибирске</t>
  </si>
  <si>
    <t>Дополнительный офис «Новокуйбышевский» в г. Новокуйбышевске Филиала № 6318 Банка ВТБ (публичное акционерное общество) в г. Самаре</t>
  </si>
  <si>
    <t>Дополнительный офис «Серебряковский» в г. Новороссийске Филиала № 2351 Банка ВТБ (публичное акционерное общество) в г. Краснодаре</t>
  </si>
  <si>
    <t>Дополнительный офис «Калининский» в г. Новосибирске Филиала № 5440 Банка ВТБ (публичное акционерное общество) в г. Новосибирске</t>
  </si>
  <si>
    <t>Дополнительный офис «Сиблитмаш» в г. Новосибирске Филиала № 5440 Банка ВТБ (публичное акционерное общество) в г. Новосибирске</t>
  </si>
  <si>
    <t>Дополнительный офис «Площадь Ленина» в г. Новосибирске Филиала № 5440 Банка ВТБ (публичное акционерное общество) в г. Новосибирске</t>
  </si>
  <si>
    <t>Операционный офис «Новотроицкий» в г. Новотроицке Филиала № 6318 Банка ВТБ (публичное акционерное общество) в г. Самаре</t>
  </si>
  <si>
    <t>Операционный офис «Железнодорожный» в г. Омске Филиала № 5440 Банка ВТБ (публичное акционерное общество) в г. Новосибирске</t>
  </si>
  <si>
    <t>Операционный офис «На Декабристов» в г. Омске Филиала № 5440 Банка ВТБ (публичное акционерное общество) в г. Новосибирске</t>
  </si>
  <si>
    <t>Операционный офис «На Кузнечной» в г. Омске Филиала № 5440 Банка ВТБ (публичное акционерное общество) в г. Новосибирске</t>
  </si>
  <si>
    <t>Операционный офис «На Дианова» в г. Омске Филиала № 5440 Банка ВТБ (публичное акционерное общество) в г. Новосибирске</t>
  </si>
  <si>
    <t>Операционный офис «Молодежный» в г. Оренбурге Филиала № 6318 Банка ВТБ (публичное акционерное общество) в г. Самаре</t>
  </si>
  <si>
    <t>Операционный офис «Орский» в г. Орске Филиала № 6318 Банка ВТБ (публичное акционерное общество) в г. Самаре</t>
  </si>
  <si>
    <t>Операционный офис «Таксимовский» в п. Таксимо Филиала № 5440 Банка ВТБ (публичное акционерное общество) в г. Новосибирске</t>
  </si>
  <si>
    <t>Операционный офис «Каларский» в пгт. Новая Чара Филиала № 5440 Банка ВТБ (публичное акционерное общество) в г. Новосибирске</t>
  </si>
  <si>
    <t>Операционный офис «Пермский» в г. Перми Филиала № 6318 Банка ВТБ (публичное акционерное общество) в г. Самаре</t>
  </si>
  <si>
    <t>Операционный офис «Комсомольский проспект» в г. Перми Филиала № 6318 Банка ВТБ (публичное акционерное общество) в г. Самаре</t>
  </si>
  <si>
    <t>Операционный офис «Первый» в г. Перми Филиала № 6318 Банка ВТБ (публичное акционерное общество) в г. Самаре</t>
  </si>
  <si>
    <t>Операционный офис «Индустриальный» в г. Перми Филиала № 6318 Банка ВТБ (публичное акционерное общество) в г. Самаре</t>
  </si>
  <si>
    <t>Операционный офис «Мирный» в г. Перми Филиала № 6318 Банка ВТБ (публичное акционерное общество) в г. Самаре</t>
  </si>
  <si>
    <t>Операционный офис «Гагаринский» в г. Перми Филиала № 6318 Банка ВТБ (публичное акционерное общество) в г. Самаре</t>
  </si>
  <si>
    <t>Операционный офис «Административный» в г. Перми Филиала № 6318 Банка ВТБ (публичное акционерное общество) в г. Самаре</t>
  </si>
  <si>
    <t>Операционный офис «ТК ИМПЕРИАЛ» в г. Пскове Филиала № 7806 Банка ВТБ (публичное акционерное общество) в г. Санкт-Петербурге</t>
  </si>
  <si>
    <t>Дополнительный офис «Раменский» в г. Раменском Филиала № 7701 Банка ВТБ (публичное акционерное общество) в г. Москве</t>
  </si>
  <si>
    <t>Дополнительный офис «Новокосино» в г. Реутове Филиала № 7701 Банка ВТБ (публичное акционерное общество) в г. Москве</t>
  </si>
  <si>
    <t>Операционный офис «Северный» в г. Ростове-на-Дону Филиала № 2351 Банка ВТБ (публичное акционерное общество) в г. Краснодаре</t>
  </si>
  <si>
    <t>Дополнительный офис «Андреевский» в г. Санкт-Петербурге Филиала № 7806 Банка ВТБ (публичное акционерное общество) в г. Санкт-Петербурге</t>
  </si>
  <si>
    <t>Дополнительный офис «На Невском, № 4» в г. Санкт-Петербурге Филиала № 7806 Банка ВТБ (публичное акционерное общество) в г. Санкт-Петербурге</t>
  </si>
  <si>
    <t>Операционный офис «Кировский» в г. Саратове Филиала № 6318 Банка ВТБ (публичное акционерное общество) в г. Самаре</t>
  </si>
  <si>
    <t>Операционный офис «Ленинский» в г. Саратове Филиала № 6318 Банка ВТБ (публичное акционерное общество) в г. Самаре</t>
  </si>
  <si>
    <t>Операционный офис «Заводской» в г. Саратове Филиала № 6318 Банка ВТБ (публичное акционерное общество) в г. Самаре</t>
  </si>
  <si>
    <t>Операционный офис «На Вавилова» в г. Саратове Филиала № 6318 Банка ВТБ (публичное акционерное общество) в г. Самаре</t>
  </si>
  <si>
    <t>Операционный офис «Советск» в г. Советске Филиала № 7806 Банка ВТБ (публичное акционерное общество) в г. Санкт-Петербурге</t>
  </si>
  <si>
    <t>Дополнительный офис «Ступинский» в г. Ступино Филиала № 7701 Банка ВТБ (публичное акционерное общество) в г. Москве</t>
  </si>
  <si>
    <t>Операционный офис «Интернациональный» в г. Сыктывкаре Филиала № 7806 Банка ВТБ (публичное акционерное общество) в г. Санкт-Петербурге</t>
  </si>
  <si>
    <t>Операционный офис «Октябрьский» в г. Сыктывкаре Филиала № 7806 Банка ВТБ (публичное акционерное общество) в г. Санкт-Петербурге</t>
  </si>
  <si>
    <t>Дополнительный офис «Темрюк» в г. Темрюке Филиала № 2351 Банка ВТБ (публичное акционерное общество) в г. Краснодаре</t>
  </si>
  <si>
    <t>Операционный офис «Комсомольский» в г. Тольятти Филиала № 6318 Банка ВТБ (публичное акционерное общество) в г. Самаре</t>
  </si>
  <si>
    <t>Операционный офис «На Кирова» в г. Томске Филиала № 5440 Банка ВТБ (публичное акционерное общество) в г. Новосибирске</t>
  </si>
  <si>
    <t>Операционный офис «Тындинский» в г. Тынде Филиала № 2754 Банка ВТБ (публичное акционерное общество) в г. Хабаровске</t>
  </si>
  <si>
    <t>Операционный офис «Засвияжский» в г. Ульяновске Филиала № 6318 Банка ВТБ (публичное акционерное общество) в г. Самаре</t>
  </si>
  <si>
    <t>Операционный офис «Фатежский» в г. Фатеже Филиала № 3652 Банка ВТБ (публичное акционерное общество) в г. Воронеже</t>
  </si>
  <si>
    <t>Дополнительный офис «Новокуркино» в г. Химки Филиала № 7701 Банка ВТБ (публичное акционерное общество) в г. Москве</t>
  </si>
  <si>
    <t>Операционный офис «Университетский» в г. Челябинске Филиала № 6602 Банка ВТБ (публичное акционерное общество) в г. Екатеринбурге</t>
  </si>
  <si>
    <t>Операционный офис Центр ипотечного кредитования «Горьковский» в г. Ростове-на-Дону Филиала № 2351 Банка ВТБ (публичное акционерное общество) в г. Краснодаре</t>
  </si>
  <si>
    <t>ОО «Панорама» Филиала № 6318 Банка ВТБ (ПАО)</t>
  </si>
  <si>
    <t>ОО «206 квартал» Филиала № 5440 Банка ВТБ (ПАО)</t>
  </si>
  <si>
    <t>352900, Краснодарский край, г. Армавир, ул. Сов. Армии, 36/2</t>
  </si>
  <si>
    <t>676850, Амурская область, г. Белогорск, ул. Победы, 18</t>
  </si>
  <si>
    <t>Обслуживаемый бизнес</t>
  </si>
  <si>
    <t>ОО «Бузулук» Филиала № 6318 Банка ВТБ (ПАО)</t>
  </si>
  <si>
    <t>614000, Пермский край, г. Пермь, Свердловский район, ул. Краснова, д. 14, пом. 51-59</t>
  </si>
  <si>
    <t>пн-пт: 09.30-20.00
сб: 09.30-16.00
вс: выходной</t>
  </si>
  <si>
    <t>666304, Иркутская область, г. Саянск, мкр. Олимпийский, д. 28</t>
  </si>
  <si>
    <t>Кассовых окон всего</t>
  </si>
  <si>
    <t>Кассовых окон работающих</t>
  </si>
  <si>
    <t>Депозитарий</t>
  </si>
  <si>
    <t>ОО «Анжерский» Филиала № 5440 Банка ВТБ (ПАО)</t>
  </si>
  <si>
    <t>ОО «Арзамасский» Филиала № 6318 Банка ВТБ (ПАО)</t>
  </si>
  <si>
    <t>ДО «Армавирский» Филиала № 2351 Банка ВТБ (ПАО)</t>
  </si>
  <si>
    <t>ОО «Артем» Филиала № 2754 Банка ВТБ (ПАО)</t>
  </si>
  <si>
    <t>ОО «Троицкий пассаж» Филиала № 7806 Банка ВТБ (ПАО)</t>
  </si>
  <si>
    <t>ОО «Балаковский» Филиала № 6318 Банка ВТБ (ПАО)</t>
  </si>
  <si>
    <t>ОО «Московский проспект» Филиала № 5440 Банка ВТБ (ПАО)</t>
  </si>
  <si>
    <t>ОО «Магистральный» Филиала № 5440 Банка ВТБ (ПАО)</t>
  </si>
  <si>
    <t>ОО «Березовский» Филиала № 5440 Банка ВТБ (ПАО)</t>
  </si>
  <si>
    <t>ОО «Васильевский» Филиала № 5440 Банка ВТБ (ПАО)</t>
  </si>
  <si>
    <t>ОО «Чуйский тракт» Филиала № 5440 Банка ВТБ (ПАО)</t>
  </si>
  <si>
    <t>ОО «Энергетик» Филиала № 5440 Банка ВТБ (ПАО)</t>
  </si>
  <si>
    <t>ОО «Вторая речка» Филиала № 2754 Банка ВТБ (ПАО)</t>
  </si>
  <si>
    <t>ОО «Первомайский» Филиала № 2754 Банка ВТБ (ПАО)</t>
  </si>
  <si>
    <t>ОО «На Преминина» Филиала № 7806 Банка ВТБ (ПАО)</t>
  </si>
  <si>
    <t>ОО «Северная столица» Филиала № 6318 Банка ВТБ (ПАО)</t>
  </si>
  <si>
    <t>ОО «Дзержинский» Филиала № 6318 Банка ВТБ (ПАО)</t>
  </si>
  <si>
    <t>ОО «Пролетарский» Филиала № 6318 Банка ВТБ (ПАО)</t>
  </si>
  <si>
    <t>ОО «Политех» Филиала № 5440 Банка ВТБ (ПАО)</t>
  </si>
  <si>
    <t>ОО «Спутник» Филиала № 5440 Банка ВТБ (ПАО)</t>
  </si>
  <si>
    <t>ОО «Первомайский» Филиала № 5440 Банка ВТБ (ПАО)</t>
  </si>
  <si>
    <t>ОО «На Свердлова» Филиала № 5440 Банка ВТБ (ПАО)</t>
  </si>
  <si>
    <t>ОО «Савиново» Филиала № 6318 Банка ВТБ (ПАО)</t>
  </si>
  <si>
    <t>ОО «Горки» Филиала № 6318 Банка ВТБ (ПАО)</t>
  </si>
  <si>
    <t>ОО «На Декабристов» Филиала № 6318 Банка ВТБ (ПАО)</t>
  </si>
  <si>
    <t>ОО «Дербышки» Филиала № 6318 Банка ВТБ (ПАО)</t>
  </si>
  <si>
    <t>ОО «Площадь Советов» Филиала № 5440 Банка ВТБ (ПАО)</t>
  </si>
  <si>
    <t>ОО «Бульвар Строителей» Филиала № 5440 Банка ВТБ (ПАО)</t>
  </si>
  <si>
    <t>ОО «Правобережный» Филиала № 5440 Банка ВТБ (ПАО)</t>
  </si>
  <si>
    <t>ОО «Кирово-Чепецкий» Филиала № 6318 Банка ВТБ (ПАО)</t>
  </si>
  <si>
    <t>ОО «Кондопожский» Филиала № 7806 Банка ВТБ (ПАО)</t>
  </si>
  <si>
    <t>ОО «Костомукшский» Филиала № 7806 Банка ВТБ (ПАО)</t>
  </si>
  <si>
    <t>ОО «Котласский» Филиала № 7806 Банка ВТБ (ПАО)</t>
  </si>
  <si>
    <t>ОО «Краснокамский» Филиала № 6318 Банка ВТБ (ПАО)</t>
  </si>
  <si>
    <t>ОО «Красная Площадь» Филиала № 5440 Банка ВТБ (ПАО)</t>
  </si>
  <si>
    <t>ОО «Северный» Филиала № 5440 Банка ВТБ (ПАО)</t>
  </si>
  <si>
    <t>ОО «На Матросова» Филиала № 5440 Банка ВТБ (ПАО)</t>
  </si>
  <si>
    <t>ОО «Кольчугинский» Филиала № 5440 Банка ВТБ (ПАО)</t>
  </si>
  <si>
    <t>ОО «Мариинский» Филиала № 5440 Банка ВТБ (ПАО)</t>
  </si>
  <si>
    <t>ОО «Междуреченский» Филиала № 5440 Банка ВТБ (ПАО)</t>
  </si>
  <si>
    <t>ОО «На Мира» Филиала № 6318 Банка ВТБ (ПАО)</t>
  </si>
  <si>
    <t>ОО «Меркурий» Филиала № 6318 Банка ВТБ (ПАО)</t>
  </si>
  <si>
    <t>ОО «Нижнеудинский» Филиала № 5440 Банка ВТБ (ПАО)</t>
  </si>
  <si>
    <t>ОО «Красногвардейский» Филиала № 5440 Банка ВТБ (ПАО)</t>
  </si>
  <si>
    <t>ОО ЦИК «На Кирова» Филиала № 5440 Банка ВТБ (ПАО)</t>
  </si>
  <si>
    <t>ОО «Проспект Металлургов» Филиала № 5440 Банка ВТБ (ПАО)</t>
  </si>
  <si>
    <t>ДО «Южный» Филиала № 2351 Банка ВТБ (ПАО)</t>
  </si>
  <si>
    <t>ОО «Новочебоксарский» Филиала № 6318 Банка ВТБ (ПАО)</t>
  </si>
  <si>
    <t>ОО «Октябрьский» Филиала № 6318 Банка ВТБ (ПАО)</t>
  </si>
  <si>
    <t>ОО «Оленегорский» Филиала № 7806 Банка ВТБ (ПАО)</t>
  </si>
  <si>
    <t>ОО «Осинники» Филиала № 5440 Банка ВТБ (ПАО)</t>
  </si>
  <si>
    <t>ОО «Суворовский» Филиала № 6318 Банка ВТБ (ПАО)</t>
  </si>
  <si>
    <t>ОО «Лидер» Филиала № 6318 Банка ВТБ (ПАО)</t>
  </si>
  <si>
    <t>ОО «Прикамский» Филиала № 6318 Банка ВТБ (ПАО)</t>
  </si>
  <si>
    <t>ОО «Прокопьевский» Филиала № 5440 Банка ВТБ (ПАО)</t>
  </si>
  <si>
    <t>ОО «Рубцовский» Филиала № 5440 Банка ВТБ (ПАО)</t>
  </si>
  <si>
    <t>ОО «Локомотивный» Филиала № 5440 Банка ВТБ (ПАО)</t>
  </si>
  <si>
    <t>ОО ЦИК «Октябрьский» Филиала № 6318 Банка ВТБ (ПАО)</t>
  </si>
  <si>
    <t>ОО «Юбилейный» Филиала № 6318 Банка ВТБ (ПАО)</t>
  </si>
  <si>
    <t>ОО «Северобайкальский» Филиала № 5440 Банка ВТБ (ПАО)</t>
  </si>
  <si>
    <t>ОО «Корабельный» Филиала № 7806 Банка ВТБ (ПАО)</t>
  </si>
  <si>
    <t>ОО «Северский» Филиала № 5440 Банка ВТБ (ПАО)</t>
  </si>
  <si>
    <t>ДО «Советская Гавань» Филиала № 2754 Банка ВТБ (ПАО)</t>
  </si>
  <si>
    <t>ОО «Победа» Филиала № 6318 Банка ВТБ (ПАО)</t>
  </si>
  <si>
    <t>ДО «Центральный» Филиала № 2351 Банка ВТБ (ПАО)</t>
  </si>
  <si>
    <t>ДО «На Московской» Филиала № 2351 Банка ВТБ (ПАО)</t>
  </si>
  <si>
    <t>ДО «Лазаревский» Филиала № 2351 Банка ВТБ (ПАО)</t>
  </si>
  <si>
    <t>ОО «Стерлитамакский» Филиала № 6318 Банка ВТБ (ПАО)</t>
  </si>
  <si>
    <t>ДО «Сызранский» Филиала № 6318 Банка ВТБ (ПАО)</t>
  </si>
  <si>
    <t>ОО «Тайшетский» Филиала № 5440 Банка ВТБ (ПАО)</t>
  </si>
  <si>
    <t>ОО «Автозаводский» Филиала № 6318 Банка ВТБ (ПАО)</t>
  </si>
  <si>
    <t>ОО «Волжская жемчужина» Филиала № 6318 Банка ВТБ (ПАО)</t>
  </si>
  <si>
    <t>ОО «На Льва Толстого» Филиала № 5440 Банка ВТБ (ПАО)</t>
  </si>
  <si>
    <t>ОО «Иркутский тракт» Филиала № 5440 Банка ВТБ (ПАО)</t>
  </si>
  <si>
    <t>ОО «На Нахимова» Филиала № 5440 Банка ВТБ (ПАО)</t>
  </si>
  <si>
    <t>ОО «Каштак» Филиала № 5440 Банка ВТБ (ПАО)</t>
  </si>
  <si>
    <t>ДО «Туапсе» Филиала № 2351 Банка ВТБ (ПАО)</t>
  </si>
  <si>
    <t>ОО «Бурятия» Филиала № 5440 Банка ВТБ (ПАО)</t>
  </si>
  <si>
    <t>ОО «Уссурийский» Филиала № 2754 Банка ВТБ (ПАО)</t>
  </si>
  <si>
    <t>ОО «Усть-Кутский» Филиала № 5440 Банка ВТБ (ПАО)</t>
  </si>
  <si>
    <t>ОО «Белореченский» Филиала № 6318 Банка ВТБ (ПАО)</t>
  </si>
  <si>
    <t>ОО «Бульвар Славы» Филиала № 6318 Банка ВТБ (ПАО)</t>
  </si>
  <si>
    <t>ОО «Зеленая Роща» Филиала № 6318 Банка ВТБ (ПАО)</t>
  </si>
  <si>
    <t>ОО «Черниковский» Филиала № 6318 Банка ВТБ (ПАО)</t>
  </si>
  <si>
    <t>ОО «Центр» Филиала № 6318 Банка ВТБ (ПАО)</t>
  </si>
  <si>
    <t>ОО «ЦИК» Филиала № 6318 Банка ВТБ (ПАО)</t>
  </si>
  <si>
    <t>ОО «Шатры» Филиала № 5440 Банка ВТБ (ПАО)</t>
  </si>
  <si>
    <t>ОО «Энгельсский» Филиала № 6318 Банка ВТБ (ПАО)</t>
  </si>
  <si>
    <t>ОО «На Шевченко» Филиала № 2754 Банка ВТБ (ПАО)</t>
  </si>
  <si>
    <t>ОО «Солнечный» Филиала № 2754 Банка ВТБ (ПАО)</t>
  </si>
  <si>
    <t>ОО «На Ленина» Филиала № 7806 Банка ВТБ (ПАО)</t>
  </si>
  <si>
    <t>ОО «Ломоносова, 15» Филиала № 7806 Банка ВТБ (ПАО)</t>
  </si>
  <si>
    <t>ОО «Вихоревский» Филиала № 5440 Банка ВТБ (ПАО)</t>
  </si>
  <si>
    <t>ОО «Черемшан» Филиала № 6318 Банка ВТБ (ПАО)</t>
  </si>
  <si>
    <t>ОО «Соцгород» Филиала № 6318 Банка ВТБ (ПАО)</t>
  </si>
  <si>
    <t>ОО «Железногорский» Филиала № 5440 Банка ВТБ (ПАО)</t>
  </si>
  <si>
    <t>ОО «Зеленогорский» Филиала № 5440 Банка ВТБ (ПАО)</t>
  </si>
  <si>
    <t>ОО «Родниковый край» Филиала № 6318 Банка ВТБ (ПАО)</t>
  </si>
  <si>
    <t>ОО «На Дзержинского» Филиала № 5440 Банка ВТБ (ПАО)</t>
  </si>
  <si>
    <t>ОО «На Калинина» Филиала № 6318 Банка ВТБ (ПАО)</t>
  </si>
  <si>
    <t>ОО «Прегольский» Филиала № 7806 Банка ВТБ (ПАО)</t>
  </si>
  <si>
    <t>ОО «Киришский» Филиала № 7806 Банка ВТБ (ПАО)</t>
  </si>
  <si>
    <t>ДО «Дземги» Филиала № 2754 Банка ВТБ (ПАО)</t>
  </si>
  <si>
    <t>ОО «Кировский» Филиала № 5440 Банка ВТБ (ПАО)</t>
  </si>
  <si>
    <t>ОО «Взлетный» Филиала № 5440 Банка ВТБ (ПАО)</t>
  </si>
  <si>
    <t>ОО «Южный Берег» Филиала № 5440 Банка ВТБ (ПАО)</t>
  </si>
  <si>
    <t>ОО «Октябрьский» Филиала № 5440 Банка ВТБ (ПАО)</t>
  </si>
  <si>
    <t>ОО «Копыловский» Филиала № 5440 Банка ВТБ (ПАО)</t>
  </si>
  <si>
    <t>ОО «Махачкалинский» Филиала № 2351 Банка ВТБ (ПАО)</t>
  </si>
  <si>
    <t>ОО «Мирный» Филиала № 2754 Банка ВТБ (ПАО)</t>
  </si>
  <si>
    <t>ОО «Центральный» Филиала № 2754 Банка ВТБ (ПАО)</t>
  </si>
  <si>
    <t>ДО «На Алексеевской» Филиала № 7701 Банка ВТБ (ПАО)</t>
  </si>
  <si>
    <t>ДО «Ленинский просп., 45» Филиала № 7701 Банка ВТБ (ПАО)</t>
  </si>
  <si>
    <t>ДО «Савеловский» Филиала № 7701 Банка ВТБ (ПАО)</t>
  </si>
  <si>
    <t>ОО «Портовый» Филиала № 2754 Банка ВТБ (ПАО)</t>
  </si>
  <si>
    <t>ОО «Заречный» Филиала № 6318 Банка ВТБ (ПАО)</t>
  </si>
  <si>
    <t>ОО «Этажи» Филиала № 6318 Банка ВТБ (ПАО)</t>
  </si>
  <si>
    <t>ОО «На Коминтерна» Филиала № 6318 Банка ВТБ (ПАО)</t>
  </si>
  <si>
    <t>ОО «Сормовский» Филиала № 6318 Банка ВТБ (ПАО)</t>
  </si>
  <si>
    <t>ОО ЦИК «На Белинского» Филиала № 6318 Банка ВТБ (ПАО)</t>
  </si>
  <si>
    <t>ОО «Новодвинский» Филиала № 7806 Банка ВТБ (ПАО)</t>
  </si>
  <si>
    <t>ДО «Новокуйбышевский» Филиала № 6318 Банка ВТБ (ПАО)</t>
  </si>
  <si>
    <t>ДО «Серебряковский» Филиала № 2351 Банка ВТБ (ПАО)</t>
  </si>
  <si>
    <t>ДО «Площадь Ленина» Филиала № 5440 Банка ВТБ (ПАО)</t>
  </si>
  <si>
    <t>ОО «На Кузнечной» Филиала № 5440 Банка ВТБ (ПАО)</t>
  </si>
  <si>
    <t>ОО «На Дианова» Филиала № 5440 Банка ВТБ (ПАО)</t>
  </si>
  <si>
    <t>ОО «Молодежный» Филиала № 6318 Банка ВТБ (ПАО)</t>
  </si>
  <si>
    <t>ОО «Орский» Филиала № 6318 Банка ВТБ (ПАО)</t>
  </si>
  <si>
    <t>ОО «Таксимовский» Филиала № 5440 Банка ВТБ (ПАО)</t>
  </si>
  <si>
    <t>ОО «Каларский» Филиала № 5440 Банка ВТБ (ПАО)</t>
  </si>
  <si>
    <t>ОО «Комсомольский проспект» Филиала № 6318 Банка ВТБ (ПАО)</t>
  </si>
  <si>
    <t>ОО «Первый» Филиала № 6318 Банка ВТБ (ПАО)</t>
  </si>
  <si>
    <t>ОО «Индустриальный» Филиала № 6318 Банка ВТБ (ПАО)</t>
  </si>
  <si>
    <t>ОО «Мирный» Филиала № 6318 Банка ВТБ (ПАО)</t>
  </si>
  <si>
    <t>ОО «Гагаринский» Филиала № 6318 Банка ВТБ (ПАО)</t>
  </si>
  <si>
    <t>ОО «Административный» Филиала № 6318 Банка ВТБ (ПАО)</t>
  </si>
  <si>
    <t>ОО «ТК ИМПЕРИАЛ» Филиала № 7806 Банка ВТБ (ПАО)</t>
  </si>
  <si>
    <t>ДО «Новокосино» Филиала № 7701 Банка ВТБ (ПАО)</t>
  </si>
  <si>
    <t>ДО «На Невском, № 4» Филиала № 7806 Банка ВТБ (ПАО)</t>
  </si>
  <si>
    <t>ОО «Ленинский» Филиала № 6318 Банка ВТБ (ПАО)</t>
  </si>
  <si>
    <t>ОО «На Вавилова» Филиала № 6318 Банка ВТБ (ПАО)</t>
  </si>
  <si>
    <t>ОО «Советск» Филиала № 7806 Банка ВТБ (ПАО)</t>
  </si>
  <si>
    <t>ОО «Интернациональный» Филиала № 7806 Банка ВТБ (ПАО)</t>
  </si>
  <si>
    <t>ОО «Октябрьский» Филиала № 7806 Банка ВТБ (ПАО)</t>
  </si>
  <si>
    <t>ДО «Темрюк» Филиала № 2351 Банка ВТБ (ПАО)</t>
  </si>
  <si>
    <t>ОО «Комсомольский» Филиала № 6318 Банка ВТБ (ПАО)</t>
  </si>
  <si>
    <t>ОО «На Кирова» Филиала № 5440 Банка ВТБ (ПАО)</t>
  </si>
  <si>
    <t>ОО «Тындинский» Филиала № 2754 Банка ВТБ (ПАО)</t>
  </si>
  <si>
    <t>ОО «Засвияжский» Филиала № 6318 Банка ВТБ (ПАО)</t>
  </si>
  <si>
    <t>ОО «Университетский» Филиала № 6602 Банка ВТБ (ПАО)</t>
  </si>
  <si>
    <t>ОО «На Волжской» Филиала № 5440 Банка ВТБ (ПАО)</t>
  </si>
  <si>
    <t>108811, г. Москва, Киевское шоссе, 22-й километр, домовладение 6, стр.1</t>
  </si>
  <si>
    <t>нет</t>
  </si>
  <si>
    <t>есть</t>
  </si>
  <si>
    <t>Нет</t>
  </si>
  <si>
    <t>есть(не запущен в эксплуатацию, не завершены СМР)</t>
  </si>
  <si>
    <t>есть
(к закрытию)</t>
  </si>
  <si>
    <t xml:space="preserve">есть </t>
  </si>
  <si>
    <t xml:space="preserve">нет </t>
  </si>
  <si>
    <t>Дирекции для Филиала № 7701</t>
  </si>
  <si>
    <t>пн-вс: 10.00-22.00</t>
  </si>
  <si>
    <t>ФЛ</t>
  </si>
  <si>
    <t>Дата начала обслуживания клиентов</t>
  </si>
  <si>
    <t>Операционный офис «Дальневосточный» в г. Владивостоке Филиала № 2754 Банка ВТБ (публичное акционерное общество) в г. Хабаровске</t>
  </si>
  <si>
    <t>ОО «Азовский» Филиала № 2351 Банка ВТБ (ПАО)</t>
  </si>
  <si>
    <t>ОО «Площадь Космонавтов» Филиала № 2351 Банка ВТБ (ПАО)</t>
  </si>
  <si>
    <t>ОО «Дальневосточный» Филиала № 2754 Банка ВТБ (ПАО)</t>
  </si>
  <si>
    <t>ОО ЦИК «Горьковский» Филиала № 2351 Банка ВТБ (ПАО)</t>
  </si>
  <si>
    <t>150054, г. Ярославль, ул. Угличская, д. 21</t>
  </si>
  <si>
    <t>121069, г. Москва, ул. Большая Никитская, д. 33, стр. 1</t>
  </si>
  <si>
    <t>665813, Иркутская область, г. Ангарск, 89 квартал, д. 4, помещение 1</t>
  </si>
  <si>
    <t>665824, Иркутская область, г. Ангарск, 206 квартал, д. 3, помещение 200</t>
  </si>
  <si>
    <t>665838, Иркутская область, г. Ангарск, 22 микрорайон, д. 13, помещение 106</t>
  </si>
  <si>
    <t>163020, Архангельская область, г. Архангельск, улица Советская, д. 32, часть пом. № 1 на первом этаже</t>
  </si>
  <si>
    <t>632334, Новосибирская область, г. Барабинск, улица Калинина, д. 1</t>
  </si>
  <si>
    <t>690021, Приморский край, г. Владивосток, ул. Калинина, д. 277</t>
  </si>
  <si>
    <t>394006, Воронежская область, г. Воронеж, ул. Платонова, д. 4</t>
  </si>
  <si>
    <t>184310, Мурманская область, г. Заозерск, улица Колышкина, д. 2 (нежил. пом. №2А и часть пом. №2)</t>
  </si>
  <si>
    <t>424036, Республика Марий Эл, г. Йошкар-Ола, ул. Комсомольская, д. 88</t>
  </si>
  <si>
    <t>664081, Иркутская область, г. Иркутск, улица Байкальская, д. 241</t>
  </si>
  <si>
    <t>664047, Иркутская область, г. Иркутск, улица Лермонтова, д. 83</t>
  </si>
  <si>
    <t>664048, Иркутская область, г. Иркутск, улица Розы Люксембург, д. 243</t>
  </si>
  <si>
    <t>664058, Иркутская область, г. Иркутск, микрорайон Первомайский, д. 23</t>
  </si>
  <si>
    <t>196655, Санкт-Петербург, г. Колпино, ул. Труда, д. 7/5</t>
  </si>
  <si>
    <t>660073, Красноярский край, г. Красноярск, просп. Металлургов, д. 34, пом. 107</t>
  </si>
  <si>
    <t>166000, Ненецкий автономный округ, г. Нарьян-Мар, ул.Ленина, д.21А, на 1 этаже 6 секции жилого д.а (нежилое, номера на поэтажном плане 1,2,3,4,5,6)</t>
  </si>
  <si>
    <t>658080, Алтайский край, г. Новоалтайск, ул. Красногвардейская, д. 5</t>
  </si>
  <si>
    <t>184530, Мурманская область, г. Оленегорск, улица Мурманская, д. 1, квартира 12</t>
  </si>
  <si>
    <t>673005, Забайкальский край, г. Петровск-Забайкальский, микрорайон 1, д. 9</t>
  </si>
  <si>
    <t>185030, Республика Карелия, г. Петрозаводск, ул. Л. Чайкиной, д. 21</t>
  </si>
  <si>
    <t>396650, Воронежская область, г. Россошь, ул. Пролетарская, д. 75</t>
  </si>
  <si>
    <t>658200, Алтайский край, г. Рубцовск, ул. Локомотивная, д. 15а</t>
  </si>
  <si>
    <t>427960, Удмуртская Республика, г. Сарапул, ул. Гоголя, д. 40 «у»</t>
  </si>
  <si>
    <t>601293, Владимирская область, г. Суздаль, ул. Ленина, д. 96</t>
  </si>
  <si>
    <t>665001, Иркутская область, г. Тайшет, ул. Транспортная, д. 14</t>
  </si>
  <si>
    <t>634021, Томская область, г. Томск, ул. Льва Толстого, д. 83</t>
  </si>
  <si>
    <t>634049, Томская область, г. Томск, Иркутский тракт, д. 26</t>
  </si>
  <si>
    <t>680021, Хабаровский край, г. Хабаровск, ул. Карла Маркса, д. 91</t>
  </si>
  <si>
    <t>666034, Иркутская область, г. Шелехов, 7 квартал, д. 1</t>
  </si>
  <si>
    <t>150000, Ярославская область, г. Ярославль, ул. Кирова, д. 10/25</t>
  </si>
  <si>
    <t>184060, Мурманская область, c. Алакуртти, улица Содружества, д. 16, лит. Б, часть нежилых пом. №102 и №118</t>
  </si>
  <si>
    <t>665772, Иркутская область, Братский район, г. Вихоревка, ул. Дзержинского, д. 72</t>
  </si>
  <si>
    <t>400121, г. Волгоград, ул. Николая Отрады, д. 6</t>
  </si>
  <si>
    <t>394088, г. Воронеж, ул. Владимира Невского, д. № 13</t>
  </si>
  <si>
    <t xml:space="preserve">424000, Республика Марий Эл, г.Йошкар-Ола, улица Советская, д. 141 </t>
  </si>
  <si>
    <t>305035, г. Курск, ул. Дзержинского, д. 67</t>
  </si>
  <si>
    <t>305018, г. Курск, ул. Харьковская, д. 3</t>
  </si>
  <si>
    <t>398059, г. Липецк, ул. Неделина, д. 61</t>
  </si>
  <si>
    <t>113093, г. Москва, Подольское шоссе, д. 8, стр. 5</t>
  </si>
  <si>
    <t>119019, г. Москва, Гоголевский б-р, д. 5, стр. 1</t>
  </si>
  <si>
    <t>630004, г. Новосибирск, Вокзальная магистраль, д. 5</t>
  </si>
  <si>
    <t>630046, г. Новосибирск, ул. Героев Революции, д. 37</t>
  </si>
  <si>
    <t>344082, г. Ростов-на-Дону, ул. Большая Садовая, д. 27/47</t>
  </si>
  <si>
    <t>196066, г. Санкт-Петербург, Московский пр., д. 220, лит. А, часть пом. 6-Н</t>
  </si>
  <si>
    <t>164509, Архангельская область, г.Северодвинск, ул. Адмирала Нахимова, д. 5, нежилые помещения №№1-16</t>
  </si>
  <si>
    <t>432017, г. Ульяновск, ул. Гончарова, д. 33/2</t>
  </si>
  <si>
    <t>454071, г. Челябинск, ул. Салютная, д. 2</t>
  </si>
  <si>
    <t>123022, г. Москва, южный вестибюль станции метро «Улица 1905 года» (Таганско-Краснопресненская линия)</t>
  </si>
  <si>
    <t>123001, г. Москва, ул.Садовая-Кудринская, д.19, стр.1</t>
  </si>
  <si>
    <t>107113, г. Москва, Сокольническая пл., д.4, корп.1-2</t>
  </si>
  <si>
    <t>117574, г. Москва, Новоясеневский пр-т вл. 2а, стр. 1</t>
  </si>
  <si>
    <t>115522, г. Москва, Каширское шоссе, д. 26, корп. 2</t>
  </si>
  <si>
    <t>109559, г. Москва, ул. Краснодарская, д. 51 корп.2</t>
  </si>
  <si>
    <t>101000, г. Москва, ул. Мясницкая, д. 35</t>
  </si>
  <si>
    <t>109652, г. Москва, ул. Люблинская, д. 165</t>
  </si>
  <si>
    <t>109147, г. Москва, ул. Марксистская, д.5, стр.1</t>
  </si>
  <si>
    <t>127055, г. Москва, ул. Новослободская, д. 41</t>
  </si>
  <si>
    <t>109240, г. Москва, ул. Земляной Вал, д. 52/16, стр. 1</t>
  </si>
  <si>
    <t>125373, г. Москва, Химкинский бульвар, д. 16, корп. 1</t>
  </si>
  <si>
    <t>105215, г. Москва, ул. 9-я Парковая, д. 59, корп. 1</t>
  </si>
  <si>
    <t>107144, г. Москва, Комсомольская пл. , д. 5, стр. 1</t>
  </si>
  <si>
    <t>105077, г. Москва, Измайловский б-р, д. 46</t>
  </si>
  <si>
    <t>107140, г. Москва, ул. Краснопрудная, д. 18, стр. 1</t>
  </si>
  <si>
    <t>107078, г. Москва, ул. Каланчевская, д. 35</t>
  </si>
  <si>
    <t>660062, г. Красноярск, улица Высотная, д.2, стр. 1</t>
  </si>
  <si>
    <t>660077, г. Красноярск, ул. Взлетная, 5, стр. 1, помещение № 4 и № 8</t>
  </si>
  <si>
    <t>107045, г. Москва, ул. Садовая - Сухаревская, д. 8/12, стр. 3</t>
  </si>
  <si>
    <t>119049, г. Москва, Ленинский пр-т, д. 11, стр. 1</t>
  </si>
  <si>
    <t>125212, г. Москва, ул. Адмирала Макарова, д. 6, стр. 13</t>
  </si>
  <si>
    <t>127015, г. Москва, ул. Бутырская, д. 76, стр. 1</t>
  </si>
  <si>
    <t>123317, г. Москва, Шмитовский проезд, д. 18, стр. 1</t>
  </si>
  <si>
    <t>628309, Тюменская область, Ханты-Мансийский автономный округ-Югра, г. Нефтеюганск, Пионерная зона, ул. Нефтяников, стр. 16, корп.2, помещение №1/1</t>
  </si>
  <si>
    <t>105064, г. Москва, ул. Земляной вал, д. 27, стр. 1</t>
  </si>
  <si>
    <t>119180, г. Москва, ул. Большая Полянка, д. 30</t>
  </si>
  <si>
    <t>105554, г. Москва, ул. Первомайская, д. 74</t>
  </si>
  <si>
    <t>101000, г. Москва, Лубянский пр., д. 21, стр. 5-5а</t>
  </si>
  <si>
    <t>115280, г. Москва, ул. Автозаводская, д. 6</t>
  </si>
  <si>
    <t>105062, г. Москва, ул. Покровка, д. 28, стр. 1</t>
  </si>
  <si>
    <t>115447, г. Москва, ул. Кантемировская, д. 47</t>
  </si>
  <si>
    <t>109341, г. Москва, ул. Верхние поля, д. 14, корп. 1, м. «Братиславская»</t>
  </si>
  <si>
    <t>119334, г. Москва, Ленинский пр-т, д. 45</t>
  </si>
  <si>
    <t>129110, г. Москва, пр-т Мира, д.41, стр.2</t>
  </si>
  <si>
    <t>117452, г. Москва, Балаклавский пр-т, д. 16</t>
  </si>
  <si>
    <t>119192, г. Москва, Мичуринский пр-т, д. 34</t>
  </si>
  <si>
    <t>129110, г. Москва, пр-т Мира, д. 76, стр. 1</t>
  </si>
  <si>
    <t>119331, г. Москва, пр-т Вернадского, 29</t>
  </si>
  <si>
    <t>119192, г. Москва, Мичуринский пр-т, д. 7</t>
  </si>
  <si>
    <t>109432, г. Москва, пр-т Андропова, 8</t>
  </si>
  <si>
    <t>109145, г. Москва, Лермонтовский пр-т, д. 10, корп. 1</t>
  </si>
  <si>
    <t>129366, г. Москва, пр-т Мира, д. 180</t>
  </si>
  <si>
    <t>129085, г. Москва, пр-т Мира, д. 97</t>
  </si>
  <si>
    <t>119602, г. Москва, Мичуринский пр-т, Олимпийская деревня, д.1к.1</t>
  </si>
  <si>
    <t>119620, г. Москва, ул. Богданова, д. 50</t>
  </si>
  <si>
    <t>119027, г. Москва, ул. Рейсовая 2-я, д. 2, корп. 5</t>
  </si>
  <si>
    <t>111538, г. Москва, ул. Вешняковская, д. 20Б</t>
  </si>
  <si>
    <t>119146, г. Москва, Фрунзенская наб., д. 36/2</t>
  </si>
  <si>
    <t>115054, г. Москва, ул. Бахрушина, д. 32, стр. 1</t>
  </si>
  <si>
    <t xml:space="preserve">117393, г. Москва, ул. Профсоюзная, д. 56 </t>
  </si>
  <si>
    <t>107031, г. Москва, Неглинная ул., д. 14, стр. 1А</t>
  </si>
  <si>
    <t>105318, г. Москва, Семеновская пл., д. 7, корп. 17</t>
  </si>
  <si>
    <t>129164, г. Москва, пр-т Мира, д. 120, стр. 1</t>
  </si>
  <si>
    <t>682640, Хабаровский край, г. Амурск, пр-т Комсомольский, д. 15</t>
  </si>
  <si>
    <t>656015, Алтайский край, г. Барнаул, Ленина пр-т, д. 68</t>
  </si>
  <si>
    <t>652420,Кемеровская область, г. Березовский, пр-т Ленина, д.14</t>
  </si>
  <si>
    <t>241050, Брянская область, г. Брянск, пр-т Ленина, д. 99</t>
  </si>
  <si>
    <t>624090, Свердловская область, г. Верхняя Пышма, ул. Успенский пр-т, д. 42</t>
  </si>
  <si>
    <t>690002, Приморский край, г. Владивосток, пр-т Острякова, д. 8</t>
  </si>
  <si>
    <t>690002, Приморский край, г. Владивосток, пр-т Океанский, д. 98а</t>
  </si>
  <si>
    <t>394063, Воронежская область, г. Воронеж, Железнодорожный район, Ленинский пр-т, д. 172</t>
  </si>
  <si>
    <t>606000, Нижегородская область, г. Дзержинск, пр-т Чкалова, д.2</t>
  </si>
  <si>
    <t>236006, Калининградская область, г. Калининград, Ленинский пр-т, д. 28</t>
  </si>
  <si>
    <t>650066, Кемеровская область, г. Кемерово, пр-т Ленина, д. 76</t>
  </si>
  <si>
    <t>650000, Кемеровская область, г. Кемерово, пр-т Советский, д. 56</t>
  </si>
  <si>
    <t>610011, Кировская область, г. Киров, пр-т Октябрьский, д. 11</t>
  </si>
  <si>
    <t>613040, Кировская область, г. Кирово-Чепецк, пр-т Кирова, д. 23а</t>
  </si>
  <si>
    <t>681000, Хабаровский край, г. Комсомольск-на-Амуре, пр-т Первостроителей, д. 18</t>
  </si>
  <si>
    <t>685000, Магаданская область, г. Магадан, пр-т Карла Маркса, д. 33/15</t>
  </si>
  <si>
    <t>685000, Магаданская область, г. Магадан, пр-т Ленина, д. 30Б</t>
  </si>
  <si>
    <t xml:space="preserve">420139, Республика Татарстан, г. Набережные Челны, пр-т Набержночелнинский, д. 7, помещение 1008 </t>
  </si>
  <si>
    <t>663319, Красноярский край, г. Норильск, Ленинский пр-т, д. 48</t>
  </si>
  <si>
    <t>249034, Калужская область, г. Обнинск, пр-т Ленина, д.150, пом.72</t>
  </si>
  <si>
    <t>462422, Оренбургская область, г. Орск, пр-т Ленина, д. 90</t>
  </si>
  <si>
    <t>614010, Пермский край, г. Пермь, Свердловский район, пр-т Комсомольский, д. 98</t>
  </si>
  <si>
    <t>344034, Ростовская область, г. Ростов-на-Дону, пр-т Стачки, д. 23/48</t>
  </si>
  <si>
    <t>430033, Республика Мордовия, г. Саранск, Октябрьский район, пр-т 70 лет Октября, д. 77а, пом.1</t>
  </si>
  <si>
    <t>354002, Краснодарский край, г. Сочи, Хостинский р-н, ул. Курортный пр-т, д. 73</t>
  </si>
  <si>
    <t>142190, г. Москва, г. Троицк, Октябрьский пр-т, д. 17 Б</t>
  </si>
  <si>
    <t>300041, Тульская область, г. Тула, пр-т Ленина, д. 2</t>
  </si>
  <si>
    <t>428003, Чувашская Республика, г. Чебоксары, пр-т Ленина, д. 32</t>
  </si>
  <si>
    <t>428015, Чувашская республика, г. Чебоксары, пр-т Московский, д. 40</t>
  </si>
  <si>
    <t>150048, Ярославская область, г. Ярославль, Московский пр-т, д. 147</t>
  </si>
  <si>
    <t>308600, Белгородская область, г.Белгород, пр-т Славы, д. 35а</t>
  </si>
  <si>
    <t>600027, г. Владимир, Суздальский пр-т, д. 11а</t>
  </si>
  <si>
    <t>394065, г. Воронеж, пр-т Патриотов, д.3а</t>
  </si>
  <si>
    <t>394077, г. Воронеж, Московский пр-т, д. 109-а</t>
  </si>
  <si>
    <t>103498, г. Москва, Зеленоград, Центральный пр-т, корп. 438А</t>
  </si>
  <si>
    <t>187480, Ленинградская область, Кингисеппский район, г. Кингисепп, пр-т К.Маркса, д. 25/2</t>
  </si>
  <si>
    <t>660010, г. Красноярск, пр-т имени газеты «Красноярский рабочий», д.160«И», пом. 3, пом. 5</t>
  </si>
  <si>
    <t>660049, Красноярск, пр-т Мира, д. 36</t>
  </si>
  <si>
    <t>183032, Мурманская область, г. Мурманск, пр-т Кольский, д. 22</t>
  </si>
  <si>
    <t>603004, г. Нижний Новгород, Автозаводский район, пр-т Ленина, д. 111, помещение П6</t>
  </si>
  <si>
    <t>630055, г. Новосибирск, пр-т Строителей, д. 17</t>
  </si>
  <si>
    <t>630049, г. Новосибирск, Красный пр-т, д. 81</t>
  </si>
  <si>
    <t>630090, г. Новосибирск, Советский район, пр-т Морской, д. 16</t>
  </si>
  <si>
    <t>630073, г. Новосибирск, пр-т Карла Маркса, д. 43</t>
  </si>
  <si>
    <t>630007, г. Новосибирск, Центральный район, Красный пр-т д. 16</t>
  </si>
  <si>
    <t>644020, г. Омск, пр-т Карла Маркса, д.72</t>
  </si>
  <si>
    <t>460009, г. Оренбург, пр-т Братьев Коростелевых, д. 14</t>
  </si>
  <si>
    <t>614990, г. Пермь, Комсомольский пр-т, д. 70</t>
  </si>
  <si>
    <t>152903, г. Рыбинск, пр-т Ленина, д. 163</t>
  </si>
  <si>
    <t>443110, г. Самара, Октябрьский район, пр-т Ленина, д. 3</t>
  </si>
  <si>
    <t>443114, г. Самара, Кировский р-н, пр-т Кирова, д. 391 А, 1 этаж, комната 19</t>
  </si>
  <si>
    <t>194358, г. Санкт-Петербург, пр-т Просвещения, д. 34, лит. А, пом. 17Н</t>
  </si>
  <si>
    <t xml:space="preserve">191186, г. Санкт-Петербург, Невский пр-т, д. 29-31, пом. 6Н, 2Н лит.А </t>
  </si>
  <si>
    <t>197022, г. Санкт-Петербург, Каменноостровский пр-т, д. 44/16, лит. Б, пом.7Н</t>
  </si>
  <si>
    <t>199034, г. Санкт-Петербург, Большой пр-т В.О., д.10, лит. А, часть нежил. пом. 1-Н: комн. №№ 15-38 на -м этаже, комн. №№57-68 на 2-м этаже, комн. №№ 87-104 на 3-м этаже, комн. №№ 105-109 на 4 этаже</t>
  </si>
  <si>
    <t>193232, г. Санкт-Петербург, пр-т Большевиков, д. 21, лит. Р, пом. 25Н</t>
  </si>
  <si>
    <t>192071, г. Санкт-Петербург, пр-т Славы, д. 30, корп. 1, лит. «А», пом.1Н и 13Н</t>
  </si>
  <si>
    <t>190031, г. Санкт-Петербург, Московский пр-т, д. 6, лит А, пом. 3-Н, комн. 1-22</t>
  </si>
  <si>
    <t>198217, г. Санкт-Петербург, Дачный пр-т, д. 17, корп. 3, лит. А, пом. 14-Н</t>
  </si>
  <si>
    <t>196247, г. Санкт-Петербург, Ленинский пр-т, д. 151, лит. А, комн. №№ 117-140, 142, 153-173</t>
  </si>
  <si>
    <t>198207, г. Санкт-Петербург, Ленинский пр-т, д. 120, лит. А, пом.7-Н</t>
  </si>
  <si>
    <t>197110, г. Санкт-Петербург, Чкаловский пр-т, д. 15, лит. Г</t>
  </si>
  <si>
    <t>164501, Архангельская область, г.Северодвинск, пр-т Ленина, д. 2/33, пом. 1001</t>
  </si>
  <si>
    <t>150040, г. Ярославль, пр-т Октября, д. 74</t>
  </si>
  <si>
    <t>150030, г. Ярославль, пр-т Московский, 115</t>
  </si>
  <si>
    <t>188662, Ленинградская область, Всеволжский район, Муринское сельское поселение, поселок Мурино, пр-т Авиаторов Балтики, д. 7</t>
  </si>
  <si>
    <t>672000, Забайкальский край, г. Чита, ул. Бутина, 115, кор. №1</t>
  </si>
  <si>
    <t>121615, г. Москва, Рублевское шоссе, д.28, кор. 1</t>
  </si>
  <si>
    <t>121108, г. Москва, ул. Барклая, д.7, кор. 1</t>
  </si>
  <si>
    <t>119602, г. Москва, ул. Покрышкина, д.1, кор. 1</t>
  </si>
  <si>
    <t>121609, г. Москва, ул. Осенний бульвар, д. 7, кор. 1</t>
  </si>
  <si>
    <t>124365, г. Москва, Зеленоград, ул. Каменка, кор. 1805</t>
  </si>
  <si>
    <t>117638, г. Москва, Нахимовский пр-т, д. 11, кор. 1</t>
  </si>
  <si>
    <t>127474, г. Москва, Дмитровское ш., д. 64, кор. 1</t>
  </si>
  <si>
    <t>119311, г. Москва, Ломоносовский пр-т, д. 25, кор. 1</t>
  </si>
  <si>
    <t>111024, г. Москва, ул. Авиамоторная, д. 10, кор. 1</t>
  </si>
  <si>
    <t>125057, г. Москва, Ленинградский пр-т, д. 77, кор. 2</t>
  </si>
  <si>
    <t>109456, г. Москва, Рязанский пр-т, д. 71, кор. 1</t>
  </si>
  <si>
    <t>644010, г. Омск, ул. Маяковского угол Маршала Жукова, д. 37/101, кор. 1</t>
  </si>
  <si>
    <t>644050, г. Омск, пр-кт Мира, д. 20, кор. 1</t>
  </si>
  <si>
    <t>197227, г. Санкт-Петербург, Комендантский пр-т, д. 12, кор. 1, помещение 21Н, литера А</t>
  </si>
  <si>
    <t>655017, Республика Хакасия, г. Абакан, ул. Вяткина, д. 21</t>
  </si>
  <si>
    <t>301361, Тульская область, г. Алексин, ул. Ленина, д. 14</t>
  </si>
  <si>
    <t>163000, Архангельская область, г. Архангельск, округ Ломоносовский, ул. К. Либкнехта, д. 8/58</t>
  </si>
  <si>
    <t>624260, Свердловская область, г. Асбест, ул. Ленинградская, д. 20</t>
  </si>
  <si>
    <t>412423, Саратовская область, г. Аткарск, ул. Чапаева, д. 100</t>
  </si>
  <si>
    <t>662150, Красноярский край, г. Ачинск, ул. Кирова, 27, пом. 61</t>
  </si>
  <si>
    <t>413865, Саратовская область, г. Балаково, ул. Ленина, д. 56</t>
  </si>
  <si>
    <t>428003, Чувашская Республика, г. Чебоксары, ул. Нижег.ская, д. 4</t>
  </si>
  <si>
    <t>692342, Приморский край, г. Арсеньев, улица Калининская, д. 2</t>
  </si>
  <si>
    <t>659319, Алтайский край, г. Бийск, улица В. Максимовой, д. 84</t>
  </si>
  <si>
    <t>663690, Красноярский край, г. Зеленогорск, улица Ленина, д. 20</t>
  </si>
  <si>
    <t>429334, Чувашская Республика, г. Канаш, пр-т Ленина, д. 34, пом. 1</t>
  </si>
  <si>
    <t>632865, Новосибирская область, Карасукский район, г. Карасук, улица Ленина, д. 106</t>
  </si>
  <si>
    <t>350000, г. Краснодар, Центральный внутриг.ской округ, ул. Красноармейская / ул. им. Гоголя, д. № 43/68</t>
  </si>
  <si>
    <t>624200, Свердловская область, г.ской округ «г. Лесной», г. Лесной, пр. Коммунистический, д. 23</t>
  </si>
  <si>
    <t>692042, Приморский край, г. Лесозаводск, ул. Пушкинская, д. 14</t>
  </si>
  <si>
    <t>630005, Новосибирская область, г. Новосибирск, улица Крылова, д. 36</t>
  </si>
  <si>
    <t>184650, Мурманская область, г. Полярный, ул. Советская, д.14, нежилое пом. XV</t>
  </si>
  <si>
    <t>410012, г. Саратов, улица Московская, д. 66</t>
  </si>
  <si>
    <t>624980, Свердловская область, г. Серов, улица Льва Толстого, д. 32, нежилое помещение №1</t>
  </si>
  <si>
    <t>692245, Приморский край, г. Спасск-Дальний, ул. Андреевская, д. 3</t>
  </si>
  <si>
    <t>676282, Амурская область, г. Тында, улица Привокзальная, д. 1</t>
  </si>
  <si>
    <t>625059, Тюменская область, г. Тюмень, улица Тимофея Чаркова, д. 81, помещение 1</t>
  </si>
  <si>
    <t>678188, Республика Саха (Якутия), Мирнинский район, г. Удачный, Новый г., нежилые помещения 18, 19, 20, 21, 22, часть помещения 1</t>
  </si>
  <si>
    <t>692522, Приморский край, г. Уссурийск, ул. Вокзальная площадь, д. 3</t>
  </si>
  <si>
    <t>443085, Самарская область, муниципальный район Волжский, поселок Придорожный, микрорайон «Южный г.», Николаевский пр-т, д. 35</t>
  </si>
  <si>
    <t>188691, Ленинградская область, Всеволжский муниципальный район, Заневское г.ское поселение, д. Кудрово, Европейский пр-т, д. 16</t>
  </si>
  <si>
    <t>350075, Краснодарский край, г. Краснодар, Карасунский внутриг.ской округ, ул. им. Стасова, д. 186</t>
  </si>
  <si>
    <t>143900, МО, г. Балашиха, ул. Пионерская, д. 13</t>
  </si>
  <si>
    <t>143902, МО, г. Балашиха, ул. Советская, д. 19а</t>
  </si>
  <si>
    <t>142701, МО, г. Видное, просп. Ленинского Комсомола, д.17 корп.2</t>
  </si>
  <si>
    <t>141078, МО, г. Королев, пр-т Королева д. 5Д, кор. 1, помещение 01</t>
  </si>
  <si>
    <t>143407, г. МО, г. Красногорск, бульвар Строителей, д. 1</t>
  </si>
  <si>
    <t>141730, МО, г. Лобня, ул. Ленина, д. 9</t>
  </si>
  <si>
    <t>142103, МО, г. Подольск, ул. Железнодорожная, д. 2</t>
  </si>
  <si>
    <t>141506, МО, г. Солнечногорск, ул. Красная, д. 60</t>
  </si>
  <si>
    <t>143904, МО, г. Балашиха, пр-т Ленина, д. 21</t>
  </si>
  <si>
    <t>142700, МО, г. Видное, Советский пр-д, д. 4</t>
  </si>
  <si>
    <t>140200, МО, г. Воскресенск, ул. Октябрьская, д. 2</t>
  </si>
  <si>
    <t>141800, МО, г. Дмитров, ул. Профессиональная, д. 4, литера Г</t>
  </si>
  <si>
    <t>141800, МО, г. Дмитров, ул. Профессиональная, д. 1а</t>
  </si>
  <si>
    <t>141707, МО, г. Долгопрудный, ул. Первомайская, д. 33, пом. 5</t>
  </si>
  <si>
    <t>141986, МО, г. Дубна, пр-т Боголюбова, д. 15</t>
  </si>
  <si>
    <t>141980, МО, г. Дубна, пр-т Боголюбова, д. 20</t>
  </si>
  <si>
    <t>140301, МО, г. Егорьевск, ул. К. Маркса, д. 90а</t>
  </si>
  <si>
    <t>143980, МО, г. Железнодорожный, ул. Пролетарская, д. 2, пом. 1 (№1-13)</t>
  </si>
  <si>
    <t>140180, МО, г. Жуковский, ул. Жуковского, д. 9</t>
  </si>
  <si>
    <t xml:space="preserve">141280, МО, г. Ивантеевка, ул. Дзержинского, д. 11а </t>
  </si>
  <si>
    <t>141601, МО, г. Клин, ул. Ленина, д. 14</t>
  </si>
  <si>
    <t>140408, МО, г. Коломна, ул. Октябрьской революции, д. 350</t>
  </si>
  <si>
    <t>142700, МО, г. Красногорск, ул. Ленина, д. 37</t>
  </si>
  <si>
    <t>140005, МО, г. Люберцы, ул. Кирова, д. 3</t>
  </si>
  <si>
    <t>140000, МО, г. Люберцы, Октябрьский пр-т, д. 181, пом. II</t>
  </si>
  <si>
    <t>141006, МО, г. Мытищи, ул. Воровского, д. 1, пом. V</t>
  </si>
  <si>
    <t>141014, МО, г. Мытищи, ул. Семашко, д. 35</t>
  </si>
  <si>
    <t>142400, МО, г. Ногинск, ул. Рогожская, д. 64</t>
  </si>
  <si>
    <t>143002, МО, г. Одинцово, ул. Неделина, д. 8</t>
  </si>
  <si>
    <t>142602, МО, г. Орехово-Зуево, проезд Юбилейный, д. 8</t>
  </si>
  <si>
    <t>141207, МО, г. Пушкино, Московский пр-т, д. 11</t>
  </si>
  <si>
    <t>140108, МО, г. Раменское, ул. Карла Маркса, д. 4, помещение № 1</t>
  </si>
  <si>
    <t>141300, МО, г. Сергиев Посад, пр-т Красной Армии, д. 190</t>
  </si>
  <si>
    <t>142802, МО, г. Ступино, ул. Андропова, д. 39</t>
  </si>
  <si>
    <t>141410, МО, г. Химки, пр-т Мельникова, д. 2-Б, пом. III</t>
  </si>
  <si>
    <t>141100, МО, г. Щелково, Пролетарский просп., д. 7</t>
  </si>
  <si>
    <t>144000, МО, г. Электросталь, ул. Советская, д. 5, пом. 03</t>
  </si>
  <si>
    <t>142200, МО, г. Серпухов, ул. Чехова, д. 26</t>
  </si>
  <si>
    <t>142301, МО, г. Чехов, ул. Чехова, д. 4, стр. 1</t>
  </si>
  <si>
    <t>117535, г. Москва, ул. Россошанская, д. 1</t>
  </si>
  <si>
    <t>117574, г. Москва, ул. Профсоюзная, д. 129А</t>
  </si>
  <si>
    <t>107045, г. Москва, Б. Сухаревская пл., д. 14/7</t>
  </si>
  <si>
    <t>109559, г. Москва, ул. Совхозная, д. 41</t>
  </si>
  <si>
    <t>109443, г. Москва, Волгоградский пр-т, д. 94, корп. 1</t>
  </si>
  <si>
    <t>117556, г. Москва, Варшавское шоссе, д. 87</t>
  </si>
  <si>
    <t>117105, г. Москва, Варшавское шоссе, д. 26</t>
  </si>
  <si>
    <t>117588, г. Москва, Новоясеневский пр-т, д. 9</t>
  </si>
  <si>
    <t>119034, г. Москва, р-н Хамовники, б-р Зубовский, д. 27, стр. 1</t>
  </si>
  <si>
    <t>117588, г. Москва, Новоясеневский пр-т, д. 1</t>
  </si>
  <si>
    <t>111396, г. Москва, Свободный пр-т, д. 20</t>
  </si>
  <si>
    <t>119146, г. Москва, Фрунзенская наб., д. 22/2, стр. 11</t>
  </si>
  <si>
    <t>109097, г. Москва, Б. Черкасский пер., д. 10/11, стр. 1</t>
  </si>
  <si>
    <t>125171, г. Москва, Ленинградское шоссе, д. 16А, стр. 2</t>
  </si>
  <si>
    <t>123458, г. Москва, ул.2-я Лыковская, д. 63А, стр. 6</t>
  </si>
  <si>
    <t>125167, г. Москва, Ленинградский пр-т, д. 60, корп. 2</t>
  </si>
  <si>
    <t>127006, г. Москва, ул. Долгоруковская, д. 2</t>
  </si>
  <si>
    <t>121069, г. Москва, ул. Б. Молчановка, д. 17</t>
  </si>
  <si>
    <t>123298, г. Москва, ул. Маршала Бирюзова, д. 8, корп. 1</t>
  </si>
  <si>
    <t>127055, г. Москва, ул. Бутырский вал, д. 68/70, стр. 1</t>
  </si>
  <si>
    <t>119334, г. Москва, Ленинский пр-т, д. 34/1</t>
  </si>
  <si>
    <t xml:space="preserve">123610, г. Москва, Краснопресненская набережная, д. 12 </t>
  </si>
  <si>
    <t>125047, г. Москва, 4-й Лесной пер., д. 4</t>
  </si>
  <si>
    <t>119270, г. Москва, ул. 3-Я Фрунзенская, д. 9</t>
  </si>
  <si>
    <t>103006, г. Москва, ул. Садовая-Триумфальная, д. 4/10, стр. 1</t>
  </si>
  <si>
    <t>127224, г. Москва, ул. Широкая, д.13а</t>
  </si>
  <si>
    <t>140006, МО, г. Люберцы, Октябрьский пр-т, д. 380д</t>
  </si>
  <si>
    <t xml:space="preserve">140108, МО, г. Раменское, ул. Советская, д.1Б </t>
  </si>
  <si>
    <t>140185, МО, г. Жуковский, ул. Ломоносова, д. 4</t>
  </si>
  <si>
    <t>140005, МО, г. Люберцы, Октябрьский пр-т, д. 125</t>
  </si>
  <si>
    <t>141008, МО, г.Мытищи, Новомытищинский пр-т, д. 30/1, помещение 1</t>
  </si>
  <si>
    <t>141200, МО, г. Пушкино, ул. Чехова, д. 14а</t>
  </si>
  <si>
    <t>141300, МО, г. Сергиев Посад, ул. К.Маркса, д. 4</t>
  </si>
  <si>
    <t>141100, МО, г. Щелково, ул. Краснознаменская, д. 6</t>
  </si>
  <si>
    <t>141000, МО, г. Мытищи, ул. Сукромка, стр. 7</t>
  </si>
  <si>
    <t>141080, МО, г. Королев, пр-т Космонавтов, д. 29/12, корп. 1, пом. I</t>
  </si>
  <si>
    <t>141400, МО, г. Химки, Химки-центр, Ленинградское ш., вл. 5</t>
  </si>
  <si>
    <t>141400, МО, г.Химки, мкр. 8, ул. Ленинградская, д. 1</t>
  </si>
  <si>
    <t>141400, МО, г. Химки, ул. Пролетарская, д. 8, стр. 1</t>
  </si>
  <si>
    <t>141600, МО, г. Клин, ул. Мира, д. 58/25</t>
  </si>
  <si>
    <t>141707, МО, г. Долгопрудный, пр-т Пацаева, д. 9</t>
  </si>
  <si>
    <t>142000, МО, г. Домодедово, микрорайон Центральный, Каширское шоссе, д. 29</t>
  </si>
  <si>
    <t>142100, МО, г. Подольск, ул. Комсомольская, д. 1, помещение I</t>
  </si>
  <si>
    <t>142100, МО, г. Подольск, Революционный пр-т, д. 54</t>
  </si>
  <si>
    <t>142203, МО, г. Серпухов, ул. Крупской, д. 10а</t>
  </si>
  <si>
    <t>142281, МО, г. Протвино, ул. Ленина, д. 24Б</t>
  </si>
  <si>
    <t>142300, МО, г.Чехов, Советская пл., д. 5</t>
  </si>
  <si>
    <t>142400, МО, г. Ногинск, ул. Соборная, д. 12</t>
  </si>
  <si>
    <t>142500, МО, г. Павловский Посад, ул. Кирова, д. 4</t>
  </si>
  <si>
    <t>142600, МО, г. Орехово-Зуево, Центральный бульвар, д. 7</t>
  </si>
  <si>
    <t>143005, МО, г. Одинцово, ул. Можайское ш., д. 153а</t>
  </si>
  <si>
    <t>143082, МО, Одинцовский район, дер. Жуковка, д. 123-Б</t>
  </si>
  <si>
    <t>143005, МО, Одинцовский район, г-кое поселение Одинцово, г. Одинцово, Можайское шоссе., д. 81</t>
  </si>
  <si>
    <t>143300, МО, г. Наро-Фоминск, ул. Маршала Жукова Г.К., д. 16, нежилое помещение №2</t>
  </si>
  <si>
    <t>143404, г. МО, г. Красногорск, ул. Ленина, д. 25а</t>
  </si>
  <si>
    <t>143530, МО, Истринский р-н, г. Дедовск, ул. Гагарина, д. 9</t>
  </si>
  <si>
    <t>143965, МО, г. Реутов, Носовихинское шоссе, д. 11, пом. 010</t>
  </si>
  <si>
    <t>143969, МО, г. Реутов, ул. Ленина, д. 4</t>
  </si>
  <si>
    <t>143969, МО, г. Реутов, Носовихинское ш., вл. 17В</t>
  </si>
  <si>
    <t>143980, МО, г. Железнодорожный, ш. Саввинское, д. 4, кор. 1</t>
  </si>
  <si>
    <t>144000, МО, г. Электросталь, пр-т Ленина, д. 30/13</t>
  </si>
  <si>
    <t>101000, г. Москва, Лубянский пр., д. 27/1, стр. 1</t>
  </si>
  <si>
    <t>119021, г. Москва, Зубовский бульвар, д. 27/26, стр. 1</t>
  </si>
  <si>
    <t>119296, г. Москва, Ломоносовский пр-т, д. 18</t>
  </si>
  <si>
    <t>119296, г. Москва, Ленинский пр-т, д. 69</t>
  </si>
  <si>
    <t>119048, г. Москва, Комсомольский пр-т, д. 48</t>
  </si>
  <si>
    <t>119530, г. Москва, проезд Стройкомбината, вл. 1, стр. 53</t>
  </si>
  <si>
    <t>123022, г. Москва, Звенигородское шоссе, д. 18/20, корп. 1</t>
  </si>
  <si>
    <t>123007, г. Москва, Хорошевское ш., д. 1</t>
  </si>
  <si>
    <t>123112, г. Москва, Пресненская набережная, д. 2</t>
  </si>
  <si>
    <t xml:space="preserve">125057, г. Москва, Ленинградский пр-т, д. 65, стр. 1 </t>
  </si>
  <si>
    <t>125581, г. Москва, ул. Лавочкина, д. 34</t>
  </si>
  <si>
    <t>150063, Ярославская область, г. Ярославль, ул. Труфанова, д. 19</t>
  </si>
  <si>
    <t>150000, Ярославская область, г. Ярославль, ул. Свободы, д. 26/63</t>
  </si>
  <si>
    <t>150062, г. Ярославль, пр-т Авиаторов, д. 90</t>
  </si>
  <si>
    <t>156013, Костромская область, г. Кострома, пл. Мира д. 2, лит. А</t>
  </si>
  <si>
    <t>157006, Костромская область, г. Буй, 10 Годовщины Октября, д. 52</t>
  </si>
  <si>
    <t>156005, Костромская область, г. Кострома, ул. Советская, д. 79/73, нежилое помещение № 141 (комн. №№1-8)</t>
  </si>
  <si>
    <t>157500, Костромская область, г. Шарья, ул. Чапаева, д. 7, помещение № 2</t>
  </si>
  <si>
    <t>160000, Вологодская область, г. Вологда, ул. Челюскинцев, д. 9</t>
  </si>
  <si>
    <t>160032, Вологодская область, г. Вологда, ул. Сергея Преминина, д. 1, нежилые помещения №№ 35-37, 48-54</t>
  </si>
  <si>
    <t>162600, Вологодская область, г. Череповец, ул. Андреевская, д. 1</t>
  </si>
  <si>
    <t>162600, Вологодская область, г.Череповец, ул. Ленина, д. 151</t>
  </si>
  <si>
    <t>162600, Вологодская область, г.Череповец, ул. Металлургов, д. 12</t>
  </si>
  <si>
    <t>162600, Вологодская область, г. Череповец, пр. Победы, д. 162</t>
  </si>
  <si>
    <t>162600, Вологодская область, г. Череповец, пр. Победы, д. 134</t>
  </si>
  <si>
    <t>162606, Вологодская область, г. Череповец, ул. Верещагина, д. 55</t>
  </si>
  <si>
    <t>162600, Вологодская область, г. Череповец, ул. Пионерская, д. 28/6</t>
  </si>
  <si>
    <t>162600, Вологодская область, г.Череповец, ул. М.Горького, д. 61</t>
  </si>
  <si>
    <t>162600, Вологодская область, г. Череповец, ул. Наседкина, д. 21</t>
  </si>
  <si>
    <t>162601, Вологодская область, г. Вологда, ул. Батюшкова, д. 11</t>
  </si>
  <si>
    <t>164500, Архангельская область, г. Северодвинск, ул. Ломоносова, д. 87/22</t>
  </si>
  <si>
    <t>163069, Архангельская область, г-кой округ «г. Архангельск», г. Архангельск, наб. Северной Двины, д. 55, пом. 2-Н</t>
  </si>
  <si>
    <t>164900, Архангельская область, г.Новодвинск, площадь Ленина, д. 1, пом. 1</t>
  </si>
  <si>
    <t>690091, Приморский край, г. Владивосток, ул. Светланская, д. 13</t>
  </si>
  <si>
    <t>692900, Приморский край, г. Находка, ул. Гагарина, д. 12</t>
  </si>
  <si>
    <t>692856, Приморский край, г. Партизанск, ул. Ленинская, д. 31</t>
  </si>
  <si>
    <t>169900, Республика Коми, г. Воркута, ул. Ленина, д. 38, лит. А, комн. №№ 1-12, часть комн № 13, часть комн. № 14</t>
  </si>
  <si>
    <t>167983, Республика Коми, г. Сыктывкар, ул. Интернациональная, д. 119</t>
  </si>
  <si>
    <t>170006, Тверская область, г. Тверь, ул. Брагина, д. 6а</t>
  </si>
  <si>
    <t>170000, Тверская область, г. Тверь, ул. Чернышевского, д. 31</t>
  </si>
  <si>
    <t>170003, Тверская область, г. Тверь, Петербургское шоссе, д. 43в</t>
  </si>
  <si>
    <t>170002, Тверская область, г. Тверь, ул. Коминтерна, д. 47/102</t>
  </si>
  <si>
    <t>171070, Тверская область, г. Бологое, ул. Кирова, д. 5</t>
  </si>
  <si>
    <t>172380, Тверская область, г. Ржев, ул. Б. Спасская, д. 44</t>
  </si>
  <si>
    <t>171450, Тверская область, Конаковский район, г. Конаково, пр-т Ленина, д. 11а</t>
  </si>
  <si>
    <t>173001, Новгородская область, г. Великий Новгород, ул. Большая Санкт-Петербургская, д. 5/1</t>
  </si>
  <si>
    <t>173016, Новгородская область, г. Великий Новгород, ул. Ломоносова, д. 15</t>
  </si>
  <si>
    <t>173003, Новгородская область, г. Великий Новгород, ул. Большая Санкт-Петербургская, д. 4</t>
  </si>
  <si>
    <t>182104, Псковская область, г. Великие Луки, пр-т Ленина, д. 26/12, нежилое помещение №1005</t>
  </si>
  <si>
    <t>180000, Псковская область, г. Псков, ул. Советская, д. 40</t>
  </si>
  <si>
    <t>180024, Псковская область, г. Псков, Коммунальная ул., д. 41</t>
  </si>
  <si>
    <t>184207, Мурманская область, г. Апатиты, ул. Бредова, д. 26 а, нежилые помещения на первом этаже</t>
  </si>
  <si>
    <t>184040, Мурманская область, Кандалакша, ул. Первомайская, д. 83а, помещение III на первом этаже</t>
  </si>
  <si>
    <t>183025, г. Мурманск, ул. Привокзальная, д. 10, нежилые помещения №№ 1,2,3,4,5,6,7</t>
  </si>
  <si>
    <t>183050, г. Мурманск, пр-т Кольский, д. 158, к. 1</t>
  </si>
  <si>
    <t>186350, Республика Карелия, г. Медвежьегорск, ул. Дзержинского, д. 13</t>
  </si>
  <si>
    <t>185035, Республика Карелия, г. Петрозаводск, ул. Ленина, д. 37</t>
  </si>
  <si>
    <t>188800, Ленинградская область, г. Выборг, пр. Ленина, д. 10</t>
  </si>
  <si>
    <t>188300, Ленинградская область, г. Гатчина, пр-т 25 Октября, д. 38</t>
  </si>
  <si>
    <t>187550, Ленинградская область, г. Тихвин, ул. Советская, д. 39</t>
  </si>
  <si>
    <t>187110, Ленинградская область, Киришский муниципальный район, Киришское г-кое поселение, г. Кириши, ул. Романтиков, д. 4</t>
  </si>
  <si>
    <t>656057, Алтайский край, г. Барнаул, ул. Павловский тракт, д. 251д</t>
  </si>
  <si>
    <t>656065, Алтайский край, г. Барнаул, ул. Попова, д. 114, пом. Н3</t>
  </si>
  <si>
    <t>656049, Алтайский край, г. Барнаул, ул. Папанинцев, д. 106а</t>
  </si>
  <si>
    <t>659315, Алтайский край, г. Бийск, ул. Васильева, д. 57а</t>
  </si>
  <si>
    <t>659300, Алтайский край, г. Бийск, пер. Коммунарский, д. 23</t>
  </si>
  <si>
    <t>656087, Алтайский край, г. Новоалтайск, ул. Октябрьская, д. 14</t>
  </si>
  <si>
    <t>656066, Алтайский край, г. Барнаул, ул. Малахова, д. 88в</t>
  </si>
  <si>
    <t>659100, Алтайский край, г. Заринск, ул. Металлургов, д. 8, кв. 74 (магазин)</t>
  </si>
  <si>
    <t>658076, Алтайский край, ЗАТО Сибирский, ул. 40 лет РВСН, д. 4</t>
  </si>
  <si>
    <t>198504, Санкт-Петербург, г. Петродворец, Университетский пр-т, д. 28, лит. Б</t>
  </si>
  <si>
    <t>196600, г. Санкт-Петербург, г. Пушкин, ул. Магазейная, д. 66, Лит. А, пом. 1-Н</t>
  </si>
  <si>
    <t>195276, г. Санкт-Петербург, пр. Просвещения, д. 68 кор. 1, лит А</t>
  </si>
  <si>
    <t>195112, г. Санкт-Петербург, Малоохтинский пр., д. 53, литер А</t>
  </si>
  <si>
    <t>199226, г. Санкт-Петербург, ул. Наличная, д. 51, лит. А</t>
  </si>
  <si>
    <t>190000, г. Санкт-Петербург, ул. Глинки, д. 2, литера А</t>
  </si>
  <si>
    <t>195220, г. Санкт-Петербург, ул. Бутлерова, д. 40, лит А, пом 43Н</t>
  </si>
  <si>
    <t>191119, г. Санкт-Петербург, пр. Лиговский, д. 114, лит.В, д. 116-118, Лит. А</t>
  </si>
  <si>
    <t>194223, г. Санкт-Петербург, Светлановский пр., д. 11, лит. А</t>
  </si>
  <si>
    <t>192283, г. Санкт-Петербург, ул. Малая Балканская, д. 26, лит. А, пом. 16Н</t>
  </si>
  <si>
    <t>193172, г. Санкт-Петербург, ул. Бабушкина, д. 36, лит. А, пом.1-Н, 2-Н, 3-Н</t>
  </si>
  <si>
    <t>195009, г. Санкт-Петербург, Кондратьевский пр-т, д. 14/10, лит. А, пом. 1Н,2Н,3Н,16Н</t>
  </si>
  <si>
    <t>191123, г. Санкт-Петербург, ул. Чайковского, д. 32, лит. А, пом. 2Н</t>
  </si>
  <si>
    <t>197198, г. Санкт-Петербург, ул. Ропшинская, д. 1/32, лит. А, пом 2Н</t>
  </si>
  <si>
    <t>193024, г. Санкт-Петербург, Невский пр-т, д. 140, пом. 2Н, 3Н, лит. А</t>
  </si>
  <si>
    <t>199004, г. Санкт-Петербург, Василеостровский р-н, Малый пр., В.О. д. 22, Лит. А</t>
  </si>
  <si>
    <t>198097, г. Санкт-Петербург, пр-т Стачек, д. 47, лит. А</t>
  </si>
  <si>
    <t>190020, г. Санкт-Петербург, Нарвский пр-т, д. 24, лит. А, пом. 4-Н</t>
  </si>
  <si>
    <t>196158, г. Санкт-Петербург, ул. Ленсовета, д. 88, литера «А», пом. 46-Н</t>
  </si>
  <si>
    <t>193231, г. Санкт-Петербург, пр-т Большевиков, д. 2, литера «А», пом. 21-Н</t>
  </si>
  <si>
    <t>195267, г. Санкт-Петербург, пр-т Просвещения, д. 87 к. 1, лит. А, часть пом. 10-Н, 77-Н (пом. №№1,2,3,4,5,6,7,8,9,10,11,12,13,14,15,16,17,18,19,20,21,22,23,24,25,26, 27,28,29,30,31,32)</t>
  </si>
  <si>
    <t>194356, г. Санкт-Петербург, пр. Энгельса, д. 139/21, лит. А, часть нежил. пом. №66-Н (пом. №6,7,8)</t>
  </si>
  <si>
    <t>197371, г. Санкт-Петербург, ул. Долгоозерная, д. 14, лит. А, пом. 5-Н, комн. №№ 1-10, пом. 9-Н, комн. №№ 1-9</t>
  </si>
  <si>
    <t>191065, г. Санкт-Петербург, ул. Большая Морская, д. 11, лит. А, на 1 этаже пом.2-Н и подвале 2-Н</t>
  </si>
  <si>
    <t>193315, г. Санкт-Петербург, ул. Народная, д. 43, корп. 1, лит. А, пом. 2-Н</t>
  </si>
  <si>
    <t>190000, г. Санкт-Петербург, Невский пр-т, д. 59, лит. А, пом.1-Н, ком. №5, пом.2-Н, часть комн. №20</t>
  </si>
  <si>
    <t>197760, г. Санкт-Петербург, Кронштадтский район, г. Кронштадт, пр. Ленина, д. 57, пом. 12-Н, комн. №№1,2,3,4 лит.А</t>
  </si>
  <si>
    <t>194021, г. Санкт-Петербург, пр-т Тореза, д. 9, лит. А, пом. 59Н, 60Н, 61Н</t>
  </si>
  <si>
    <t>197101, г. Санкт-Петербург, Каменноостровский пр-т, д. 24, лит. А, пом. 1-Н</t>
  </si>
  <si>
    <t>191186, г. Санкт-Петербург, Аптекарский пер, д. 5, лит. А, пом. №№ 2Н, 9Н</t>
  </si>
  <si>
    <t>194100, г. Санкт-Петербург, Лесной пр-т, д. 63, лит. А, комн. №№ 80-93, 96-120, 24-32, 36-49</t>
  </si>
  <si>
    <t>194354, г. Санкт-Петербург, пр. Луначарского, д. 11, к. 1, лит. А, часть пом. 20-Н (на 1 эт. часть комн. №47, комн. №№ 54,55,56,57,62,63,64, в подв. комн. №№3, 26)</t>
  </si>
  <si>
    <t>198332, г. Санкт-Петербург, Ленинский пр-т, д. 84 к 1, лит. А, пом. 20Н (№1-17)</t>
  </si>
  <si>
    <t>197183, г. Санкт-Петербург, ул. Савушкина, д. 7, лит. А, часть пом.1-Н (часть комн. №3, комн. №№4-10)</t>
  </si>
  <si>
    <t>191014, г. Санкт-Петербург, ул. Парадная, д. 9, лит. А, часть нежил. пом. 1-Н (комн. №№ 12-21)</t>
  </si>
  <si>
    <t>196084, г. Санкт-Петербург, пр. Московский , д. 73, корп. 3, лит.А, пом. 9-Н (комн. №№1,2), пом. 10-Н (комн. №№1-5), пом. 11-Н (комн. №№1-2)</t>
  </si>
  <si>
    <t>192238, г. Санкт-Петербург, пр. Славы, д. 40, корп. 1, лит. А, нежил. пом. 61-Н</t>
  </si>
  <si>
    <t>191186, г. Санкт-Петербург, ул. Большая Конюшенная, д. 5, лит. А, пом. 5-Н</t>
  </si>
  <si>
    <t>191144, г. Санкт-Петербург, Дегтярный переулок, д. 11, лит.А</t>
  </si>
  <si>
    <t>197348, г. Санкт-Петербург, Коломяжский пр-т, д. 15, корп. 1, лит. А, пом. №28-Н</t>
  </si>
  <si>
    <t>197706, г. Санкт-Петербург, Курортный район, г. Сестрорецк, ул. Володарского, д. 5, пом. 6-Н, лит.А</t>
  </si>
  <si>
    <t xml:space="preserve">195279, г. Санкт-Петербург, пр. Индустриальный, д. 26/24, лит. А, пом. 4, комн. №№ 7,8,9,11,12, часть комн. №3 </t>
  </si>
  <si>
    <t>191023, г. Санкт-Петербург, пл. Островского., д. 2, литер A</t>
  </si>
  <si>
    <t>676455, Амурская область, г. Свободный, ул. Некрасова, 92</t>
  </si>
  <si>
    <t>676014, Амурская область, г. Сковородино, ул. Победы, 36</t>
  </si>
  <si>
    <t>676301, Амурская область, г. Шимановск, ул. Вокзальная, 5</t>
  </si>
  <si>
    <t>675000, г. Благовещенск, ул. Игнатьевское шоссе, д. 15</t>
  </si>
  <si>
    <t>676120, Амурская область, п. Магдагачи, ул. Горького, 16</t>
  </si>
  <si>
    <t>414056, г. Астрахань, ул. Савушкина, д. 12Б</t>
  </si>
  <si>
    <t>414024, г. Астрахань, ул. Б.Хмельницкого, д. 22</t>
  </si>
  <si>
    <t>414040, г. Астрахань, пл. Вокзальная , д. 6</t>
  </si>
  <si>
    <t>309502, Белгородская область, г. Старый Оскол, м-н Солнечный, д. 1</t>
  </si>
  <si>
    <t>308033, г. Белгород, пр-кт Ватутина, д. 8</t>
  </si>
  <si>
    <t>308600, г. Белгород, ул.Попова, д. 18</t>
  </si>
  <si>
    <t>309183, Белгородская область, г. Губкин, ул. Королева, д. 2</t>
  </si>
  <si>
    <t>309514, Белгородская область, г. Старый Оскол, ул. Ленина, д. 21/1</t>
  </si>
  <si>
    <t>308000, г. Белгород, ул. Белгородского полка, д. 23</t>
  </si>
  <si>
    <t>308026, Белгородская область, г. Белгород, пр-т Гражданский, д. 36, пом. №5,6</t>
  </si>
  <si>
    <t>241034, г. Брянск, ул. Куйбышева, д. 12</t>
  </si>
  <si>
    <t>241020, г. Брянск, ул. 2-я Аллея, д. 15</t>
  </si>
  <si>
    <t xml:space="preserve">241037, г. Брянск, ул. Крахмалева, д. 47 </t>
  </si>
  <si>
    <t>602251, Владимирская область, г. Муром, ул. Советская, д. 75</t>
  </si>
  <si>
    <t>602254, Владимирская область, г. Муром, ул. Эксплуатационная, д. 21</t>
  </si>
  <si>
    <t>600015, г. Владимир, пр-т Ленина, д. 35а</t>
  </si>
  <si>
    <t>400066, г. Волгоград, пр-т Ленина, д. 5</t>
  </si>
  <si>
    <t>400119, г. Волгоград, ул. Туркменская, д. 12</t>
  </si>
  <si>
    <t>400066, г. Волгоград, ул. Коммунистическая, д. 19Д</t>
  </si>
  <si>
    <t>400131, г. Волгоград, ул. Комсомольская, д. 8</t>
  </si>
  <si>
    <t>400066, г. Волгоград, ул. Аллея Героев, д. 4</t>
  </si>
  <si>
    <t>404127, Волгоградская область, г. Волжский, ул. Мира, д. 36б</t>
  </si>
  <si>
    <t>404105, Волгоградская область, г. Волжский, ул. Мира, д. 74А</t>
  </si>
  <si>
    <t>404111, Волгоградская область, г. Волжский, пр. Ленина, д. 75</t>
  </si>
  <si>
    <t>397350, Воронежская область, г. Поворино, ул. Линейная, д. 23</t>
  </si>
  <si>
    <t>394043, г. Воронеж, ул. Остужева, д. 6</t>
  </si>
  <si>
    <t>394033, г. Воронеж, Ленинский пр-т, д. 81</t>
  </si>
  <si>
    <t>394000, г. Воронеж, ул.Студенческая, д. 26а</t>
  </si>
  <si>
    <t>394003, г. Воронеж, Центральный район, площадь Черняховского, д. 1</t>
  </si>
  <si>
    <t>397900, Воронежская область, Лиски, ул. Коммунистическая, д. 17</t>
  </si>
  <si>
    <t>672000, Забайкальский край, г. Чита, Центральный административный район, ул. Бутина, д. 2</t>
  </si>
  <si>
    <t>674610, Забайкальский край, Борзинский район, г. Борзя, ул. Ленина, д. 31</t>
  </si>
  <si>
    <t>674159, Забайкальский край, Каларский район, пгт. Новая Чара, ул.Молдаванова, д. 4</t>
  </si>
  <si>
    <t>674520, Забайкальский край, Оловяннинский район, пгт. Ясногорск, микрорайон Степной, 6</t>
  </si>
  <si>
    <t>672040, Забайкальский край, г. Чита, ул. Горбунова, д. 13, стр. 2, пом. 2</t>
  </si>
  <si>
    <t>672010, Забайкальский край, г. Чита, ул. Столярова, д. 38, пом. 2</t>
  </si>
  <si>
    <t>672000, Забайкальский край, г. Чита, ул. Чкалова, д. 136</t>
  </si>
  <si>
    <t>664025, Иркутская область, г. Иркутск, ул. Российская, д. 10</t>
  </si>
  <si>
    <t>664011, Иркутская область, г. Иркутск, ул. Свердлова, д. 36</t>
  </si>
  <si>
    <t>665106, Иркутская область, г. Нижнеудинск, ул. Аллейная, д. 7</t>
  </si>
  <si>
    <t>665267, Иркутская область, г. Тулун, ул. Ленина, д. 90, пом. 57</t>
  </si>
  <si>
    <t>666784, Иркутская область, г. Усть-Кут, ул. Калинина , д. 8</t>
  </si>
  <si>
    <t>665805, Иркутская область, г. Ангарск, Первый промышленный массив, квартал 54, стр. 7</t>
  </si>
  <si>
    <t>665717, Иркутская область, г. Братск, ж.р. Центральный, ул. Мира, д. 27</t>
  </si>
  <si>
    <t>664003, Иркутская область, г. Иркутск, ул. Дзержинского, д. 10</t>
  </si>
  <si>
    <t>236005, Калининградская область, г. Калининград, Транспортный тупик, д. 10</t>
  </si>
  <si>
    <t>238151, Калининградская область, г. Черняховск, ул. Ленина, д.16А, помещение № 1-4 в цокольном этаже №1, литер III</t>
  </si>
  <si>
    <t>236000, Калининградская область, г. Калининград, ул. Генерал-лейтенанта Озерова, д. 17 Б, нежилые помещения XXV из литеры А1, нежилые помещения XXII</t>
  </si>
  <si>
    <t>238750, Калининградская область, г. Советск, ул. Первомайская, д.11, литер по плану А, 1 этаж, ком. №№1-18</t>
  </si>
  <si>
    <t>236039, Калининградская область, г. Калининград, Ленинский пр-т, д. № 87-91</t>
  </si>
  <si>
    <t>236039, Калининградская область, г. Калининград, ул. Киевская, д. 1</t>
  </si>
  <si>
    <t>684093, Камчатский край, г. Вилючинск, ул. Вилкова, д. 37</t>
  </si>
  <si>
    <t>683024, г. Петропавловск-Камчатский, пр. Рыбаков, д. 2/1</t>
  </si>
  <si>
    <t>652600, Кемеровская область, г. Белово, ул. Юбилейная, д. 5</t>
  </si>
  <si>
    <t>650025, Кемеровская область, г. Кемерово, ул. Черняховского, д. 2</t>
  </si>
  <si>
    <t>652500, Кемеровская область, г. Ленинск-Кузнецкий, пр-т Кирова, д. 67</t>
  </si>
  <si>
    <t>654018, Кемеровская область, г. Новокузнецк, Центральный район, ул. Кирова, д. 58а</t>
  </si>
  <si>
    <t>654079, Кемеровская область, г. Новокузнецк, Центральный район, пр-т Металлургов, д. 25</t>
  </si>
  <si>
    <t>654080, Кемеровская область, Центральный район, г. Новокузнецк, ул. Кирова, д. 97</t>
  </si>
  <si>
    <t>652811, Кемеровская область, г. Осинники, ул. Победы, д. 24/1</t>
  </si>
  <si>
    <t>653000, Кемеровская область, г. Прокопьевск, Центральный район, пр-т Шахтеров, д. 43</t>
  </si>
  <si>
    <t>653033, Кемеровская область, г. Прокопьевск, Рудничный р-н, пр-кт. Гагарина, д. 16</t>
  </si>
  <si>
    <t>654007, Кемеровская область, г. Новокузнецк, ул. Орджоникидзе, д. 29</t>
  </si>
  <si>
    <t>654079, Кемеровская область, г. Новокузнецк, Куйбышевский район, просп. Курако, д. 19</t>
  </si>
  <si>
    <t>654005, Кемеровская область, г. Новокузнецк, ул. Павловского , д. 27</t>
  </si>
  <si>
    <t>650065, Кемеровская область, г. Кемерово, Ленинский район, бульвар Строителей, д. 16</t>
  </si>
  <si>
    <t>650002, Кемеровская область, г. Кемерово, Рудничный район, ул. Терешковой, д. 4</t>
  </si>
  <si>
    <t>652507, Кемеровская область, г. Ленинск-Кузнецкий, просп. Ленина, д. 50, пом. 13</t>
  </si>
  <si>
    <t>610001, Кировская область, г. Киров, пр-т Октябрьский, д. 153</t>
  </si>
  <si>
    <t>613040, Кировская область, г. Кирово-Чепецк, переулок Пожарный, д. 7, промплощадка завода полимеров</t>
  </si>
  <si>
    <t>353907, Краснодарский край, г. Новороссийск, Приморский р-н, Анапское шоссе, д. 18-а, к. 47, 48, 51-53, 56, 57, 62-69, 71</t>
  </si>
  <si>
    <t>353906, Краснодарский край, г. Новороссийск, ул.Жуковского, д.25</t>
  </si>
  <si>
    <t>354341, Краснодарский край, г. Сочи, ул. Молокова, д. 18/78</t>
  </si>
  <si>
    <t>350001, г. Краснодар, ул. Ставропольская, д. 214</t>
  </si>
  <si>
    <t>350000, г. Краснодар, ул. Красная, д. 24</t>
  </si>
  <si>
    <t>350020, г. Краснодар, ул. Красная, д. 145/1</t>
  </si>
  <si>
    <t xml:space="preserve">350901, Краснодарский край, г. Краснодар, ул. им. 40-летия Победы, д. 144/4
</t>
  </si>
  <si>
    <t>350063, Краснодарский край, г. Краснодар, ул. Октябрьская, д. 28</t>
  </si>
  <si>
    <t>352631, Краснодарский край, г. Белореченск, ул.Деповская, д. 63</t>
  </si>
  <si>
    <t>352380, Краснодарский край, г. Кропоткин, ул. Красная, д. 25</t>
  </si>
  <si>
    <t>353500, Краснодарский край, г. Темрюк, ул.Таманская, д. 58</t>
  </si>
  <si>
    <t>352708, Краснодарский край, г. Тимашевск, ул. Ленина, д. 165а</t>
  </si>
  <si>
    <t>662060, Красноярский край, г. Боготол, ул. 40 лет Октября, д. 12</t>
  </si>
  <si>
    <t>663800, Красноярский край, г. Иланский, ул. Садовая, д. 8, пом. 4</t>
  </si>
  <si>
    <t>660127, Красноярский край, г. Красноярск, улица Шумяцкого, д. 6</t>
  </si>
  <si>
    <t>660093, Красноярский край, г. Красноярск, ул. Александра Матросова, д. 7</t>
  </si>
  <si>
    <t>660017, Красноярский край, г. Красноярск, ул. Красной Армии, д. 12</t>
  </si>
  <si>
    <t>660077, Красноярский край, г. Красноярск, Советский район, ул. Весны, д. 26</t>
  </si>
  <si>
    <t>660001, г. Красноярск, ул. Ладо Кецховели, д. 26/1</t>
  </si>
  <si>
    <t>660073, г. Красноярск, пр-т имени газеты Красноярский рабочий, д. 62</t>
  </si>
  <si>
    <t>660021, г. Красноярск, пр. Мира, д. 130, помещение 100</t>
  </si>
  <si>
    <t>660077, Красноярский край, г.Красноярск, ул.Авиаторов, д.39, пом. 231</t>
  </si>
  <si>
    <t>640002, Курганская область, г. Курган, ул. Гоголя, д. 44</t>
  </si>
  <si>
    <t>305029, г. Курск, ул. К.Маркса, д. 43/ ул. Никитская, д. 2</t>
  </si>
  <si>
    <t>307750, Курская область, г. Льгов, ул. К. Маркса, д. 1/6</t>
  </si>
  <si>
    <t>307060, Курская область, пос. Тим, ул .Кирова, д. 60</t>
  </si>
  <si>
    <t>307251, Курская область, г. Курчатов, ул. Гайдара, д. 6, литер «А»</t>
  </si>
  <si>
    <t>307179, Курская область, г. Железногорск, ул. Ленина, д. 64</t>
  </si>
  <si>
    <t>399050, Липецкая область, г. Грязи, ул. Правды, д. 17</t>
  </si>
  <si>
    <t>607228, Нижегородская область, г. Арзамас, Комсомольский бульвар, д. 17/4</t>
  </si>
  <si>
    <t>603005, г. Нижний Новгород, ул. Минина, д. 8А</t>
  </si>
  <si>
    <t>603002, г. Нижний Новгород, ул. Советская, д. 12</t>
  </si>
  <si>
    <t>603076, г. Нижний Новгород, пр. Ленина, д. 42</t>
  </si>
  <si>
    <t>603057, г. Нижний Новгород, ул. Бекетова, д. 13</t>
  </si>
  <si>
    <t>603006, г. Нижний Новгород, Нижегородский район, ул. Максима Горького, д. 152, пом. П6</t>
  </si>
  <si>
    <t>618200, Пермский край, г. Чусовой, ул. Электродеповская, д. 13</t>
  </si>
  <si>
    <t>617120, Пермский край, г. Верещагино, ул. К. Маркса, д. 17</t>
  </si>
  <si>
    <t>614990, г. Пермь, Комсомольский пр-т, д. 7</t>
  </si>
  <si>
    <t>633010, Новосибирская область, г. Бердск, ул. Первомайская, д. 26а</t>
  </si>
  <si>
    <t>633010, Новосибирская область, г. Бердск, ул. Ленина, д. 90</t>
  </si>
  <si>
    <t>630559, Новосибирская область, р.п. Кольцово, просп. Никольский, д. 2, помещения 4,18</t>
  </si>
  <si>
    <t>630049, г. Новосибирск, ул. Дуси Ковальчук, д. 187</t>
  </si>
  <si>
    <t>630099, г. Новосибирск, Центральный район, ул. Орджоникидзе, д. 18</t>
  </si>
  <si>
    <t>630095, Новосибирская область, г. Новосибирск, ул. Амосова, д. 64</t>
  </si>
  <si>
    <t>630064, Новосибирская область, г. Новосибирск, Ленинский район, улица Ватутина, д. 21/1</t>
  </si>
  <si>
    <t>630089, г. Новосибирск, ул. Бориса Богаткова, д. 221</t>
  </si>
  <si>
    <t>630082, Новосибирская область, г. Новосибирск, ул. Дуси Ковальчук, д. 179/5</t>
  </si>
  <si>
    <t>630061, Новосибирская область, г. Новосибирск, ул. Гребенщикова, д. 8</t>
  </si>
  <si>
    <t>630051, г. Новосибирск, Дзержинский район, ул. Ползунова, д. 15</t>
  </si>
  <si>
    <t>630054, г. Новосибирск, ул. Станиславского, д. 11</t>
  </si>
  <si>
    <t>630075, г. Новосибирск, Калининский район, ул. Богдана Хмельницкого, д. 17</t>
  </si>
  <si>
    <t>450075, Республика Башкортостан, г. Уфа, пр. Октября, д. 117</t>
  </si>
  <si>
    <t>452620, Республика Башкортостан, г. Октябрьский, Пр. Ленина, д. 7</t>
  </si>
  <si>
    <t>450103, Республика Башкортостан, г. Уфа, ул. С. Перовской, д. 46</t>
  </si>
  <si>
    <t>450022, Республика Башкортостан, г. Уфа, ул. Менделеева, д. 137</t>
  </si>
  <si>
    <t>450112, Республика Башкортостан, г. Уфа, ул. Первомайская, д. 44</t>
  </si>
  <si>
    <t>450095, Республика Башкортостан, г. Уфа, ул.Правды, д. 21</t>
  </si>
  <si>
    <t>452680, Республика Башкортостан, г. Нефтекамск, ул. Ленина, д. 15</t>
  </si>
  <si>
    <t>450105, Республика Башкортостан, г. Уфа, Октябрьский район, ул. Юрия Гагарина, д. 45а</t>
  </si>
  <si>
    <t>431440, Республика Мордовия, Рузаевка, ул. Привокзальная площадь, д. 2</t>
  </si>
  <si>
    <t>430000, Республика Мордовия, г. Саранск, Ленинский район, ул. Полежаева, д. 52</t>
  </si>
  <si>
    <t>677027, Республика Саха (Якутия), г. Якутск, ул. Октябрьская, д. 3</t>
  </si>
  <si>
    <t>678174, Республика Саха (Якутия), Мирнинский улус, г. Мирный, просп. Ленинградский, д. 21 пом. 65,66,67,68</t>
  </si>
  <si>
    <t>678175, Республика Саха (Якутия), Мирнинский улус, г. Мирный, ул. Тихонова, д. 3</t>
  </si>
  <si>
    <t>440008, Пензенская область, г. Пенза, ул.Суворова, д. 146А</t>
  </si>
  <si>
    <t>442960, Пензенская область, г.Заречный, пр-т Мира, д. 5</t>
  </si>
  <si>
    <t>425011, Республика Марий Эл, г. Волжск, ул. Ленина, д. 52б</t>
  </si>
  <si>
    <t>385060, Республика Адыгея, г. Майкоп, ул. Пролетарская, д. 240 А</t>
  </si>
  <si>
    <t>644033, Омская область, г. Омск, ул. Красный Путь, д. 80, кор. 2</t>
  </si>
  <si>
    <t>644058, г. Омск, ул. Новокирпичная, д. 5</t>
  </si>
  <si>
    <t>644070, г. Омск, ул. 10 лет Октября, д. 43</t>
  </si>
  <si>
    <t>644106, г. Омск, ул. Дианова, д. 5, кор. 1</t>
  </si>
  <si>
    <t>644086, г. Омск, ул. 21-я Амурская, д. 7</t>
  </si>
  <si>
    <t>629601, ЯНАО, г. Муравленко, ул. Ленина, д.48, пом. 47</t>
  </si>
  <si>
    <t>629307, ЯНАО, г. Новый Уренгой, просп. Губкина, д.26, нежилые помещения «Магазин № 5», «Магазин № 6»</t>
  </si>
  <si>
    <t>629007, ЯНАО, г. Салехард, ул. Свердлова, д. 42</t>
  </si>
  <si>
    <t>629730, ЯНАО, г. Надым, пр. Ленинградский, д. 11</t>
  </si>
  <si>
    <t>629300, Тюменская область, ЯНАО, г. Новый Уренгой, ул. 26 съезда КПСС, д. 7</t>
  </si>
  <si>
    <t>629810, Тюмеснкая область, ЯНАО, г. Ноябрьск, ул. Изыскателей, д. 33, мкрн «Н»</t>
  </si>
  <si>
    <t>428020, Чувашская Республика, г. Чебоксары, пр-т Ленина, д. 53, пом. 1</t>
  </si>
  <si>
    <t>428024, Чувашская Республика, г. Чебоксары, пр-т И. Яковлева, д. 4б, пом. № 35, № 36</t>
  </si>
  <si>
    <t>428025, Чувашская Республика, г. Чебоксары, пр-т М. Горького, д. 40/1, пом. 8</t>
  </si>
  <si>
    <t>390000, г. Рязань, ул. Почтовая, д. 60а</t>
  </si>
  <si>
    <t>670034, Республика Бурятия, г. Улан-Удэ, ул. Хоца Намсараева, д. 2А</t>
  </si>
  <si>
    <t>670000, Республика Бурятия, г. Улан-Удэ, улица Коммунистическая, д. 47А</t>
  </si>
  <si>
    <t>670024, Республика Бурятия, г. Улан-Удэ, ул. Революции 1905 года, д. 68</t>
  </si>
  <si>
    <t>671560, Республика Бурятия, Муйский район, п. Таксимо, ул. 70 лет Октября, д. 51</t>
  </si>
  <si>
    <t>362008, РСО-Алания, г. Владикавказ, Коцоева ул./Гадиева ул./С.Мамсурова ул./Зангиева ул., д. 13/6/1/5</t>
  </si>
  <si>
    <t>362027, РСО-Алания, г. Владикавказ, ул. Маркова, д. 1а</t>
  </si>
  <si>
    <t>362040, РСО-Алания, г. Владикавказ, пр-т Мира, д. 1</t>
  </si>
  <si>
    <t>693007, Сахалинская область, г. Южно-Сахалинск, ул.Дзержинского, д. 36</t>
  </si>
  <si>
    <t>694020, Сахалинская обл., г. Корсаков, ул. Советская, д. 36</t>
  </si>
  <si>
    <t>410018, Саратовская область, г. Саратов, ул. Усть-Курдюмская, д. 5</t>
  </si>
  <si>
    <t>412975, Саратовская обл, Вольский р-н, р.п. Сенной, ул. Привокзальная, д 36Б</t>
  </si>
  <si>
    <t>412130, Саратовская область, г. Ртищево, ул. Красная, д. 5</t>
  </si>
  <si>
    <t>410031, г. Саратов, ул. им. Некрасова Н.А., д. 50Б</t>
  </si>
  <si>
    <t>410041, г. Саратов, пр-т Строителей, д. 24А</t>
  </si>
  <si>
    <t>410600, г. Саратов, ул. им. Н.И. Вавилова, д. 38/144</t>
  </si>
  <si>
    <t>410054, г. Саратов, ул. Большая Садовая, д. 94</t>
  </si>
  <si>
    <t>410012, г. Саратов, ул.им.Дзержинского Ф.Э., д. 9/11</t>
  </si>
  <si>
    <t>413100, Саратовская обл, Энгельс, ул. Тихая, д. 55</t>
  </si>
  <si>
    <t>682950, Хабаровский край, г. Вяземский, ул. Котляра, д. 38А</t>
  </si>
  <si>
    <t>680000, г. Хабаровск, ул. Московская, д. 7</t>
  </si>
  <si>
    <t>680000, Хабаровский край, г. Хабаровск, ул. Комсомольская, д. 80 (этаж 1)</t>
  </si>
  <si>
    <t>432072, Ульяновская область, г. Ульяновск, пр-т Генерала Тюленева, д. 2А</t>
  </si>
  <si>
    <t>300062, Тульская область, г. Тула, ул. Пузакова, д. 1</t>
  </si>
  <si>
    <t>300026, Тульская область, г. Тула, Центральный район, пр-т Ленина, д. 129</t>
  </si>
  <si>
    <t>301247, Тульская область, г. Щекино, ул. Лукашина, д. 10</t>
  </si>
  <si>
    <t>301668, Тульская область, г.Новомосковск, ул.Орджоникидзе, д. 2</t>
  </si>
  <si>
    <t>300041, г. Тула, ул. пр-т Красноармейский, д. 38</t>
  </si>
  <si>
    <t>300041, г. Тула, ул. Демонстрации, д. 2Г</t>
  </si>
  <si>
    <t>301600, Тульская область, г. Узловая, ул. Беклемищева, д. 85</t>
  </si>
  <si>
    <t>300041,Тульская область, г. Тула, Центральный район, ул. Тургеневская, д. 59</t>
  </si>
  <si>
    <t>300001, Тульская область, г. Тула, ул. Ложевая, д. 123</t>
  </si>
  <si>
    <t>300012, Тульская область, г. Тула, ул. Советская, д. 64</t>
  </si>
  <si>
    <t>301430, Тульская область, г. Суворов, ул. Тульская, д. 17</t>
  </si>
  <si>
    <t>427620, Удмуртская Республика, г. Глазов, ул. Парковая, д. 45а</t>
  </si>
  <si>
    <t>426028, Удмуртская Республика, г. Ижевск, ул. Гагарина, д. 25, помещение № 43</t>
  </si>
  <si>
    <t>426011, Удмуртская Республика, г. Ижевск, ул. 10 Октября, д. 8а</t>
  </si>
  <si>
    <t>426072, Удмуртская Республика, г. Ижевск, ул. Молодежная, д. 35</t>
  </si>
  <si>
    <t>426011, Удмуртская Республика, г. Ижевск, ул. Пушкинская, д. 367</t>
  </si>
  <si>
    <t>426033, Удмуртская Республика, г. Ижевск, ул. Кирова, д. 11</t>
  </si>
  <si>
    <t>393760, Тамбовская область, г. Мичуринск, Советская, д. 327А</t>
  </si>
  <si>
    <t>392000, г. Тамбов, ул. Интернациональная, д. 16а</t>
  </si>
  <si>
    <t>216500, Смоленская область, г. Рославль, ул. Ленина, д. 5</t>
  </si>
  <si>
    <t>215805, Смоленская область, г. Ярцево, пр-т Металлургов, д. 58</t>
  </si>
  <si>
    <t>215110, Смоленская область, г. Вязьма, Советская площадь, д. 2</t>
  </si>
  <si>
    <t>214014, г. Смоленск, ул. Исаковского, д. 5</t>
  </si>
  <si>
    <t>623780, Свердловская область, г. Артемовский, ул. Садовая, д. 12</t>
  </si>
  <si>
    <t>623530, Свердловская область, г. Богданович, ул. Первомайская, д. 28</t>
  </si>
  <si>
    <t>620146, Свердловская область, г. Екатеринбург, ул. Амундсена, д. 62, помещения № 51, 52, 50, 46</t>
  </si>
  <si>
    <t>620137, Свердловская область, г. Екатеринбург, ул. Сулимова, д. 23, помещения № № 10-18, 20, 42, 84</t>
  </si>
  <si>
    <t xml:space="preserve">620130, Свердловская область, г. Екатеринбург, ул. Белинского, д. 222 </t>
  </si>
  <si>
    <t>620039, Свердловская область, г. Екатеринбург, ул. Машиностроителей, д. 10</t>
  </si>
  <si>
    <t>624250, Свердловская область, г. Заречный, ул. Таховская, д. 2</t>
  </si>
  <si>
    <t>623400, Свердловская область, г. Каменск-Уральский, ул. Ленина, д. 36А</t>
  </si>
  <si>
    <t>624300, Свердловская область, г. Кушва, ул. Станционная, д. 90</t>
  </si>
  <si>
    <t>622036, Свердловская область, г. Нижний Тагил, пр-т Ленина, д. 71</t>
  </si>
  <si>
    <t>622002, Свердловская область, г. Нижний Тагил, ул. Фрунзе, д. 50</t>
  </si>
  <si>
    <t>622007, Свердловская область, г. Нижний Тагил, ул. Ильича, д. 1</t>
  </si>
  <si>
    <t>622034, Свердловская область, г. Нижний Тагил, пр. Строителей д. 29</t>
  </si>
  <si>
    <t>622025, Свердловская область, г. Нижний Тагил, ул. Индустриальная, д. 70, к. 5</t>
  </si>
  <si>
    <t>624130, Свердловская область, г. Новоуральск, ул. Фрунзе, д. 9</t>
  </si>
  <si>
    <t>624130, Свердловская область, г. Новоуральск, ул. Дзержинского, д. 7</t>
  </si>
  <si>
    <t>624760, Свердловская область, г. Верхняя Салда, ул. Энгельса, д. 67</t>
  </si>
  <si>
    <t>620014, Свердловская область, г. Екатеринбург, пр-т Ленина, д. 27</t>
  </si>
  <si>
    <t>620109, Свердловская область, г. Екатеринбург, ул. Крауля, д. 44</t>
  </si>
  <si>
    <t>620026, г. Екатеринбург, ул.Луначарского, д. 185</t>
  </si>
  <si>
    <t>620062, г. Екатеринбург, пр-кт Ленина, д. 101/ ул. Гагарина, д. 16</t>
  </si>
  <si>
    <t>620014, Свердловская обл., г. Екатеринбург, ул. Бориса Ельцина, д. 1А</t>
  </si>
  <si>
    <t xml:space="preserve">620102, г. Екатеринбург, ул.Белореченская, д. 15 </t>
  </si>
  <si>
    <t>620075, Свердловская область, г. Екатеринбург, ул.Луначарского, д. 128</t>
  </si>
  <si>
    <t>623104, Свердловская область, Первоуральск, ул.Герцена, д. 21</t>
  </si>
  <si>
    <t>624480, Свердловская область, г. Североуральск, ул. Ленина, д. 17а</t>
  </si>
  <si>
    <t>636070, Томская область, г. Северск, пр-т Коммунистический, д. 42</t>
  </si>
  <si>
    <t>634034, Томская область, г. Томск, ул. Нахимова, д. 8</t>
  </si>
  <si>
    <t>634050, Томская область, г. Томск, просп. Ленина, д. 80а</t>
  </si>
  <si>
    <t>346880, Ростовская область, г. Батайск, ул. Кирова, д. 1</t>
  </si>
  <si>
    <t>347360, Ростовская область, г. Волгодонск, ул. 30 лет Победы, д. 4</t>
  </si>
  <si>
    <t>347820, Ростовская область, г. Каменск-Шахтинский, мкр. Лиховской, пер. Строителей, д. 22</t>
  </si>
  <si>
    <t>346400, Ростовская область, г. Новочеркасск, ул. Комитетская, д. 56/64</t>
  </si>
  <si>
    <t>346405, Ростовская область, г. Новочеркасск, ул. Машиностроителей, д. 7-а</t>
  </si>
  <si>
    <t>344038, Ростовская область, г. Ростов-на-Дону, пр-т Ленина, д. 56</t>
  </si>
  <si>
    <t>344002, Ростовская область, г. Ростов-на-Дону, пр-т Ворошиловский, д. 37/106-108</t>
  </si>
  <si>
    <t>344082, Ростовская область, г. Ростов-на-Дону, переулок Братский, д. 14/7</t>
  </si>
  <si>
    <t>344029, Ростовская область, г. Ростов-на-Дону, Первомайский район, ул. Селиванова, д. 64/112</t>
  </si>
  <si>
    <t>344006, Ростовская область, г. Ростов-на-Дону, Кировский р-н, ул. Большая Садовая/пр. Соколова, 77/24</t>
  </si>
  <si>
    <t>347630, Ростовская область, г. Сальск, ул.Пушкина, д. 33</t>
  </si>
  <si>
    <t>347900, Ростовская область, г. Таганрог, ул. Ленина, д. 159</t>
  </si>
  <si>
    <t>347923, Ростовская область, г. Таганрог, пл. Авиаторов, д. 1</t>
  </si>
  <si>
    <t>346780, Ростовская область, г. Азов, пл. Петровская, д. 14</t>
  </si>
  <si>
    <t>344011, г. Ростов-на-Дону, Октябрьский р-н, пр.Буденовский, д. 91/258</t>
  </si>
  <si>
    <t>344000, г. Ростов-на-Дону, пр.Космонавтов, д.23Б</t>
  </si>
  <si>
    <t>344010, Ростовская область, г.Ростов-на-Дону, ул. Красноармейская, д. 120</t>
  </si>
  <si>
    <t>344022, г. Ростов-на-Дону, Кировский район, ул. Большая Садовая, д. 150</t>
  </si>
  <si>
    <t>344072, г. Ростов-на-Дону, пр-т 40 летия Победы, д. 85</t>
  </si>
  <si>
    <t>344019, г. Ростов-на-Дону, Театральная площадь, д. 4</t>
  </si>
  <si>
    <t>344091, г.Ростов-на-Дону, пр. Коммунистический, д. 27</t>
  </si>
  <si>
    <t>302001, Орловская область, г. Орел, пер. Воскресенский, д. 18, пом. 1,3</t>
  </si>
  <si>
    <t>302025, Орловская область, г. Орел, Московское шоссе, д. 126</t>
  </si>
  <si>
    <t>302040, Орловская область, г. Орел, ул. Максима Горького, д. 47</t>
  </si>
  <si>
    <t>462363, Оренбургская область, г. Новотроицк, ул. Советская, д. 85, пом. 9</t>
  </si>
  <si>
    <t>462353, Оренбургская область, г. Новотроицк, ул. Л.Толстого, д. 4</t>
  </si>
  <si>
    <t xml:space="preserve">462800, Оренбургская обл., Новоорский район, пгт. Новоорск, ул. Рабочая, д. 6 </t>
  </si>
  <si>
    <t>462781, Оренбургская область, г. Ясный, ул. Ленина, д. 9, пом. 42</t>
  </si>
  <si>
    <t>460018, Оренбургская область, г. Оренбург, ул. Терешковой/ул. Сухарева, д. 26/94</t>
  </si>
  <si>
    <t>460038, г. Оренбург, пр. Дзержинского, д. 18</t>
  </si>
  <si>
    <t>460022, Оренбургская область, г. Оренбург, ул. Новая, д. 4</t>
  </si>
  <si>
    <t>423450, Республика Татарстан (Татарстан), г. Альметьевск, пр. Строителей, восточнее жилого д. 20</t>
  </si>
  <si>
    <t>423600, Республика Татарстан (Татарстан), г. Елабуга, просп. Нефтяников, д. 29</t>
  </si>
  <si>
    <t>423800, Республика Татарстан, г. Набережные Челны, ул. пр-т им. Вахитова, д. 14а</t>
  </si>
  <si>
    <t>423800, Республика Татарстан (Татарстан), г.Набережные Челны, просп. М. Джалиля, д. 25</t>
  </si>
  <si>
    <t>423579, Республика Татарстан, г. Нижнекамск, пр-т Вахитова, д. 30</t>
  </si>
  <si>
    <t>423570, Республика Татарстан (Татарстан), г. Нижнекамск, пр-т Строителей, д. 41</t>
  </si>
  <si>
    <t>420107, Республика Татарстан, г. Казань, ул. Островского, д. 84</t>
  </si>
  <si>
    <t>420127, Республика Татарстан (Татарстан), г. Казань, ул. Максимова, д. 3</t>
  </si>
  <si>
    <t>420071, Республика Татарстан (Татарстан), г. Казань, ул. Мира, д. 33</t>
  </si>
  <si>
    <t>420140, Республика Татарстан (Татарстан), г. Казань, просп. Победы, д. 100</t>
  </si>
  <si>
    <t>420012, Республика Татарстан, г. Казань, ул.Курашова, д. 20</t>
  </si>
  <si>
    <t>420043, Республика Татарстан (Татарстан), г.Казань, ул. Калинина, д. 62</t>
  </si>
  <si>
    <t>420066, Республика Татарстан, г.Казань, ул.Чистопольская, д. 5</t>
  </si>
  <si>
    <t>420078, Республика Татарстан (Татарстан), г.Казань, ул. Лейтенанта Красикова, д. 6</t>
  </si>
  <si>
    <t>456205, Челябинская область, г. Златоуст, Челябинской обл., ул. Аносова, д. 186</t>
  </si>
  <si>
    <t>457300, Челябинская область, г. Карталы, ул. Орджоникидзе, д. 1</t>
  </si>
  <si>
    <t>456604, Челябинская область, г. Копейск, пр. Победы, д. 27-А</t>
  </si>
  <si>
    <t>455051, Челябинская область, г. Магнитогорск, ул. Труда, д.39, кор. А</t>
  </si>
  <si>
    <t>456789, Челябинская область, г. Озерск, ул. Карла Маркса, д. 4б</t>
  </si>
  <si>
    <t>456770, Челябинская область, г.Снежинск, ул. Свердлова д.36, пом. 47</t>
  </si>
  <si>
    <t>456776, Челябинская область, г.Снежинск, пр-т Мира, д. 21</t>
  </si>
  <si>
    <t>454091, г. Челябинск, пр.Ленина, д. 45</t>
  </si>
  <si>
    <t>454091, Челябинская область, г.Челябинск, ул.Свободы, д. 110б</t>
  </si>
  <si>
    <t>454084, Челябинская область, г.Челябинск, Калининский район, ул. Кирова, д. 1</t>
  </si>
  <si>
    <t>454080, г. Челябинск, ул. Лесопарковая, д. 7</t>
  </si>
  <si>
    <t>446200, Самарская область, Новокуйбышевск, ул. Коммунистическая, д. 39, кабинеты №1 - №28</t>
  </si>
  <si>
    <t>446001, Самарская область, г. Сызрань, ул. Советская, д. 80</t>
  </si>
  <si>
    <t>446026, Самарская область, г. Сызрань, ул. Октябрьская, д. 22</t>
  </si>
  <si>
    <t>445039, Самарская область, г. Тольятти, Автозаводский район, ул. Автостроителей, д. 68А</t>
  </si>
  <si>
    <t>445011, Самарская область, г. Тольятти, ул. Жилина, д. 9</t>
  </si>
  <si>
    <t>445012, Самарская область, г. Тольятти, ул. Коммунистическая, д. 22</t>
  </si>
  <si>
    <t>445024, г. Тольятти, Южное шоссе, д. 36, стр. 135</t>
  </si>
  <si>
    <t>443080, Самарская область, г. Самара, Октябрьский район, Московское шоссе, д. 45</t>
  </si>
  <si>
    <t xml:space="preserve">443013, Самарская область, г. Самара, Кировский район, ул. Земеца, д. 18б, стр. 10 </t>
  </si>
  <si>
    <t>443001, г. Самара, Ленинский район, ул. Молодогвардейская, д. 204</t>
  </si>
  <si>
    <t>443009, г. Самара, Промышленный р-н, ул. Победы/ул. Воронежская д. 100/д.5</t>
  </si>
  <si>
    <t xml:space="preserve">443026, г.Самара, Красноглинский р-н, ул.Сергея Лазо, д. 44 </t>
  </si>
  <si>
    <t>443026, г. Самара, Кировский район, 12 микр-н, пр-т Кирова, д. 283</t>
  </si>
  <si>
    <t>443079, г.Самара, Железнодорожный район, ул. Гагарина, д. 51</t>
  </si>
  <si>
    <t>443045, г. Самара, Советский р-н, ул. Аврора, д. 181</t>
  </si>
  <si>
    <t>356800, Ставропольский край, г. Буденновск, микрорайон 6, д. 12а</t>
  </si>
  <si>
    <t>357600, Ставропольский край, г. Ессентуки, улица Вокзальная, д. 2</t>
  </si>
  <si>
    <t>355037, г. Ставрополь, ул. Доваторцев, д. 25</t>
  </si>
  <si>
    <t>355017, г. Ставрополь, ул. Мира, д. 284/1</t>
  </si>
  <si>
    <t>357500, Ставропольский край, г. Пятигорск, пр-т Кирова, д. 86</t>
  </si>
  <si>
    <t>628485, Ханты-Мансийский автономный округ-Югра, г. Когалым, пр-т Шидта, д. 16, пом. 1</t>
  </si>
  <si>
    <t>628484, Ханты-Мансийский автономный округ-Югра, г. Когалым, ул. Ленинградская, д. 19/1</t>
  </si>
  <si>
    <t>628602, Ханты-Мансийский автономный округ-Югры, г. Нижневартовск, ул. Ленина, д. 46, помещения № 1003, № 1004</t>
  </si>
  <si>
    <t>628611, Ханты-Мансийский автономный округ - Югра, г. Нижневартовск, ул.Ленина, д. 38а, пом. 1001</t>
  </si>
  <si>
    <t>628414, Тюменская область, Ханты-Мансийский автономный округ-Югра, г. Сургут, ул. Привокзальная, д. 16/2</t>
  </si>
  <si>
    <t>628043, Тюменская область, Ханты-Мансийский автономный округ-Югра, г. Сургут, пр-т Мира, д. 1</t>
  </si>
  <si>
    <t>628406, Ханты-Мансийский автономный округ - Югра, г. Сургут, ул. Университетская, д. 9, помещения №9, 10</t>
  </si>
  <si>
    <t>628260, Тюменская область, Ханты-Мансийский автономный округ-Югра, г. Югорск, ул. Железнодорожная, д. 6</t>
  </si>
  <si>
    <t>628464, Ханты-Мансийский автономный округ-Югра, г. Радужный, 1 микрорайон, д. 46</t>
  </si>
  <si>
    <t>Код БИСКВИТ/
MIS РБ</t>
  </si>
  <si>
    <t>Официальное наименование территориального подразделения</t>
  </si>
  <si>
    <t>Краткое наименование территориального подразделения</t>
  </si>
  <si>
    <t>Территориальная группа</t>
  </si>
  <si>
    <t>Федеральный округ</t>
  </si>
  <si>
    <t>Официальный адрес территориального подразделения</t>
  </si>
  <si>
    <t>Валуйки</t>
  </si>
  <si>
    <t>Операционный офис «Ватутинский» в г. Валуйки Филиала № 3652 Банка ВТБ (публичное акционерное общество) в г. Воронеже</t>
  </si>
  <si>
    <t>Микро-2(3) с ЭК</t>
  </si>
  <si>
    <t>309996, Белгородская область, г. Валуйки, ул. 1 Мая, д. 41</t>
  </si>
  <si>
    <t>2316</t>
  </si>
  <si>
    <t>ОО «Ватутинский» Филиала № 3652 Банка ВТБ (ПАО)</t>
  </si>
  <si>
    <t>357500, Ставропольский край, г. Пятигорск, ул. Малыгина, д. 24а</t>
  </si>
  <si>
    <t>ОО «Уфимский» Филиала № 6318 Банка ВТБ (ПАО)</t>
  </si>
  <si>
    <t>БГ Хамовническая</t>
  </si>
  <si>
    <t>БГ Тихвинская</t>
  </si>
  <si>
    <t>БГ Ленинградская</t>
  </si>
  <si>
    <t>БГ Пушкинская</t>
  </si>
  <si>
    <t>БГ Подольская</t>
  </si>
  <si>
    <t>БГ Даниловская</t>
  </si>
  <si>
    <t>БГ Коломенская</t>
  </si>
  <si>
    <t>БГ Зеленоградская</t>
  </si>
  <si>
    <t>ОО «Большая Садовая» Филиала № 2351 Банка ВТБ (ПАО)</t>
  </si>
  <si>
    <t>ОО «На Большой Садовой» Филиала № 2351 Банка ВТБ (ПАО)</t>
  </si>
  <si>
    <t>Доп. информации о Территориальном подразделении</t>
  </si>
  <si>
    <t>открытая</t>
  </si>
  <si>
    <t>5105</t>
  </si>
  <si>
    <t>3259</t>
  </si>
  <si>
    <t>3821</t>
  </si>
  <si>
    <t>4825</t>
  </si>
  <si>
    <t>4625</t>
  </si>
  <si>
    <t>4524</t>
  </si>
  <si>
    <t>планируемая</t>
  </si>
  <si>
    <t>Республика Татарстан (Татарстан)</t>
  </si>
  <si>
    <t>Черноголовка</t>
  </si>
  <si>
    <t>Мордовская Республика</t>
  </si>
  <si>
    <t xml:space="preserve">РОО </t>
  </si>
  <si>
    <t>1911</t>
  </si>
  <si>
    <t>Камчатский край</t>
  </si>
  <si>
    <t>115035, г. Москва, ул. Пятницкая, д. 21, строение 1</t>
  </si>
  <si>
    <t>Филиал Банка ВТБ (ПАО) в г. Хабаровске</t>
  </si>
  <si>
    <t>Филиал Банка ВТБ (ПАО) в г. Красноярске</t>
  </si>
  <si>
    <t>Филиал Банка ВТБ (ПАО) в г. Ставрополе</t>
  </si>
  <si>
    <t>Филиал Банка ВТБ (ПАО) в г. Нижнем Новгороде</t>
  </si>
  <si>
    <t>Филиал Банка ВТБ (ПАО) в г. Воронеже</t>
  </si>
  <si>
    <t>Филиал Банка ВТБ (ПАО) в г. Екатеринбурге</t>
  </si>
  <si>
    <t>Филиал Банка ВТБ (ПАО) в г. Ростове-на-Дону</t>
  </si>
  <si>
    <t>Филиал Банка ВТБ (публичное акционерное общество) в г. Кирове</t>
  </si>
  <si>
    <t>Филиал ОПЕРУ Банка ВТБ (публичное акционерное общество) в Санкт-Петербурге</t>
  </si>
  <si>
    <t>ЮЛ</t>
  </si>
  <si>
    <t>Филиал «Центральный» Банка ВТБ (публичное акционерное общество) в г. Москве</t>
  </si>
  <si>
    <t>620075, Свердловская область, г. Екатеринбург, просп. Ленина, д. 40/ ул. Карла Либкнехта, д. 18</t>
  </si>
  <si>
    <t>Филиал «Центральный» Банка ВТБ (ПАО)</t>
  </si>
  <si>
    <t>107031, г. Москва, ул. Рождественка, д. 10/2, стр. 1</t>
  </si>
  <si>
    <t>Дополнительный офис «Центральная касса» в г. Москве Филиала «Центральный» Банка ВТБ (публичное акционерное общество) в г. Москве</t>
  </si>
  <si>
    <t>ДО «Центральная касса» Филиала «Центральный» Банка ВТБ (ПАО)</t>
  </si>
  <si>
    <t>123007, г. Москва, ул. 1-я Магистральная, д. 25 А</t>
  </si>
  <si>
    <t>Центральная касса</t>
  </si>
  <si>
    <t>623101, Свердловская область, г. Первоуральск, ул. Ленина, д. 7</t>
  </si>
  <si>
    <t>355003, г. Ставрополь, ул. Ленина, д. 219</t>
  </si>
  <si>
    <t>344002, Ростовская область, г. Ростов-на-Дону, ул. Максима Горького, д. 106/93</t>
  </si>
  <si>
    <t>Реальная/виртуальная точка</t>
  </si>
  <si>
    <t>ДО «На Советской» в г. Балашихе Флиала № 7701 Банка ВТБ (ПАО)</t>
  </si>
  <si>
    <t>ДО «На Советской» в г. Раменское Филиала № 7701 Банка ВТБ (ПАО)</t>
  </si>
  <si>
    <t>ДО «На Советской» в г. Чехове Филиала № 7701 Банка ВТБ (ПАО)</t>
  </si>
  <si>
    <t>ОО «Северный» в г. Березники Филиала № 6318 Банка ВТБ (ПАО)</t>
  </si>
  <si>
    <t>ОО «Северный» в г. Кирове Филиала № 6318 Банка ВТБ (ПАО)</t>
  </si>
  <si>
    <t>ОО «Кировский» в г. Бузулуке Филиала № 6318 Банка ВТБ (ПАО)</t>
  </si>
  <si>
    <t>ОО «Кировский» в г. Саратове Филиала № 6318 Банка ВТБ (ПАО)</t>
  </si>
  <si>
    <t>ОО «Волжский» в г. Волжске Филиала № 6318 Банка ВТБ (ПАО)</t>
  </si>
  <si>
    <t>ОО «Волжский» в г. Чебоксары Филиала № 6318 Банка ВТБ (ПАО)</t>
  </si>
  <si>
    <t>ОО «На Мира» в г. Ханты-Мансийске Филиала № 6602 Банка ВТБ (ПАО)</t>
  </si>
  <si>
    <t>ОО «Железнодорожный» в г. Улан-Удэ Филиала № 5440 Банка ВТБ (ПАО)</t>
  </si>
  <si>
    <t>ОО «Центральный» в г. Туле Филиала № 3652 Банка ВТБ (ПАО)</t>
  </si>
  <si>
    <t>ОО «Старый город» в г. Тольятти Филиала № 6318 Банка ВТБ (ПАО)</t>
  </si>
  <si>
    <t>ОО «Автозаводский» в г. Тольятти Филиала № 6318 Банка ВТБ (ПАО)</t>
  </si>
  <si>
    <t>ДО «Центральный» в г. Подольске Филиала № 7701 Банка ВТБ (ПАО)</t>
  </si>
  <si>
    <t>ОО «Октябрьский» в г. Орске Филиала № 6318 Банка ВТБ (ПАО)</t>
  </si>
  <si>
    <t>ОО «Центральный» в г. Набережные Челны Филиала № 6318 Банка ВТБ (ПАО)</t>
  </si>
  <si>
    <t>ОО «Железнодорожный» в г. Муроме Филиала № 3652 Банка ВТБ (ПАО)</t>
  </si>
  <si>
    <t>ОО «Железнодорожный» в г. Мичуринске Филиала № 3652 Банка ВТБ (ПАО)</t>
  </si>
  <si>
    <t>ОО «Центральный» в г. Кузнецке Филиала № 6318 Банка ВТБ (ПАО)</t>
  </si>
  <si>
    <t>ОО «Правобережный» в г. Кемерово Филиала № 5440 Банка ВТБ (ПАО)</t>
  </si>
  <si>
    <t>ОО «Локомотивный» в г. Белгороде Филиала № 3652 Банка ВТБ (ПАО)</t>
  </si>
  <si>
    <t>ОО «Северный» в г. Владикавказе Филиала № 2351 Банка ВТБ (ПАО)</t>
  </si>
  <si>
    <t>ОО «На Ленина» в г. Иваново Филиала № 3652 Банка ВТБ (ПАО)</t>
  </si>
  <si>
    <t>ОО «Южный» в г. Калининграде Филиала № 7806 Банка ВТБ (ПАО)</t>
  </si>
  <si>
    <t>ОО «На Мира» в г. Красноярске Филиала № 5440 Банка ВТБ (ПАО)</t>
  </si>
  <si>
    <t>ОО «На Кирова» в г. Кургане Филиала № 6602 Банка ВТБ (ПАО)</t>
  </si>
  <si>
    <t>ДО «Центральный» в г. Москве Филиала № 7701 Банка ВТБ (ПАО)</t>
  </si>
  <si>
    <t>ОО «Аврора» в г. Нижнем Новгороде Филиала № 6318 Банка ВТБ (ПАО)</t>
  </si>
  <si>
    <t>ОО «Железнодорожный» в г. Омске Филиала № 5440 Банка ВТБ (ПАО)</t>
  </si>
  <si>
    <t>ОО «Саянский» в пос. Саянском Филиала № 5440 Банка ВТБ (ПАО)</t>
  </si>
  <si>
    <t>ОО «На Ленина» в г. Рязани Филиала № 3652 Банка ВТБ (ПАО)</t>
  </si>
  <si>
    <t>ОО «На Ленина» в г. Старом Осколе Филиала № 3652 Банка ВТБ (ПАО)</t>
  </si>
  <si>
    <t>5872</t>
  </si>
  <si>
    <t>Республика Алтай</t>
  </si>
  <si>
    <t>Филиал № 7701 Банка ВТБ (ПАО)</t>
  </si>
  <si>
    <t>107031, г. Москва, ул. Кузнецкий Мост, д. 17, стр. 1</t>
  </si>
  <si>
    <t>БГ Балашихинская</t>
  </si>
  <si>
    <t>БГ Долгопрудненская</t>
  </si>
  <si>
    <t>БГ Ногинская</t>
  </si>
  <si>
    <t>БГ Ломоносовская</t>
  </si>
  <si>
    <t>БГ Останкинская</t>
  </si>
  <si>
    <t>БГ Ясеневская</t>
  </si>
  <si>
    <t>БГ Войковская</t>
  </si>
  <si>
    <t>БГ Дорогомиловская</t>
  </si>
  <si>
    <t>БГ Басманная</t>
  </si>
  <si>
    <t>БГ Центральная</t>
  </si>
  <si>
    <t>БГ Ореховская</t>
  </si>
  <si>
    <t>БГ Хорошевская</t>
  </si>
  <si>
    <t>БГ Пресненская</t>
  </si>
  <si>
    <t>БГ Замоскворецкая</t>
  </si>
  <si>
    <t>БГ Лефортовская</t>
  </si>
  <si>
    <t>БГ Соколиная Гора</t>
  </si>
  <si>
    <t>Код ТУ САР для дирекции</t>
  </si>
  <si>
    <t>Код ТУ САР для БГ</t>
  </si>
  <si>
    <t>Бизнес-Группа для Филиала №7701 (с июля 2018 г.)</t>
  </si>
  <si>
    <t>ДО «Коломенский» Филиала № 7701 Банка ВТБ (ПАО)</t>
  </si>
  <si>
    <t>ДО «Варшавский» Филиала № 7701 Банка ВТБ (ПАО)</t>
  </si>
  <si>
    <t>ОО «Ерофей Павлович» Филиала № 2754 Банка ВТБ (ПАО)</t>
  </si>
  <si>
    <t>р.п. Краснообск</t>
  </si>
  <si>
    <t>Точки для ЦБ</t>
  </si>
  <si>
    <t>5411</t>
  </si>
  <si>
    <t>Операционный офис «Лермонтовский» в г. Иркутске Филиала № 5440 Банка ВТБ (публичное акционерное общество) в г. Новосибирске</t>
  </si>
  <si>
    <t>ОО «Лермонтовский» Филиала № 5440 Банка ВТБ (ПАО)</t>
  </si>
  <si>
    <t>ДО «Наро-Фоминск» Филиала № 7701 Банка ВТБ (ПАО)</t>
  </si>
  <si>
    <t>Премиальная сеть</t>
  </si>
  <si>
    <t>Зона Привилегия</t>
  </si>
  <si>
    <t>Прайм</t>
  </si>
  <si>
    <t>с. Алакуртти</t>
  </si>
  <si>
    <t>Дополнительный офис «Георгиевский» в г. Москве Филиала № 7701 Банка ВТБ (публичное акционерное общество) в г. Москве</t>
  </si>
  <si>
    <t>ДО «Георгиевский» Филиала № 7701 Банка ВТБ (ПАО)</t>
  </si>
  <si>
    <t>Формат МБ</t>
  </si>
  <si>
    <t>352120, Краснодарский край, г. Тихорецк, ул. Ленинградская, д. 230</t>
  </si>
  <si>
    <t>Формат подразделения
ВТБ</t>
  </si>
  <si>
    <t>ОО «Невинномысский» Филиала № 2351 Банка ВТБ (ПАО)</t>
  </si>
  <si>
    <t>1401</t>
  </si>
  <si>
    <t>ДО «Арена Плаза» Филиала № 7701 Банка ВТБ (ПАО)</t>
  </si>
  <si>
    <t>Стандарт(3)</t>
  </si>
  <si>
    <t>Дополнительный офис «Арена Плаза» в г. Москве Филиала № 7701 Банка ВТБ (публичное акционерное общество) в г. Москве</t>
  </si>
  <si>
    <t>ДО «Северо-Западный» Филиала № 7701 Банка ВТБ (ПАО)</t>
  </si>
  <si>
    <t>2128</t>
  </si>
  <si>
    <t>Операционный офис «ТЦ Башкирия» в г. Уфе Филиала № 6318 Банка ВТБ (публичное акционерное общество) в г. Самаре</t>
  </si>
  <si>
    <t>ОО «ТЦ Башкирия» Филиала № 6318 Банка ВТБ (ПАО)</t>
  </si>
  <si>
    <t>г. Москва, ул. Трубная, д. 2</t>
  </si>
  <si>
    <t>Татарск</t>
  </si>
  <si>
    <t>г. Татарск, ул. Ленина, д. 55</t>
  </si>
  <si>
    <t>Микро-2(3)</t>
  </si>
  <si>
    <t>г. Вилючинск, ул. Победы, д. 2</t>
  </si>
  <si>
    <t>г. Москва, ул. Академика Королева, д.12
(Останкино)</t>
  </si>
  <si>
    <t>ДО_микро 2 (3)</t>
  </si>
  <si>
    <t>г. Можайск, ул. Московская, д.36</t>
  </si>
  <si>
    <t>Можайск</t>
  </si>
  <si>
    <t>Стандарт+3ПМУ</t>
  </si>
  <si>
    <t>г. Москва, Чонгарский бульвар, д. 7 (кинотеатр Ангара)</t>
  </si>
  <si>
    <t xml:space="preserve">ДО_микро 2 </t>
  </si>
  <si>
    <t>350000, г. Краснодар, ул. Красная, д. 92/ул. им. Максима Горького, д. 98</t>
  </si>
  <si>
    <t>Операционный офис «На Кравченко» в г. Ачинске Филиала № 5440 Банка ВТБ (публичное акционерное общество) в г. Новосибирске</t>
  </si>
  <si>
    <t>ОО «На Кравченко» Филиала № 5440 Банка ВТБ (ПАО)</t>
  </si>
  <si>
    <t>5413</t>
  </si>
  <si>
    <t>450071, г.Уфа, Менделеева, д.205 а</t>
  </si>
  <si>
    <t>РОО(48)_ОИКпс(6)_КМБ(7)_ГАКст(3)_Прив(ПМ(3)МС(2))</t>
  </si>
  <si>
    <t>Дополнительный офис «Татарский» в г. Татарске Филиала № 5440 Банка ВТБ (публичное акционерное общество) в г. Новосибирске</t>
  </si>
  <si>
    <t>ДО «Татарский» Филиала № 5440 Банка ВТБ (ПАО)</t>
  </si>
  <si>
    <t>Операционный офис «Невинномысский» в г. Невинномысске Филиала № 2351 Банка ВТБ (публичное акционерное общество) в г. Краснодаре</t>
  </si>
  <si>
    <t>Операционный офис «Мегионский» в г. Мегионе Филиала № 6602 Банка ВТБ (публичное акционерное общество) в г. Екатеринбурге</t>
  </si>
  <si>
    <t>Операционный офис «21-я Амурская» в г. Омске Филиала № 5440 Банка ВТБ (публичное акционерное общество) в г. Новосибирске</t>
  </si>
  <si>
    <t>350000, Краснодар, ул. Ленина, д.82/ ул. Суворова, д.105</t>
  </si>
  <si>
    <t>Точки для ЦБ
(1-откр, 2-план и закр)</t>
  </si>
  <si>
    <t>127006, г. Москва, ул. Долгоруковская, д. 27, стр. 1</t>
  </si>
  <si>
    <t>Чебаркуль</t>
  </si>
  <si>
    <t>125009, г. Москва, ул. Тверская, д. 6/1, стр. 7</t>
  </si>
  <si>
    <t>1701</t>
  </si>
  <si>
    <t>Дополнительный офис «Останкино» в г. Москве Филиала № 7701 Банка ВТБ (публичное акционерное общество) в г. Москве</t>
  </si>
  <si>
    <t>ДО «Останкино» Филиала № 7701 Банка ВТБ (ПАО)</t>
  </si>
  <si>
    <t>г. Москва, ул. Ак. Королева, д. 2</t>
  </si>
  <si>
    <t>Дополнительный офис «Охотный ряд-Прайм» в г. Москве Филиала № 7777 Банка ВТБ (публичное акционерное общество) в г. Москве</t>
  </si>
  <si>
    <t>ДО «Охотный ряд-Прайм» Филиала № 7777 Банка ВТБ (ПАО)</t>
  </si>
  <si>
    <t>Операционный офис «Красные ряды» в г. Кинешма Филиала № 3652 Банка ВТБ (публичное акционерное общество) в г. Воронеже</t>
  </si>
  <si>
    <t>Дополнительный офис «Трубная площадь» в г. Москве Филиала № 7701 Банка ВТБ (публичное акционерное общество) в г. Москве</t>
  </si>
  <si>
    <t>ДО «Трубная площадь» Филиала № 7701 Банка ВТБ (ПАО)</t>
  </si>
  <si>
    <t>107045, г. Москва, ул. Трубная, д. 2</t>
  </si>
  <si>
    <t>1601</t>
  </si>
  <si>
    <t>Операционный офис «Региональный операционный офис «Воронежский» Филиала № 3652 Банка ВТБ (публичное акционерное общество) в г. Воронеже</t>
  </si>
  <si>
    <t>РОО «Воронежский»</t>
  </si>
  <si>
    <t>Операционный офис «Региональный операционный офис «Самарский» Филиала № 6318 Банка ВТБ (публичное акционерное общество) в г. Самаре</t>
  </si>
  <si>
    <t>РОО «Самарский»</t>
  </si>
  <si>
    <t>Операционный офис «Региональный операционный офис «Екатеринбургский» Филиала № 6602 Банка ВТБ (публичное акционерное общество) в г. Екатеринбурге</t>
  </si>
  <si>
    <t>РОО «Екатеринбургский»</t>
  </si>
  <si>
    <t>Операционный офис «Региональный операционный офис «Краснодарский» Филиала № 2351 Банка ВТБ (публичное акционерное общество) в г. Краснодаре</t>
  </si>
  <si>
    <t>РОО «Краснодарский»</t>
  </si>
  <si>
    <t>Операционный офис «Региональный операционный офис «Новосибирский» Филиала № 5440 Банка ВТБ (публичное акционерное общество) в г. Новосибирске</t>
  </si>
  <si>
    <t>РОО «Новосибирский»</t>
  </si>
  <si>
    <t>Операционный офис «Региональный операционный офис «Хабаровский» Филиала № 2754 Банка ВТБ (публичное акционерное общество) в г. Хабаровске</t>
  </si>
  <si>
    <t>РОО «Хабаровский»</t>
  </si>
  <si>
    <t>350000, г. Краснодар, ул. Красноармейская / ул. им. Гоголя, д. № 43/68</t>
  </si>
  <si>
    <t>680000, г. Хабаровск, ул. Муравьева-Амурского, д. 18</t>
  </si>
  <si>
    <t>4041</t>
  </si>
  <si>
    <t>1262</t>
  </si>
  <si>
    <t>4323</t>
  </si>
  <si>
    <t>3459</t>
  </si>
  <si>
    <t>2424</t>
  </si>
  <si>
    <t xml:space="preserve">Операционный офис «На Предтеченской» в г. Великом Новгороде Филиала № 7806 Банка ВТБ (публичное акционерное общество) в г. Санкт-Петербурге
</t>
  </si>
  <si>
    <t>ОО «На Предтеченской» Филиала № 7806 Банка ВТБ (ПАО)</t>
  </si>
  <si>
    <t>Операционный офис «На Коцоева» в г. Владикавказе Филиала № 2351 Банка ВТБ (публичное акционерное общество) в г. Краснодаре</t>
  </si>
  <si>
    <t>ОО «На Коцоева» Филиала № 2351 Банка ВТБ (ПАО)</t>
  </si>
  <si>
    <t>Операционный офис «На Ленинском проспекте» в г. Калининграде Филиала № 7806 Банка ВТБ (публичное акционерное общество) в г. Санкт-Петербурге</t>
  </si>
  <si>
    <t>ОО «На Ленинском проспекте» Филиала № 7806 Банка ВТБ (ПАО)</t>
  </si>
  <si>
    <t>РОО «Кузбасский»</t>
  </si>
  <si>
    <t>Операционный офис «Курганский» в г. Кургане Филиала № 6602 Банка ВТБ (публичное акционерное общество) в г. Екатеринбурге</t>
  </si>
  <si>
    <t>ОО «Курганский» Филиала № 6602 Банка ВТБ (ПАО)</t>
  </si>
  <si>
    <t>Операционный офис «Нальчикский» в г. Нальчике Филиала № 2351 Банка ВТБ (публичное акционерное общество) в г. Краснодаре</t>
  </si>
  <si>
    <t>ОО «Нальчикский» Филиала № 2351 Банка ВТБ (ПАО)</t>
  </si>
  <si>
    <t>Операционный офис «Региональный операционный офис «Оренбургский» Филиала № 6318 Банка ВТБ (публичное акционерное общество) в г. Самаре</t>
  </si>
  <si>
    <t>РОО «Оренбургский»</t>
  </si>
  <si>
    <t>Операционный офис «На Коммунистической» в г. Сыктывкаре Филиала № 7806 Банка ВТБ (публичное акционерное общество) в г. Санкт-Петербурге</t>
  </si>
  <si>
    <t>ОО «На Коммунистической» Филиала № 7806 Банка ВТБ (ПАО)</t>
  </si>
  <si>
    <t>Операционный офис «На Набережной» в г. Архангельске Филиала № 7806 Банка ВТБ (публичное акционерное общество) в г. Санкт-Петербурге</t>
  </si>
  <si>
    <t>ОО «На Набережной» Филиала № 7806 Банка ВТБ (ПАО)</t>
  </si>
  <si>
    <t>Операционный офис «Братский» в г. Братске Филиала № 5440 Банка ВТБ (публичное акционерное общество) в г. Новосибирске</t>
  </si>
  <si>
    <t>ОО «Братский» Филиала № 5440 Банка ВТБ (ПАО)</t>
  </si>
  <si>
    <t>Операционный офис «Региональный операционный офис «Красноярский» Филиала № 5440 Банка ВТБ (публичное акционерное общество) в г. Новосибирске</t>
  </si>
  <si>
    <t>РОО «Красноярский»</t>
  </si>
  <si>
    <t>Операционный офис «Региональный операционный офис «Курский» Филиала № 3652 Банка ВТБ (публичное акционерное общество) в г. Воронеже</t>
  </si>
  <si>
    <t>РОО «Курский»</t>
  </si>
  <si>
    <t>Операционный офис «Первомайский» в г. Мурманске Филиала № 7806 Банка ВТБ (публичное акционерное общество) в г. Санкт-Петербурге</t>
  </si>
  <si>
    <t>ОО «Первомайский» Филиала № 7806 Банка ВТБ (ПАО)</t>
  </si>
  <si>
    <t>Операционный офис «Региональный операционный офис «Тульский» Филиала № 3652 Банка ВТБ (публичное акционерное общество) в г. Воронеже</t>
  </si>
  <si>
    <t>РОО «Тульский»</t>
  </si>
  <si>
    <t>Операционный офис «Региональный операционный офис «Пермский» Филиала № 6318 Банка ВТБ (публичное акционерное общество) в г. Самаре</t>
  </si>
  <si>
    <t>РОО «Пермский»</t>
  </si>
  <si>
    <t>Операционный офис «На Советской» в г. Пскове Филиала № 7806 Банка ВТБ (публичное акционерное общество) в г. Санкт-Петербурге</t>
  </si>
  <si>
    <t>ОО «На Советской» Филиала № 7806 Банка ВТБ (ПАО)</t>
  </si>
  <si>
    <t>Операционный офис «На Ленина» в г. Ставрополе Филиала № 2351 Банка ВТБ (публичное акционерное общество) в г. Краснодаре</t>
  </si>
  <si>
    <t>ОО «На Ленина» Филиала № 2351 Банка ВТБ (ПАО)</t>
  </si>
  <si>
    <t>Операционный офис «На Жилина» в г. Тольятти Филиала № 6318 Банка ВТБ (публичное акционерное общество) в г. Самаре</t>
  </si>
  <si>
    <t>ОО «На Жилина» Филиала № 6318 Банка ВТБ (ПАО)</t>
  </si>
  <si>
    <t>Операционный офис «Региональный операционный офис «Уфимский» Филиала № 6318 Банка ВТБ (публичное акционерное общество) в г. Самаре</t>
  </si>
  <si>
    <t>РОО «Уфимский»</t>
  </si>
  <si>
    <t>Операционный офис «На Ленина» в г. Череповце Филиала № 7806 Банка ВТБ (публичное акционерное общество) в г. Санкт-Петербурге</t>
  </si>
  <si>
    <t>Операционный офис «Региональный операционный офис «Архангельский» Филиала ОПЕРУ Банка ВТБ (публичное акционерное общество) в Санкт-Петербурге</t>
  </si>
  <si>
    <t>Операционный офис «Региональный операционный офис «Калининградский» Филиала ОПЕРУ Банка ВТБ (публичное акционерное общество) в Санкт-Петербурге</t>
  </si>
  <si>
    <t>Операционный офис «Региональный операционный офис «Новгородский» Филиала ОПЕРУ Банка ВТБ (публичное акционерное общество) в Санкт-Петербурге</t>
  </si>
  <si>
    <t>Операционный офис "Региональный операционный офис «Владикавказский» Филиала Банка ВТБ (публичное акционерное общество) в г. Ставрополе</t>
  </si>
  <si>
    <t>Операционный офис «Региональный операционный офис «Череповецкий» Филиала ОПЕРУ Банка ВТБ (публичное акционерное общество) в Санкт-Петербурге</t>
  </si>
  <si>
    <t>Операционный офис «Региональный операционный офис «Сыктывкарский» Филиала ОПЕРУ Банка ВТБ (публичное акционерное общество) в Санкт-Петербурге</t>
  </si>
  <si>
    <t>Операционный офис «Региональный операционный офис «Мурманский» Филиала ОПЕРУ Банка ВТБ (публичное акционерное общество) в Санкт-Петербурге</t>
  </si>
  <si>
    <t>Операционный офис «Региональный операционный офис «Петрозаводский» Филиала ОПЕРУ Банка ВТБ (публичное акционерное общество) в Санкт-Петербурге</t>
  </si>
  <si>
    <t>Операционный офис «Региональный операционный офис «Ставропольский» Филиала банка ВТБ (публичное акционерное общество) в г. Ставрополе</t>
  </si>
  <si>
    <t>Операционный офис «Региональный операционный офис «Псковский» Филиала ОПЕРУ Банка ВТБ (публичное акционерное общество) в Санкт-Петербурге</t>
  </si>
  <si>
    <t>350000, Ставропольский край, г. Ставрополь, ул. Маршала Жукова, д. 7</t>
  </si>
  <si>
    <t>Бизнес-Группа по Москве и МО (с 01.01.2019)</t>
  </si>
  <si>
    <t>Бизнес-Группа по Санкт-Петербургу и ЛО (с 01.01.2019)</t>
  </si>
  <si>
    <t>БГ На Думской</t>
  </si>
  <si>
    <t>БГ Меридиан</t>
  </si>
  <si>
    <t>БГ Удельная</t>
  </si>
  <si>
    <t>БГ Смольнинская</t>
  </si>
  <si>
    <t>БГ Охтинская</t>
  </si>
  <si>
    <t>307100, Курская область, г. Фатеж, ул. Загородняя, д. 24</t>
  </si>
  <si>
    <t>РОО «Череповецкий»</t>
  </si>
  <si>
    <t>Операционный офис в г. Белгороде Филиала Банка ВТБ (публичное акционерное общество) в г. Воронеже</t>
  </si>
  <si>
    <t>ОО в г. Белгороде Филиала в г. Воронеже</t>
  </si>
  <si>
    <t>Операционный офис в г. Брянске Филиала Банка ВТБ (публичное акционерное общество) в г. Воронеже</t>
  </si>
  <si>
    <t>ОО в г. Брянске Филиала в г. Воронеже</t>
  </si>
  <si>
    <t>Филиал Банка ВТБ (публичное акционерное общество) в г. Воронеже</t>
  </si>
  <si>
    <t>Операционный офис в г. Владимире Филиала Банка ВТБ (публичное акционерное общество) в г. Воронеже</t>
  </si>
  <si>
    <t>ОО в г. Владимире Филиала в г. Воронеже</t>
  </si>
  <si>
    <t>Операционный офис в г. Ефремове Филиала Банка ВТБ (публичное акционерное общество) в г. Воронеже</t>
  </si>
  <si>
    <t>ОО в г. Ефремове Филиала в г. Воронеже</t>
  </si>
  <si>
    <t>Операционный офис в г. Железногорске Филиала Банка ВТБ (публичное акционерное общество) в г. Воронеже</t>
  </si>
  <si>
    <t>ОО в г. Железногорске Филиала в г. Воронеже</t>
  </si>
  <si>
    <t>Операционный офис в г. Калуге Филиала Банка ВТБ (публичное акционерное общество) в г. Воронеже</t>
  </si>
  <si>
    <t>ОО в г. Калуге Филиала в г. Воронеже</t>
  </si>
  <si>
    <t>Операционный офис в г. Коврове Филиала Банка ВТБ (публичное акционерное общество) в г. Воронеже</t>
  </si>
  <si>
    <t>ОО в г. Коврове Филиала в г. Воронеже</t>
  </si>
  <si>
    <t>Операционный офис в г. Костроме Филиала Банка ВТБ (публичное акционерное общество) в г. Воронеже</t>
  </si>
  <si>
    <t>ОО в г. Костроме Филиала в г. Воронеже</t>
  </si>
  <si>
    <t>Операционный офис в г. Липецке Филиала Банка ВТБ (публичное акционерное общество) в г. Воронеже</t>
  </si>
  <si>
    <t>ОО в г. Липецке Филиала в г. Воронеже</t>
  </si>
  <si>
    <t>Операционный офис в г. Рязани Филиала Банка ВТБ (публичное акционерное общество) в г. Воронеже</t>
  </si>
  <si>
    <t>ОО в г. Рязани Филиала в г. Воронеже</t>
  </si>
  <si>
    <t>Операционный офис в г. Смоленске Филиала Банка ВТБ (публичное акционерное общество) в г. Воронеже</t>
  </si>
  <si>
    <t>ОО в г. Смоленске Филиала в г. Воронеже</t>
  </si>
  <si>
    <t>Операционный офис в г. Старый Оскол Филиала Банка ВТБ (публичное акционерное общество) в г. Воронеже</t>
  </si>
  <si>
    <t>ОО в г. Старый Оскол Филиала в г. Воронеже</t>
  </si>
  <si>
    <t>Операционный офис в г. Тамбове Филиала Банка ВТБ (публичное акционерное общество) в г. Воронеже</t>
  </si>
  <si>
    <t>ОО в г. Тамбове Филиала в г. Воронеже</t>
  </si>
  <si>
    <t>Операционный офис в г. Твери Филиала Банка ВТБ (публичное акционерное общество) в г. Воронеже</t>
  </si>
  <si>
    <t>ОО в г. Твери Филиала в г. Воронеже</t>
  </si>
  <si>
    <t>Операционный офис в г. Туле Филиала Банка ВТБ (публичное акционерное общество) в г. Воронеже</t>
  </si>
  <si>
    <t>ОО в г. Туле Филиала в г.  Воронеже</t>
  </si>
  <si>
    <t>Операционный офис в г. Ярославле Филиала Банка ВТБ (публичное акционерное общество) в г. Воронеже</t>
  </si>
  <si>
    <t>ОО в г. Ярославле Филиала в г. Воронеже</t>
  </si>
  <si>
    <t>Операционный офис в г. Благовещенске Филиала Банка ВТБ (публичное акционерное общество) в г. Хабаровске</t>
  </si>
  <si>
    <t>ОО в г. Благовещенске Филиала в г. Хабаровске</t>
  </si>
  <si>
    <t>Операционный офис в г. Владивостоке Филиала Банка ВТБ (публичное акционерное общество) в г. Хабаровске</t>
  </si>
  <si>
    <t>ОО в г. Владивостоке Филиала в г. Хабаровске</t>
  </si>
  <si>
    <t>Дополнительный офис в г. Комсомольске-на-Амуре Филиала Банка ВТБ (публичное акционерное общество) в г. Хабаровске</t>
  </si>
  <si>
    <t>ДО в г. Комсомольске-на-Амуре Филиала в г. Хабаровске</t>
  </si>
  <si>
    <t>Операционный офис в г. Магадане Филиала Банка ВТБ (публичное акционерное общество) в г. Хабаровске</t>
  </si>
  <si>
    <t>ОО в г. Магадане Филиала в г. Хабаровске</t>
  </si>
  <si>
    <t>Операционный офис в г. Находке Филиала Банка ВТБ (публичное акционерное общество) в г. Хабаровске</t>
  </si>
  <si>
    <t>ОО в г. Находке Филиала в г. Хабаровске</t>
  </si>
  <si>
    <t>Операционный офис в г. Петропавловске-Камчатском Филиала Банка ВТБ (публичное акционерное общество) в г. Хабаровске</t>
  </si>
  <si>
    <t>ОО в г. Петропавловске-Камчатском Филиала в г. Хабаровске</t>
  </si>
  <si>
    <t>Филиал Банка ВТБ (публичное акционерное общество) в г. Хабаровске</t>
  </si>
  <si>
    <t>Операционный офис в г. Южно-Сахалинске Филиала Банка ВТБ (публичное акционерное общество) в г. Хабаровске</t>
  </si>
  <si>
    <t>ОО в г. Южно-Сахалинске Филиала в г. Хабаровске</t>
  </si>
  <si>
    <t>Операционный офис в г. Якутске Филиала Банка ВТБ (публичное акционерное общество) в г. Хабаровске</t>
  </si>
  <si>
    <t>ОО в г. Якутске Филиала в г. Хабаровске</t>
  </si>
  <si>
    <t>Операционный офис в г. Альметьевске Филиала Банка ВТБ (публичное акционерное общество) в г. Нижнем Новгороде</t>
  </si>
  <si>
    <t>ОО в г. Альметьевске Филиала в г. Нижнем Новгороде</t>
  </si>
  <si>
    <t>Операционный офис в г. Волжске Филиала Банка ВТБ (публичное акционерное общество) в г. Нижнем Новгороде</t>
  </si>
  <si>
    <t>ОО в г. Волжске Филиала в г. Нижнем Новгороде</t>
  </si>
  <si>
    <t>Операционный офис в г. Воткинске Филиала Банка ВТБ (публичное акционерное общество) в г. Нижнем Новгороде</t>
  </si>
  <si>
    <t>ОО в г. Воткинске Филиала в г. Нижнем Новгороде</t>
  </si>
  <si>
    <t>Дополнительный офис в г. Дзержинске Филиала Банка ВТБ (публичное акционерное общество) в г. Нижнем Новгороде</t>
  </si>
  <si>
    <t>ДО в г. Дзержинске Филиала в г. Нижнем Новгороде</t>
  </si>
  <si>
    <t>Операционный офис в г. Ижевске Филиала Банка ВТБ (публичное акционерное общество) в г. Нижнем Новгороде</t>
  </si>
  <si>
    <t>ОО в г. Ижевске Филиала в г. Нижнем Новгороде</t>
  </si>
  <si>
    <t>Операционный офис в г. Йошкар-Ола Филиала Банка ВТБ (публичное акционерное общество) в г. Нижнем Новгороде</t>
  </si>
  <si>
    <t>ОО в г. Йошкар-Ола Филиала в г. Нижнем Новгороде</t>
  </si>
  <si>
    <t>Операционный офис в г. Казани Филиала Банка ВТБ (публичное акционерное общество) в г. Нижнем Новгороде</t>
  </si>
  <si>
    <t>ОО в г. Казани Филиала в г. Нижнем Новгороде</t>
  </si>
  <si>
    <t>Операционный офис в г. Набережных Челнах Филиала Банка ВТБ (публичное акционерное общество) в г. Нижнем Новгороде</t>
  </si>
  <si>
    <t>ОО в г. Набережных Челнах Филиала в г. Нижнем Новгороде</t>
  </si>
  <si>
    <t>Филиал Банка ВТБ (публичное акционерное общество) в г. Нижнем Новгороде</t>
  </si>
  <si>
    <t>Операционный офис в г. Оренбурге Филиала Банка ВТБ (публичное акционерное общество) в г. Нижнем Новгороде</t>
  </si>
  <si>
    <t>ОО в г. Оренбурге Филиала в г. Нижнем Новгороде</t>
  </si>
  <si>
    <t>Операционный офис в г. Орске Филиала Банка ВТБ (публичное акционерное общество) в г. Нижнем Новгороде</t>
  </si>
  <si>
    <t>ОО в г. Орске Филиала в г. Нижнем Новгороде</t>
  </si>
  <si>
    <t>Операционный офис в г. Пензе Филиала Банка ВТБ (публичное акционерное общество) в г. Нижнем Новгороде</t>
  </si>
  <si>
    <t>ОО в г. Пензе Филиала в г. Нижнем Новгороде</t>
  </si>
  <si>
    <t>Операционный офис в г. Перми Филиала Банка ВТБ (публичное акционерное общество) в г. Нижнем Новгороде</t>
  </si>
  <si>
    <t>ОО в г. Перми Филиала в г. Нижнем Новгороде</t>
  </si>
  <si>
    <t>Операционный офис в г. Самаре Филиала Банка ВТБ (публичное акционерное общество) в г. Нижнем Новгороде</t>
  </si>
  <si>
    <t>ОО в г. Самаре Филиала в г. Нижнем Новгороде</t>
  </si>
  <si>
    <t>Операционный офис в г. Саратове Филиала Банка ВТБ (публичное акционерное общество) в г. Нижнем Новгороде</t>
  </si>
  <si>
    <t>ОО в г. Саратове Филиала в г. Нижнем Новгороде</t>
  </si>
  <si>
    <t>Операционный офис в г. Стерлитамаке Филиала Банка ВТБ (публичное акционерное общество) в г. Нижнем Новгороде</t>
  </si>
  <si>
    <t>ОО в г. Стерлитамаке Филиала в г. Нижнем Новгороде</t>
  </si>
  <si>
    <t>Операционный офис в г. Тольятти Филиала Банка ВТБ (публичное акционерное общество) в г. Нижнем Новгороде</t>
  </si>
  <si>
    <t>ОО в г. Тольятти Филиала в г. Нижнем Новгороде</t>
  </si>
  <si>
    <t>Операционный офис в г. Ульяновске Филиала Банка ВТБ (публичное акционерное общество) в г. Нижнем Новгороде</t>
  </si>
  <si>
    <t>ОО в г. Ульяновске Филиала в г. Нижнем Новгороде</t>
  </si>
  <si>
    <t>Операционный офис в г. Уфе Филиала Банка ВТБ (публичное акционерное общество) в г. Нижнем Новгороде</t>
  </si>
  <si>
    <t>ОО в г. Уфе Филиала в г. Нижнем Новгороде</t>
  </si>
  <si>
    <t>Операционный офис в г. Чебоксарах Филиала Банка ВТБ (публичное акционерное общество) в г. Нижнем Новгороде</t>
  </si>
  <si>
    <t>ОО в г. Чебоксарах Филиала в г. Нижнем Новгороде</t>
  </si>
  <si>
    <t>0192</t>
  </si>
  <si>
    <t>РОО «Архангельский»</t>
  </si>
  <si>
    <t>0193</t>
  </si>
  <si>
    <t>РОО «Новгородский»</t>
  </si>
  <si>
    <t>Операционный офис в г. Вологде Филиала ОПЕРУ Банка ВТБ (публичное акционерное общество) в Санкт-Петербурге</t>
  </si>
  <si>
    <t>Операционный офис в г. Вологде Ф. ОПЕРУ Банка ВТБ (ПАО) в Санкт-Петербурге</t>
  </si>
  <si>
    <t>Операционный офис в г. Выборге Филиала ОПЕРУ Банка ВТБ (публичное акционерное общество) в Санкт-Петербурге</t>
  </si>
  <si>
    <t>Операционный офис в г. Выборге Ф. ОПЕРУ Банка ВТБ (ПАО) в Санкт-Петербурге</t>
  </si>
  <si>
    <t>Операционный офис в г. Гатчине Филиала ОПЕРУ Банка ВТБ (публичное акционерное общество) в Санкт-Петербурге</t>
  </si>
  <si>
    <t>Операционный офис в г. Гатчине Ф. ОПЕРУ Банка ВТБ (ПАО) в Санкт-Петербурге</t>
  </si>
  <si>
    <t>Операционный офис в г. Кингисеппе Филиала ОПЕРУ Банка ВТБ (публичное акционерное общество) в Санкт-Петербурге</t>
  </si>
  <si>
    <t>Операционный офис в г. Кингисеппе Ф. ОПЕРУ Банка ВТБ (ПАО) в Санкт-Петербурге</t>
  </si>
  <si>
    <t>Операционный офис в г. Кириши Филиала ОПЕРУ Банка ВТБ (публичное акционерное общество) в Санкт-Петербурге</t>
  </si>
  <si>
    <t>Операционный офис в г. Кириши Ф. ОПЕРУ Банка ВТБ (ПАО) в Санкт-Петербурге</t>
  </si>
  <si>
    <t>Филиал Банка ВТБ (ПАО) в г. Кирове</t>
  </si>
  <si>
    <t>Дополнительный офис №1 Филиала Банка ВТБ (публичное акционерное общество) в г. Кирове</t>
  </si>
  <si>
    <t>Дополнительный офис №1 Филиала в г. Кирове</t>
  </si>
  <si>
    <t>0795</t>
  </si>
  <si>
    <t>РОО «Мурманский»</t>
  </si>
  <si>
    <t>0196</t>
  </si>
  <si>
    <t>0297</t>
  </si>
  <si>
    <t>РОО «Псковский»</t>
  </si>
  <si>
    <t>0690</t>
  </si>
  <si>
    <t>Дополнительный офис "Красногвардейский" Филиала ОПЕРУ Банка ВТБ (публичное акционерное общество) в Санкт-Петербурге</t>
  </si>
  <si>
    <t>Дополнительный офис "Красногвардейский" Ф. ОПЕРУ Банка ВТБ (ПАО) в Санкт-Петербурге</t>
  </si>
  <si>
    <t>0490</t>
  </si>
  <si>
    <t>Дополнительный офис "Кировский" Филиала ОПЕРУ Банка ВТБ (публичное акционерное общество) в Санкт-Петербурге</t>
  </si>
  <si>
    <t>Дополнительный офис "Кировский" Ф. ОПЕРУ Банка ВТБ (ПАО) в Санкт-Петербурге</t>
  </si>
  <si>
    <t>0594</t>
  </si>
  <si>
    <t>РОО «Калининградский»</t>
  </si>
  <si>
    <t>1090</t>
  </si>
  <si>
    <t>Дополнительный офис "Василеостровский" Филиала ОПЕРУ Банка ВТБ (публичное акционерное общество) в Санкт-Петербурге</t>
  </si>
  <si>
    <t>Дополнительный офис "Василеостровский" Ф. ОПЕРУ Банка ВТБ (ПАО) в Санкт-Петербурге</t>
  </si>
  <si>
    <t>0190</t>
  </si>
  <si>
    <t>Дополнительный офис "На Думской" Филиала ОПЕРУ Банка ВТБ (публичное акционерное общество) в Санкт-Петербурге</t>
  </si>
  <si>
    <t>Дополнительный офис "На Думской" Ф. ОПЕРУ Банка ВТБ  (ПАО) в Санкт-Петербурге</t>
  </si>
  <si>
    <t>0390</t>
  </si>
  <si>
    <t>Дополнительный офис "Обводный" Филиала ОПЕРУ Банка ВТБ (публичное акционерное общество) в Санкт-Петербурге</t>
  </si>
  <si>
    <t>Дополнительный офис "Обводный" Ф. ОПЕРУ Банка ВТБ (ПАО) в Санкт-Петербурге</t>
  </si>
  <si>
    <t>0590</t>
  </si>
  <si>
    <t>Дополнительный офис "Смольнинский" Филиала ОПЕРУ Банка ВТБ (публичное акционерное общество) в Санкт-Петербурге</t>
  </si>
  <si>
    <t>Дополнительный офис "Смольнинский" Ф. ОПЕРУ Банка ВТБ (ПАО) в Санкт-Петербурге</t>
  </si>
  <si>
    <t>1190</t>
  </si>
  <si>
    <t>Дополнительный офис "Меридиан" Филиала ОПЕРУ Банка ВТБ (публичное акционерное общество) в Санкт-Петербурге</t>
  </si>
  <si>
    <t>Дополнительный офис "Меридиан" Ф. ОПЕРУ Банка ВТБ (ПАО) в Санкт-Петербурге</t>
  </si>
  <si>
    <t>1290</t>
  </si>
  <si>
    <t>Дополнительный офис "Колпинский" Филиала ОПЕРУ Банка ВТБ (публичное акционерное общество) в Санкт-Петербурге</t>
  </si>
  <si>
    <t>Дополнительный офис "Колпинский" Ф. ОПЕРУ Банка ВТБ (ПАО) в Санкт-Петербурге</t>
  </si>
  <si>
    <t>1390</t>
  </si>
  <si>
    <t>Дополнительный офис "Московская застава" Филиала ОПЕРУ Банка ВТБ (публичное акционерное общество) в Санкт-Петербурге</t>
  </si>
  <si>
    <t>Дополнительный офис "Московская застава" Ф. ОПЕРУ Банка ВТБ (ПАО) в Санкт-Петербурге</t>
  </si>
  <si>
    <t>0790</t>
  </si>
  <si>
    <t>Дополнительный офис "Удельный" Филиала ОПЕРУ Банка ВТБ (публичное акционерное общество) в Санкт-Петербурге</t>
  </si>
  <si>
    <t>Дополнительный офис "Удельный" Ф. ОПЕРУ Банка ВТБ (ПАО) в Санкт-Петербурге</t>
  </si>
  <si>
    <t>0990</t>
  </si>
  <si>
    <t>Дополнительный офис "Петроградский" Филиала ОПЕРУ Банка ВТБ (публичное акционерное общество) в Санкт-Петербурге</t>
  </si>
  <si>
    <t>Дополнительный офис "Петроградский" Ф. ОПЕРУ Банка ВТБ (ПАО) в Санкт-Петербурге</t>
  </si>
  <si>
    <t>0890</t>
  </si>
  <si>
    <t>Дополнительный офис "Выборгский" Филиала ОПЕРУ Банка ВТБ (публичное акционерное общество) в Санкт-Петербурге</t>
  </si>
  <si>
    <t>Дополнительный офис "Выборгский" Ф. ОПЕРУ Банка ВТБ (ПАО) в Санкт-Петербурге</t>
  </si>
  <si>
    <t>1790</t>
  </si>
  <si>
    <t>Операционный офис в г. Сосновый Бор Филиала ОПЕРУ Банка ВТБ (публичное акционерное общество) в Санкт-Петербурге</t>
  </si>
  <si>
    <t>Операционный офис в г. Сосновый Бор Ф. ОПЕРУ Банка ВТБ (ПАО) в Санкт-Петербурге</t>
  </si>
  <si>
    <t>5585</t>
  </si>
  <si>
    <t>РОО «Владикавказский»</t>
  </si>
  <si>
    <t>Операционный офис в г. Нальчике Филиала Банка ВТБ (публичное акционерное общество) в г. Ставрополе</t>
  </si>
  <si>
    <t>ОО в г. Нальчике Филиала в г. Ставрополе</t>
  </si>
  <si>
    <t>Дополнительный офис в г. Невинномысске Филиала Банка ВТБ (публичное акционерное общество) в г. Ставрополе</t>
  </si>
  <si>
    <t>ДО в г. Невинномысске Филиала в г. Ставрополе</t>
  </si>
  <si>
    <t>Дополнительный офис в г. Пятигорске Филиала Банка ВТБ (публичное акционерное общество) в г. Ставрополе</t>
  </si>
  <si>
    <t>ДО в г. Пятигорске Филиала в г. Ставрополе</t>
  </si>
  <si>
    <t>0080</t>
  </si>
  <si>
    <t>Филиал Банка ВТБ (публичное акционерное общество) в г. Ставрополе</t>
  </si>
  <si>
    <t>Операционный офис в г. Барнауле Филиала Банка ВТБ (публичное акционерное общество) в г. Красноярске</t>
  </si>
  <si>
    <t>ОО в г. Барнауле Филиала в г. Красноярске</t>
  </si>
  <si>
    <t>Дополнительный офис в г. Железногорске Филиала Банка ВТБ (публичное акционерное общество) в г. Красноярске</t>
  </si>
  <si>
    <t>ДО в г. Железногорске Филиала в г. Красноярске</t>
  </si>
  <si>
    <t>Операционный офис в г. Иркутске Филиала Банка ВТБ (публичное акционерное общество) в г. Красноярске</t>
  </si>
  <si>
    <t>ОО в г. Иркутске Филиала в г. Красноярске</t>
  </si>
  <si>
    <t>Операционный офис в г. Кемерово Филиала Банка ВТБ (публичное акционерное общество) в г. Красноярске</t>
  </si>
  <si>
    <t>ОО в г. Кемерово Филиала в г. Красноярске</t>
  </si>
  <si>
    <t>Филиал Банка ВТБ (публичное акционерное общество) в г. Красноярске</t>
  </si>
  <si>
    <t>Операционный офис в г. Новосибирске Филиала Банка ВТБ (публичное акционерное общество) в г. Красноярске</t>
  </si>
  <si>
    <t>ОО в г. Новосибирске Филиала в г. Красноярске</t>
  </si>
  <si>
    <t>Операционный офис "Магистральный" в г. Новосибирске Филиала Банка ВТБ (публичное акционерное общество) в г. Красноярске</t>
  </si>
  <si>
    <t>ОО "Магистральный" в г. Новосибирске Филиала в г. Красноярске</t>
  </si>
  <si>
    <t>Операционный офис в г. Новокузнецке Филиала Банка ВТБ (публичное акционерное общество) в г. Красноярске</t>
  </si>
  <si>
    <t>ОО в г. Новокузнецке Филиала в г. Красноярске</t>
  </si>
  <si>
    <t>Операционный офис в г. Омске Филиала Банка ВТБ (публичное акционерное общество) в г. Красноярске</t>
  </si>
  <si>
    <t>ОО в г. Омске Филиала в г. Красноярске</t>
  </si>
  <si>
    <t>Операционный офис в г. Томске Филиала Банка ВТБ (публичное акционерное общество) в г. Красноярске</t>
  </si>
  <si>
    <t>ОО в г. Томске Филиала в г. Красноярске</t>
  </si>
  <si>
    <t>Операционный офис в г. Улан-Удэ Филиала Банка ВТБ (публичное акционерное общество) в г. Красноярске</t>
  </si>
  <si>
    <t>ОО в г. Улан-Удэ Филиала в г. Красноярске</t>
  </si>
  <si>
    <t>Операционный офис в г. Чите Филиала Банка ВТБ (публичное акционерное общество) в г. Красноярске</t>
  </si>
  <si>
    <t>ОО в г. Чите Филиала в г. Красноярске</t>
  </si>
  <si>
    <t>Филиал Банка ВТБ (публичное акционерное общество) в г. Екатеринбурге</t>
  </si>
  <si>
    <t>Операционный офис в г. Кургане Филиала Банка ВТБ (публичное акционерное общество) в г. Екатеринбурге</t>
  </si>
  <si>
    <t>ОО в г. Кургане Филиала в г. Екатеринбурге</t>
  </si>
  <si>
    <t>Операционный офис в г. Магнитогорске Филиала Банка ВТБ (публичное акционерное общество) в г. Екатеринбурге</t>
  </si>
  <si>
    <t>ОО в г. Магнитогорске Филиала в г. Екатеринбурге</t>
  </si>
  <si>
    <t>Дополнительный офис в г. Нижнем Тагиле Филиала Банка ВТБ (публичное акционерное общество) в г. Екатеринбурге</t>
  </si>
  <si>
    <t>ДО в г. Нижнем Тагиле Филиала в г. Екатеринбурге</t>
  </si>
  <si>
    <t>Операционный офис в г. Сургуте Филиала Банка ВТБ (публичное акционерное общество) в г. Екатеринбурге</t>
  </si>
  <si>
    <t>ОО в г. Сургуте Филиала в г. Екатеринбурге</t>
  </si>
  <si>
    <t>Операционный офис в г. Тюмени Филиала Банка ВТБ (публичное акционерное общество) в г. Екатеринбурге</t>
  </si>
  <si>
    <t>ОО в г. Тюмени Филиала в г. Екатеринбурге</t>
  </si>
  <si>
    <t>Операционный офис в г. Челябинске Филиала Банка ВТБ (публичное акционерное общество) в г. Екатеринбурге</t>
  </si>
  <si>
    <t>ОО в г. Челябинске Филиала в г. Екатеринбурге</t>
  </si>
  <si>
    <t>Операционный офис в г. Армавире Филиала Банка ВТБ (публичное акционерное общество) в г. Ростове-на-Дону</t>
  </si>
  <si>
    <t>ОО в г. Армавире Филиала в г. Ростове-на-Дону</t>
  </si>
  <si>
    <t>Операционный офис в г. Волгограде Филиала Банка ВТБ (публичное акционерное общество) в г. Ростове-на-Дону</t>
  </si>
  <si>
    <t>ОО в г. Волгограде Филиала в г. Ростове-на-Дону</t>
  </si>
  <si>
    <t>Операционный офис "Красноармейский" в г. Волгограде Филиала Банка ВТБ (публичное акционерное общество) в г. Ростове-на-Дону</t>
  </si>
  <si>
    <t>ОО "Красноармейский" в г. Волгограде Филиала в г. Ростове-на-Дону</t>
  </si>
  <si>
    <t>Дополнительный офис в г. Волгодонске Филиала Банка ВТБ (публичное акционерное общество) в г. Ростове-на-Дону</t>
  </si>
  <si>
    <t>ДО в г. Волгодонске Филиала в г. Ростове-на-Дону</t>
  </si>
  <si>
    <t>Операционный офис в г. Волжский Филиала Банка ВТБ (публичное акционерное общество) в г. Ростове-на-Дону</t>
  </si>
  <si>
    <t>ОО в г. Волжский Филиала в г. Ростове-на-Дону</t>
  </si>
  <si>
    <t>Операционный офис в г. Краснодаре Филиала Банка ВТБ (публичное акционерное общество) в г. Ростове-на-Дону</t>
  </si>
  <si>
    <t>ОО в г. Краснодаре Филиала в г. Ростове-на-Дону</t>
  </si>
  <si>
    <t>Операционный офис в г. Новороссийске Филиала Банка ВТБ (публичное акционерное общество) в г. Ростове-на-Дону</t>
  </si>
  <si>
    <t>ОО в г. Новороссийске Филиала в г. Ростове-на-Дону</t>
  </si>
  <si>
    <t>Операционный офис в ст. Павловская Филиала Банка ВТБ (публичное акционерное общество) в г. Ростове-на-Дону</t>
  </si>
  <si>
    <t>ОО в ст. Павловская Филиала в г. Ростове-на-Дону</t>
  </si>
  <si>
    <t>Филиал Банка ВТБ (публичное акционерное общество) в г. Ростове-на-Дону</t>
  </si>
  <si>
    <t>Операционный офис в г. Сочи Филиала Банка ВТБ (публичное акционерное общество) в г. Ростове-на-Дону</t>
  </si>
  <si>
    <t>ОО в г. Сочи Филиала в г. Ростове-на-Дону</t>
  </si>
  <si>
    <t>Дополнительный офис в г. Таганроге Филиала Банка ВТБ (публичное акционерное общество) в г. Ростове-на-Дону</t>
  </si>
  <si>
    <t>ДО в г. Таганроге Филиала в г. Ростове-на-Дону</t>
  </si>
  <si>
    <t>Ф. ОПЕРУ Банка ВТБ (ПАО) в Санкт-Петербурге</t>
  </si>
  <si>
    <t>0591</t>
  </si>
  <si>
    <t>РОО «Сыктывкарский»</t>
  </si>
  <si>
    <t>РОО «Ставропольский»</t>
  </si>
  <si>
    <t>ст. Павловская</t>
  </si>
  <si>
    <t>Удмуртская республика</t>
  </si>
  <si>
    <t>162600, Российская Федерация, Вологодская область, г.Череповец, ул. Сталеваров, д. 30</t>
  </si>
  <si>
    <t>308000, Белгородская обсласть, г. Белгород, ул. Победы, д. 73а</t>
  </si>
  <si>
    <t>241050, Брянская область, г. Брянск, ул. Арсенальская, д. 16</t>
  </si>
  <si>
    <t>600015, Владимирская область, г. Владимир, ул. Разина, д. 21</t>
  </si>
  <si>
    <t>307170, Курская область, г. Железногорск, ул. Рокоссовского, д. 58-60</t>
  </si>
  <si>
    <t>156000, Костромская область, г. Кострома, ул. Советская, д. 49</t>
  </si>
  <si>
    <t>398059, Липецкая область, г. Липецк, ул. Первомайская, д. 1  </t>
  </si>
  <si>
    <t>214000, Смоленская область, г. Смоленск, пр-т Гагарина, д. 5а</t>
  </si>
  <si>
    <t>170100, Тверская область, г. Тверь, пер. Свободный, д. 9</t>
  </si>
  <si>
    <t>300034, Тульская область, г. Тула, ул. Л.Толстого, д. 134</t>
  </si>
  <si>
    <t>150000, Ярославская область, г. Ярославль, Первомайский пер., д. 4</t>
  </si>
  <si>
    <t>675000, Амурская область, г. Благовещенск, Советский пер., д. 65/1</t>
  </si>
  <si>
    <t>690001, Приморский край, г. Владивосток, ул. Светланская, д. 78</t>
  </si>
  <si>
    <t>681013, Хабаровский край, г. Комсомольск-на-Амуре, пр-т Ленина, д. 15</t>
  </si>
  <si>
    <t>692904, Приморский край, г. Находка, ул. Школьная, д. 19</t>
  </si>
  <si>
    <t>677027, Республика Саха (Якутия), г. Якутск, ул. Октябрьская, д.3.</t>
  </si>
  <si>
    <t>423450, Республика Татарстан, г. Альметьевск, ул. Ленина, д. 71, корп. 2</t>
  </si>
  <si>
    <t>427440, Удмуртская республика, г. Воткинск, ул. Кирова, д. 10</t>
  </si>
  <si>
    <t>606000, Нижегородская область, г. Дзержинск, пр-т Ленина, д. 59</t>
  </si>
  <si>
    <t>426034, Удмуртская республика, г. Ижевск, ул. Красногеройская, д. 63</t>
  </si>
  <si>
    <t>423812, Республика Татарстан, г. Набережные Челны, пр-т Мира, д. 24 "К" (7/20)</t>
  </si>
  <si>
    <t>603950, Нижегородская область, г. Нижний Новгород, ул. Решетниковская, д. 4.</t>
  </si>
  <si>
    <t>460001, Оренбургская область, г. Оренбург, ул. Чкалова, д. 15, корп. 1</t>
  </si>
  <si>
    <t>440000, Пензенская область, г. Пенза, ул. Московская, д. 9</t>
  </si>
  <si>
    <t>614000, Пермский край, г. Пермь, ул. Луначарского, д. 54</t>
  </si>
  <si>
    <t>443011, Самарская область, г. Самара, ул. Ново-Садовая, д. 160 Д, стр.2</t>
  </si>
  <si>
    <t>410002, Саратовская область, г. Саратов, ул. им. М.Ю. Лермонтова д. 28а</t>
  </si>
  <si>
    <t>453120, Республика Башкортостан, г. Стерлитамак, пр-т Октября, д. 9а</t>
  </si>
  <si>
    <t>445037, Самарская область, г. Тольятти, Новый проезд, д. 8</t>
  </si>
  <si>
    <t>432017, Ульяновская область, г. Ульяновск, ул. Кузнецова, д. 5а</t>
  </si>
  <si>
    <t>450076, Республика Башкортостан, г. Уфа, ул. Карла Маркса, д. 23</t>
  </si>
  <si>
    <t>428018, Чувашская республика, г. Чебоксары, ул. К.Иванова, д. 80а</t>
  </si>
  <si>
    <t xml:space="preserve">163000, Российская Федерация, Архангельская область, городской округ «Город Архангельск», г. Архангельск, ул. Поморская, д. 2/наб. Северной Двины, д. 68, пом. 5-Н.                             </t>
  </si>
  <si>
    <t>173025, Российская Федерация, г. Великий Новгород, пр. Мира, д.24, корп. 1</t>
  </si>
  <si>
    <t xml:space="preserve">160001, Российская Федерация, г. Вологда, пр. Победы, д. 39                   </t>
  </si>
  <si>
    <t xml:space="preserve">188800,  Российская Федерация, Ленинградская обл., г. Выборг, ул. Крепостная, д. 16 </t>
  </si>
  <si>
    <t>188300, Российская Федерация, Ленинградская обл., г. Гатчина, пр. 25 Октября, д.38</t>
  </si>
  <si>
    <t>188480, Российская Федерация, Ленинградская обл., г. Кингисепп, пр. Карла  Маркса, д.25/2</t>
  </si>
  <si>
    <t>187110,  Российская Федерация, Ленинградская обл., г. Кириши,  ул. Советская,  д.18</t>
  </si>
  <si>
    <t>610005, Кировская область, г. Киров, ул. Мопра, д. 113а</t>
  </si>
  <si>
    <t xml:space="preserve">613044, Кировская область, г. Кирово-Чепецк, ул. Ленина, д. 36/2 </t>
  </si>
  <si>
    <t>183038, Российская Федерация, г. Мурманск, пр. Ленина, д.82</t>
  </si>
  <si>
    <t>185035, Республика Карелия, г. Петрозаводск, ул. Куйбышева, д. 4</t>
  </si>
  <si>
    <t>180007, Российская Федерация, г. Псков, Интернациональный пер.,  д. 1-а</t>
  </si>
  <si>
    <t>195112, Российская Федерация, г. Санкт-Петербург, Малоохтинский пр., д. 53, лит. А</t>
  </si>
  <si>
    <t>198097, Российская Федерация, г. Санкт-Петербург, пр. Стачек, д. 47, лит. А, пом.3Н</t>
  </si>
  <si>
    <t>236006, Российская Федерация, г. Калининград, ул. Больничная, д. 5</t>
  </si>
  <si>
    <t>199106, Российская Федерация, г. Санкт-Петербург, Большой пр. В.О.,  д.78  лит.В, пом.1Н, 24Н</t>
  </si>
  <si>
    <t>191011, Российская Федерация, г. Санкт-Петербург, ул. Думская, д. 7, лит. А</t>
  </si>
  <si>
    <t>191119, Российская Федерация, г. Санкт-Петербург,  наб. Обводного канала, д. 93а, лит. АБ, пом.2Н</t>
  </si>
  <si>
    <t>196066, Российская Федерация, г. Санкт-Петербург, Московский пр., д. 212</t>
  </si>
  <si>
    <t>196655, Российская Федерация, г. Санкт-Петербург, г. Колпино, ул. Труда, д. 7/5, лит. А, пом.2-Н, 4-Н,    5-Н, 6-Н</t>
  </si>
  <si>
    <t>196084, Российская Федерация, г. Санкт-Петербург,  Лиговский пр. д. 281, лит А</t>
  </si>
  <si>
    <t>197101, Российская Федерация, г. Санкт-Петербург, ул. Рентгена, д. 7, лит. А</t>
  </si>
  <si>
    <t>194044, Российская Федерация, г. Санкт-Петербург,  Большой Сампсониевский пр., д.52, лит. Б, пом. 1Н, 7Н</t>
  </si>
  <si>
    <t>362008, Республика Северная Осетия - Алания, г. Владикавказ, ул. Коцоева, д. 13</t>
  </si>
  <si>
    <t>360017, Кабардино-Балкарская Республика, г. Нальчик, пр-т Ленина, д. 17, блок 3</t>
  </si>
  <si>
    <t>357112, Ставропольский край, г. Невинномысск, ул. Менделеева, д. 21</t>
  </si>
  <si>
    <t>656031, Алтайский край, г. Барнаул, Красноармейский пр-т, д. 10</t>
  </si>
  <si>
    <t>662971, Красноярский край, г. Железногорск, ул. Ленина, д. 25а</t>
  </si>
  <si>
    <t>650000, Кемеровская область, г. Кемерово, ул. Н. Островского, д. 12</t>
  </si>
  <si>
    <t>660049, Красноярский край, г. Красноярск, ул. Ленина, д. 46</t>
  </si>
  <si>
    <t>630004, Новосибирская область, г. Новосибирск, ул. Урицкого, д. 37</t>
  </si>
  <si>
    <t>644043, Омская область, г. Омск, ул. Тарская, д. 6</t>
  </si>
  <si>
    <t>634034, Томская область, г. Томск,  пр-т Ленина, д. 39</t>
  </si>
  <si>
    <t>6700045, Республика Бурятия, г. Улан-Удэ, ул. Ботаническая, д. 3а</t>
  </si>
  <si>
    <t>672010, Забайкальский край, г. Чита, ул. Амурская д. 41</t>
  </si>
  <si>
    <t>620014, Свердловская область, г. Екатеринбург, ул. Маршала Жукова, д. 5</t>
  </si>
  <si>
    <t>640000, Курганская область, г. Курган, ул. Коли Мяготина, д. 127/II</t>
  </si>
  <si>
    <t>622000, Свердловская область, г. Нижний Тагил, ул. Горошникова, д.66</t>
  </si>
  <si>
    <t>625000, Тюменская область, г. Тюмень, ул. Герцена, д. 55</t>
  </si>
  <si>
    <t>454007, Челябинская область, г. Челябинск, пр-т Ленина, д. 26а</t>
  </si>
  <si>
    <t>352900, Краснодарский край, г. Армавир, ул. К.Маркса, д. 53</t>
  </si>
  <si>
    <t>400074, Волгоградская область, г. Волгоград, ул. Рабоче-Крестьянская, д. 30а</t>
  </si>
  <si>
    <t>400026, Волгоградская область, г. Волгоград, бульвар им. Энгельса, д. 28 д</t>
  </si>
  <si>
    <t>347371, Ростовская область, Волгодонск, Великой Победы бульвар, д.38</t>
  </si>
  <si>
    <t>353900, Краснодарский край, г. Новороссийск, ул. К. Маркса, д. 6</t>
  </si>
  <si>
    <t xml:space="preserve">352040, Краснодарский край, ст. Павловская, ул. Ленина, д. 18/1 </t>
  </si>
  <si>
    <t>344000, Ростовская область, г. Ростов-на-Дону, Ворошиловский пр-т, д. 62/284</t>
  </si>
  <si>
    <t>347922, Ростовская область, г. Таганрог, Октябрьская пл., д. 4</t>
  </si>
  <si>
    <t xml:space="preserve">199406, Российская Федерация, г. Санкт-Петербург, Малый пр. В.О., д.78/12, лит. А
</t>
  </si>
  <si>
    <t>5512</t>
  </si>
  <si>
    <t>5513</t>
  </si>
  <si>
    <t>634041, г. Томск, пр-т Кирова, д. 66</t>
  </si>
  <si>
    <t>Миллерово</t>
  </si>
  <si>
    <t>Отрадный</t>
  </si>
  <si>
    <t>Дополнительный офис «Крутые ключи» в г. Самаре Филиала № 6318 Банка ВТБ (публичное акционерное общество) в г. Самаре</t>
  </si>
  <si>
    <t>ДО «Крутые ключи» Филиала № 6318 Банка ВТБ (ПАО)</t>
  </si>
  <si>
    <t>Дополнительный офис «Отрадный» в г. Отрадный Филиала № 6318 Банка ВТБ (публичное акционерное общество) в г. Самаре</t>
  </si>
  <si>
    <t>ДО «Отрадный» Филиала № 6318 Банка ВТБ (ПАО)</t>
  </si>
  <si>
    <t>ОО «Лесная слобода» Филиала № 6318 Банка ВТБ (ПАО)</t>
  </si>
  <si>
    <t>Операционный офис «Лесная слобода» в г. Тольятти Филиала № 6318 Банка ВТБ (публичное акционерное общество) в г. Самаре</t>
  </si>
  <si>
    <t>Стандарт с кассой</t>
  </si>
  <si>
    <t>Операционный офис «Миллерово» в г. Миллерово Филиала № 2351 Банка ВТБ (публичное акционерное общество) в г. Краснодаре</t>
  </si>
  <si>
    <t>ОО «Миллерово» Филиала № 2351 Банка ВТБ (ПАО)</t>
  </si>
  <si>
    <t>2416</t>
  </si>
  <si>
    <t>3661</t>
  </si>
  <si>
    <t>4822</t>
  </si>
  <si>
    <t>0717</t>
  </si>
  <si>
    <t>4423</t>
  </si>
  <si>
    <t>5613</t>
  </si>
  <si>
    <t>3761</t>
  </si>
  <si>
    <t>1589</t>
  </si>
  <si>
    <t>5545</t>
  </si>
  <si>
    <t>4090</t>
  </si>
  <si>
    <t>1490</t>
  </si>
  <si>
    <r>
      <t xml:space="preserve">Операционный офис </t>
    </r>
    <r>
      <rPr>
        <sz val="10"/>
        <color theme="1"/>
        <rFont val="Arial"/>
        <family val="2"/>
        <charset val="204"/>
      </rPr>
      <t xml:space="preserve">«На Решетниковской» </t>
    </r>
    <r>
      <rPr>
        <sz val="10"/>
        <color rgb="FF000000"/>
        <rFont val="Arial"/>
        <family val="2"/>
        <charset val="204"/>
      </rPr>
      <t xml:space="preserve">в г. Нижнем Новгороде Филиала Банка ВТБ </t>
    </r>
    <r>
      <rPr>
        <sz val="10"/>
        <color theme="1"/>
        <rFont val="Arial"/>
        <family val="2"/>
        <charset val="204"/>
      </rPr>
      <t xml:space="preserve">(публичное акционерное общество) </t>
    </r>
    <r>
      <rPr>
        <sz val="10"/>
        <color rgb="FF000000"/>
        <rFont val="Arial"/>
        <family val="2"/>
        <charset val="204"/>
      </rPr>
      <t>в г. Нижнем Новгороде</t>
    </r>
  </si>
  <si>
    <r>
      <t xml:space="preserve">ОО «На Решетниковской» </t>
    </r>
    <r>
      <rPr>
        <sz val="10"/>
        <color rgb="FF000000"/>
        <rFont val="Arial"/>
        <family val="2"/>
        <charset val="204"/>
      </rPr>
      <t xml:space="preserve">Филиала Банка ВТБ </t>
    </r>
    <r>
      <rPr>
        <sz val="10"/>
        <color theme="1"/>
        <rFont val="Arial"/>
        <family val="2"/>
        <charset val="204"/>
      </rPr>
      <t xml:space="preserve">(ПАО) </t>
    </r>
    <r>
      <rPr>
        <sz val="10"/>
        <color rgb="FF000000"/>
        <rFont val="Arial"/>
        <family val="2"/>
        <charset val="204"/>
      </rPr>
      <t>в г. Нижнем Новгороде</t>
    </r>
  </si>
  <si>
    <t>603950, г. Нижний Новгород, ул. Решетниковская, д. 4</t>
  </si>
  <si>
    <r>
      <t xml:space="preserve">Операционный офис «На Мопра» в г. Кирове Филиала Банка ВТБ </t>
    </r>
    <r>
      <rPr>
        <sz val="10"/>
        <color theme="1"/>
        <rFont val="Arial"/>
        <family val="2"/>
        <charset val="204"/>
      </rPr>
      <t xml:space="preserve">(публичное акционерное общество) </t>
    </r>
    <r>
      <rPr>
        <sz val="10"/>
        <color rgb="FF000000"/>
        <rFont val="Arial"/>
        <family val="2"/>
        <charset val="204"/>
      </rPr>
      <t>в г. Кирове</t>
    </r>
  </si>
  <si>
    <r>
      <t xml:space="preserve">ОО «На Мопра» Филиала Банка ВТБ </t>
    </r>
    <r>
      <rPr>
        <sz val="10"/>
        <color theme="1"/>
        <rFont val="Arial"/>
        <family val="2"/>
        <charset val="204"/>
      </rPr>
      <t xml:space="preserve">(ПАО) </t>
    </r>
    <r>
      <rPr>
        <sz val="10"/>
        <color rgb="FF000000"/>
        <rFont val="Arial"/>
        <family val="2"/>
        <charset val="204"/>
      </rPr>
      <t>в г. Кирове</t>
    </r>
  </si>
  <si>
    <t>610005, г. Киров, ул. Мопра, д.113а</t>
  </si>
  <si>
    <t>Операционный офис «На Маршала Жукова» в г. Екатеринбурге Филиала Банка ВТБ (публичное акционерное общество) в г. Екатеринбурге</t>
  </si>
  <si>
    <t>ОО «На Маршала Жукова» Филиала Банка ВТБ (ПАО) в г. Екатеринбурге</t>
  </si>
  <si>
    <t>5561</t>
  </si>
  <si>
    <t>Операционный офис «На Ворошиловском»  в г. Ростове-на-Дону Филиала Банка ВТБ (публичное акционерное общество) в г. Ростове-на-Дону</t>
  </si>
  <si>
    <t>ОО «На Ворошиловском» Филиала Банка ВТБ (ПАО) в г. Ростове-на-Дону</t>
  </si>
  <si>
    <t>344000, г. Ростов-на-Дону, Ворошиловский пр-т, д. 62/284</t>
  </si>
  <si>
    <t>5542</t>
  </si>
  <si>
    <t>1858</t>
  </si>
  <si>
    <t>Операционный офис «На Ленина» в г. Красноярске Филиала Банка ВТБ (публичное акционерное общество) в г. Красноярске</t>
  </si>
  <si>
    <t>ОО «На Ленина» Филиала Банка ВТБ (ПАО) в г. Красноярске</t>
  </si>
  <si>
    <t>5573</t>
  </si>
  <si>
    <t>Операционный офис  «На Московской» в г. Хабаровске Филиала Банка  ВТБ (публичное акционерное общество) в г. Хабаровске</t>
  </si>
  <si>
    <t>5484</t>
  </si>
  <si>
    <t>3361</t>
  </si>
  <si>
    <t>5473</t>
  </si>
  <si>
    <t>5489</t>
  </si>
  <si>
    <t>Операционный офис «Региональный операционный офис «Благовещенский» Филиала № 2754 Банка ВТБ (публичное акционерное общество) в г. Хабаровске</t>
  </si>
  <si>
    <t>Операционный офис «Региональный операционный офис «Брянский» Филиала № 3652 Банка ВТБ (публичное акционерное общество) в г. Воронеже</t>
  </si>
  <si>
    <t>Операционный офис «Региональный операционный офис «Ижевский» Филиала № 6318 Банка ВТБ (публичное акционерное общество) в г. Самаре</t>
  </si>
  <si>
    <t>Операционный офис «Региональный операционный офис «Иркутский» Филиала № 5440 Банка ВТБ (публичное акционерное общество) в г. Новосибирске</t>
  </si>
  <si>
    <t>Операционный офис «Региональный операционный офис «Банк ВТБ в Татарстане» Филиала № 6318 Банка ВТБ (публичное акционерное общество) в г. Самаре</t>
  </si>
  <si>
    <t>Операционный офис «Региональный операционный офис «Кировский» Филиала № 6318 Банка ВТБ (публичное акционерное общество) в г. Самаре</t>
  </si>
  <si>
    <t>Операционный офис «Региональный операционный офис «Костромской» Филиала № 3652 Банка ВТБ (публичное акционерное общество) в г. Воронеже</t>
  </si>
  <si>
    <t>Операционный офис «Региональный операционный офис «Магаданский» Филиала № 2754 Банка ВТБ (публичное акционерное общество) в г. Хабаровске</t>
  </si>
  <si>
    <t>Операционный офис «Региональный операционный офис «Орловский» Филиала № 3652 Банка ВТБ (публичное акционерное общество) в г. Воронеже</t>
  </si>
  <si>
    <t>Операционный офис «Региональный операционный офис «Саранский» Филиала № 6318 Банка ВТБ (публичное акционерное общество) в г. Самаре</t>
  </si>
  <si>
    <t>Операционный офис «Региональный операционный офис «Тверской» Филиала № 3652 Банка ВТБ (публичное акционерное общество) в г. Воронеже</t>
  </si>
  <si>
    <t>Операционный офис «Региональный операционный офис «Улан-Удэнский» Филиала № 5440 Банка ВТБ (публичное акционерное общество) в г. Новосибирске</t>
  </si>
  <si>
    <t>Операционный офис «Региональный операционный офис «Чебоксарский» Филиала № 6318 Банка ВТБ (публичное акционерное общество) в г. Самаре</t>
  </si>
  <si>
    <t>Операционный офис «Региональный операционный офис «Ярославский» Филиала № 3652 Банка ВТБ (публичное акционерное общество) в г. Воронеже</t>
  </si>
  <si>
    <t>Операционный офис «Региональный операционный офис «Астраханский» Филиала № 2351 Банка ВТБ (публичное акционерное общество) в г. Краснодаре</t>
  </si>
  <si>
    <t>Операционный офис «Региональный операционный офис «Барнаульский» Филиала № 5440 Банка ВТБ (публичное акционерное общество) в г. Новосибирске</t>
  </si>
  <si>
    <t>Операционный офис «Региональный операционный офис «Белгородский» Филиала № 3652 Банка ВТБ (публичное акционерное общество) в г. Воронеже</t>
  </si>
  <si>
    <t>Операционный офис «Региональный операционный офис «Владивостокский» Филиала № 2754 Банка ВТБ (публичное акционерное общество) в г. Хабаровске</t>
  </si>
  <si>
    <t>Операционный офис «Региональный операционный офис «Владимирский» Филиала № 3652 Банка ВТБ (публичное акционерное общество) в г. Воронеже</t>
  </si>
  <si>
    <t>Операционный офис «Региональный операционный офис «Волгоградский» Филиала № 2351 Банка ВТБ (публичное акционерное общество) в г. Краснодаре</t>
  </si>
  <si>
    <t>Операционный офис «Региональный операционный офис «Ивановский» Филиала № 3652 Банка ВТБ (публичное акционерное общество) в г. Воронеже</t>
  </si>
  <si>
    <t>Операционный офис «Региональный операционный офис «Йошкар-Олинский» Филиала № 6318 Банка ВТБ (публичное акционерное общество) в г. Самаре</t>
  </si>
  <si>
    <t>Операционный офис «Региональный операционный офис «Калужский» Филиала № 3652 Банка ВТБ (публичное акционерное общество) в г. Воронеже</t>
  </si>
  <si>
    <t>Операционный офис «Региональный операционный офис «Липецкий» Филиала № 3652 Банка ВТБ (публичное акционерное общество) в г. Воронеже</t>
  </si>
  <si>
    <t>Операционный офис «Региональный операционный офис «Майкопский» Филиала № 2351 Банка ВТБ (публичное акционерное общество) в г. Краснодаре</t>
  </si>
  <si>
    <t>Операционный офис «Региональный операционный офис «Нижегородский» Филиала № 6318 Банка ВТБ (публичное акционерное общество) в г. Самаре</t>
  </si>
  <si>
    <t>Операционный офис «Региональный операционный офис «Ямальский» Филиала № 6602 Банка ВТБ (публичное акционерное общество) в г. Екатеринбурге</t>
  </si>
  <si>
    <t>Операционный офис «Региональный операционный офис «Омский» Филиала № 5440 Банка ВТБ (публичное акционерное общество) в г. Новосибирске</t>
  </si>
  <si>
    <t>Операционный офис «Региональный операционный офис «Пензенский» Филиала № 6318 Банка ВТБ (публичное акционерное общество) в г. Самаре</t>
  </si>
  <si>
    <t>Операционный офис «Региональный операционный офис «Камчатский» Филиала № 2754 Банка ВТБ (публичное акционерное общество) в г. Хабаровске</t>
  </si>
  <si>
    <t>Операционный офис «Региональный операционный офис «Ростовский» Филиала № 2351 Банка ВТБ (публичное акционерное общество) в г. Краснодаре</t>
  </si>
  <si>
    <t>Операционный офис «Региональный операционный офис «Рязанский» Филиала № 3652 Банка ВТБ (публичное акционерное общество) в г. Воронеже</t>
  </si>
  <si>
    <t>Операционный офис «Региональный операционный офис «Саратовский» Филиала № 6318 Банка ВТБ (публичное акционерное общество) в г. Самаре</t>
  </si>
  <si>
    <t>Операционный офис «Региональный операционный офис «Смоленский» Филиала № 3652 Банка ВТБ (публичное акционерное общество) в г. Воронеже</t>
  </si>
  <si>
    <t>Операционный офис «Региональный операционный офис «Ханты-Мансийский» Филиала № 6602 Банка ВТБ (публичное акционерное общество) в г. Екатеринбурге</t>
  </si>
  <si>
    <t>Операционный офис «Региональный операционный офис «Тамбовский» Филиала № 3652 Банка ВТБ (публичное акционерное общество) в г. Воронеже</t>
  </si>
  <si>
    <t>Операционный офис «Региональный операционный офис «Томский» Филиала № 5440 Банка ВТБ (публичное акционерное общество) в г. Новосибирске</t>
  </si>
  <si>
    <t>Операционный офис «Региональный операционный офис «Тюменский» Филиала № 6602 Банка ВТБ (публичное акционерное общество) в г. Екатеринбурге</t>
  </si>
  <si>
    <t>Операционный офис «Региональный операционный офис «Ульяновский» Филиала № 6318 Банка ВТБ (публичное акционерное общество) в г. Самаре</t>
  </si>
  <si>
    <t>Операционный офис «Региональный операционный офис «Челябинский» Филиала № 6602 Банка ВТБ (публичное акционерное общество) в г. Екатеринбурге</t>
  </si>
  <si>
    <t>Операционный офис «Региональный операционный офис «Читинский» Филиала № 5440 Банка ВТБ (публичное акционерное общество) в г. Новосибирске</t>
  </si>
  <si>
    <t>Операционный офис «Региональный операционный офис «Сахалинский» Филиала № 2754 Банка ВТБ (публичное акционерное общество) в г. Хабаровске</t>
  </si>
  <si>
    <t>Операционный офис «Региональный операционный офис «Якутский» Филиала № 2754 Банка ВТБ (публичное акционерное общество) в г. Хабаровске</t>
  </si>
  <si>
    <t>РОО «Благовещенский»</t>
  </si>
  <si>
    <t>РОО «Брянский»</t>
  </si>
  <si>
    <t>РОО «Ижевский»</t>
  </si>
  <si>
    <t>РОО «Иркутский»</t>
  </si>
  <si>
    <r>
      <t>РОО «</t>
    </r>
    <r>
      <rPr>
        <sz val="10"/>
        <color theme="1"/>
        <rFont val="Arial"/>
        <family val="2"/>
        <charset val="204"/>
      </rPr>
      <t>Банк ВТБ в Татарстане</t>
    </r>
    <r>
      <rPr>
        <sz val="10"/>
        <color rgb="FF000000"/>
        <rFont val="Arial"/>
        <family val="2"/>
        <charset val="204"/>
      </rPr>
      <t>»</t>
    </r>
  </si>
  <si>
    <t>РОО «Кировский»</t>
  </si>
  <si>
    <t>РОО «Костромской»</t>
  </si>
  <si>
    <t>РОО «Магаданский»</t>
  </si>
  <si>
    <t>РОО «Орловский»</t>
  </si>
  <si>
    <t>РОО «Саранский»</t>
  </si>
  <si>
    <t>РОО «Тверской»</t>
  </si>
  <si>
    <t>РОО «Улан-Удэнский»</t>
  </si>
  <si>
    <t>РОО «Чебоксарский»</t>
  </si>
  <si>
    <t>РОО «Ярославский»</t>
  </si>
  <si>
    <t>РОО «Астраханский»</t>
  </si>
  <si>
    <t>РОО «Барнаульский»</t>
  </si>
  <si>
    <t>РОО «Белгородский»</t>
  </si>
  <si>
    <t>РОО «Владивостокский»</t>
  </si>
  <si>
    <t>РОО «Владимирский»</t>
  </si>
  <si>
    <t>РОО «Волгоградский»</t>
  </si>
  <si>
    <t>РОО «Ивановский»</t>
  </si>
  <si>
    <t>РОО «Йошкар-Олинский»</t>
  </si>
  <si>
    <t>РОО «Калужский»</t>
  </si>
  <si>
    <t>РОО «Липецкий»</t>
  </si>
  <si>
    <t>РОО «Майкопский»</t>
  </si>
  <si>
    <t>РОО «Нижегородский»</t>
  </si>
  <si>
    <t>РОО «Ямальский»</t>
  </si>
  <si>
    <t>РОО «Омский»</t>
  </si>
  <si>
    <t>РОО «Пензенский»</t>
  </si>
  <si>
    <t>РОО «Камчатский»</t>
  </si>
  <si>
    <t>РОО «Ростовский»</t>
  </si>
  <si>
    <t>РОО «Рязанский»</t>
  </si>
  <si>
    <t>РОО «Саратовский»</t>
  </si>
  <si>
    <t>РОО «Смоленский»</t>
  </si>
  <si>
    <t>РОО «Ханты-Мансийский»</t>
  </si>
  <si>
    <t>РОО «Тамбовский»</t>
  </si>
  <si>
    <t>РОО «Томский»</t>
  </si>
  <si>
    <t>РОО «Тюменский»</t>
  </si>
  <si>
    <t>РОО «Ульяновский»</t>
  </si>
  <si>
    <t>РОО «Челябинский»</t>
  </si>
  <si>
    <t>РОО «Читинский»</t>
  </si>
  <si>
    <t>РОО «Сахалинский»</t>
  </si>
  <si>
    <t>РОО «Якутский»</t>
  </si>
  <si>
    <t>2954</t>
  </si>
  <si>
    <t>пн-пт: 09.30-18.30
сб: 10.00-14.00
вс: выходной</t>
  </si>
  <si>
    <t>пн-пт: 10.00-19.00
сб: 10.00-14.00
вс: выходной</t>
  </si>
  <si>
    <t>пн-пт: 09.00-20.00
сб: 10.00-17.00 тех. пер. в кассе 13:00-13:45
вс: выходной</t>
  </si>
  <si>
    <t>пн-пт: 09.00-20.00
тех. пер. в кассе: 14.15-15.00
сб: 10.00-17.00
тех. пер. в кассе: 13.00-13.45
вс: выходной</t>
  </si>
  <si>
    <t>пн-пт: 10.00-19.00
перерыв: 14.00-15.00
сб, вс: выходной</t>
  </si>
  <si>
    <t>пн-пт: 09.30-18.30
перерыв: 14.00-15.00
сб, вс: выходной</t>
  </si>
  <si>
    <t>пн-пт: 09.00-18.00
перерыв: 13.00-14.00
сб, вс: выходной</t>
  </si>
  <si>
    <t>пн-пт: 09.00-20.00
сб, вс: 10.00-17.00</t>
  </si>
  <si>
    <t>пн-вс: 10.00-21.00</t>
  </si>
  <si>
    <t>вт-пт: 09.00-20.00
сб: 10.00-20.00
вс: 10.00-18.00
пн: выходной</t>
  </si>
  <si>
    <t xml:space="preserve">пн-пт: 09.00-20.00
касса пн-пт: 10:00-19:00
cб, вс: выходной                     </t>
  </si>
  <si>
    <t>пн-пт: 09:00-18:00
сб, вс: выходной</t>
  </si>
  <si>
    <t>пн-пт: 08.00-12.00, 
16.00-20.00
сб, вс: выходной</t>
  </si>
  <si>
    <t>Не обслуживает ФЛ</t>
  </si>
  <si>
    <t>пн-пт: 09.00-20.00
сб, вс: выходной
касса: пн-пт 11.30-20.00</t>
  </si>
  <si>
    <t xml:space="preserve">пн-пт: 09.00-20.00
сб, вс: выходной </t>
  </si>
  <si>
    <t>пн-пт: 09.30-17.30
перерыв: 13.00-14.00
сб, вс: выходной</t>
  </si>
  <si>
    <t>пн-пт: 09.00-20.00
тех. пер. в в кассе: 14.15-15.00
сб: 10.00-17.00
тех. пер. в в кассе: 13.00-13.45
вс: выходной</t>
  </si>
  <si>
    <t>пн-пт: 10.00-19.00
перерыв: 13.00-14.00
сб, вс: выходной</t>
  </si>
  <si>
    <t>закрытый режим</t>
  </si>
  <si>
    <t>пн-чт: 09.30-17.30
пт: 09.30-16.30
сб, вс: выходной</t>
  </si>
  <si>
    <t>не обслуживает ЮЛ</t>
  </si>
  <si>
    <t>пн-чт: 09.00-17.00
пт: 09.00-16.00
сб, вс: выходной</t>
  </si>
  <si>
    <t>пн-пт: 09.30-17.30
сб, вс: выходной</t>
  </si>
  <si>
    <t>пн-чт: 10.00-18.00
пт: 10.00-17.00
сб, вс: выходной</t>
  </si>
  <si>
    <t xml:space="preserve">пн-пт: 09.00-16.00
сб, вс: выходной </t>
  </si>
  <si>
    <t>пн-чт: 10.00-18.30
пт: 10.00-17.30
сб, вс: выходной</t>
  </si>
  <si>
    <t>пн-пт: 09.30-16.00
сб, вс: выходной</t>
  </si>
  <si>
    <t>пн-чт: 09.00-17.30
пт: 09.00-16.30
сб, вс: выходной</t>
  </si>
  <si>
    <t>пн-пт: 10.00-17.00
сб, вс: выходной</t>
  </si>
  <si>
    <t>пн-чт: 10.00-17.00
пт: 10.00-16.30
сб, вс: выходной</t>
  </si>
  <si>
    <t>пн-чт: 09.00-17.00
пт: 09.00-16.30
сб, вс: выходной</t>
  </si>
  <si>
    <t>пн-пт: 09.00-17.30
сб, вс: выходной</t>
  </si>
  <si>
    <t>пн-чт: 10.30-18.30
пт: 10.30-17.30
сб, вс: выходной</t>
  </si>
  <si>
    <t>пн-пт: 10.00-17.30
сб, вс: выходной</t>
  </si>
  <si>
    <t>пн-чт: 10.00-18.00
пт: 10.00-17.30
сб, вс: выходной</t>
  </si>
  <si>
    <t>пн-чт: 10.30-18.00
пт: 10.30-17.30
сб, вс: выходной</t>
  </si>
  <si>
    <t>пн-чт: 09.30-17.00
пт: 09.30-16.30
сб, вс: выходной</t>
  </si>
  <si>
    <t>пн-пт: 10.30-18.30
сб, вс: выходной</t>
  </si>
  <si>
    <t>пн-пт: 10.30-16.30
сб, вс: выходной</t>
  </si>
  <si>
    <t>пн-пт: 10.30-17.00
сб, вс: выходной</t>
  </si>
  <si>
    <t xml:space="preserve">не обслуживает ЮЛ </t>
  </si>
  <si>
    <t>пн-чт: 10.00-17.30
пт: 10.00-16.30
сб, вс: выходной</t>
  </si>
  <si>
    <t>пн-чт: 09.30-17.00
пт: 09.30-16.00
сб, вс: выходной</t>
  </si>
  <si>
    <t>пн-пт: 09.00-16.30
сб, вс: выходной</t>
  </si>
  <si>
    <t>пн-пт: 09.30-18.00
сб, вс: выходной</t>
  </si>
  <si>
    <t>пн-чт: 10.00-18.30
пт: 10.00-16.30
сб, вс: выходной</t>
  </si>
  <si>
    <t>пн-чт: 09.00-17.30
пт: 09.00-17.00
сб, вс: выходной</t>
  </si>
  <si>
    <t>пн-пт: 09.30-17.00
сб, вс: выходной</t>
  </si>
  <si>
    <t>пн-чт: 09.00-17.00
пт: 09.00-16.45
сб, вс: выходной</t>
  </si>
  <si>
    <t>пн-чт: 09.00-17.30
пт: 09.30-16.30
сб, вс: выходной</t>
  </si>
  <si>
    <t>пн-чт: 09.30-18.30
пт: 09.30-16.30
сб, вс: выходной</t>
  </si>
  <si>
    <t>пн-чт: 09.00-18.00
пт: 09.00-17.30
сб, вс: выходной</t>
  </si>
  <si>
    <t>пн-чт: 10.30-18.30
пт: 10.30-18.00
сб, вс: выходной</t>
  </si>
  <si>
    <t>пн-пт: 09.30-16.30
сб, вс: выходной</t>
  </si>
  <si>
    <t>пн-чт: 09.00-17.45
пт: 09.00-16.45
сб, вс: выходной</t>
  </si>
  <si>
    <t>6972</t>
  </si>
  <si>
    <t>186220, Республика Карелия, г. Кондопога, пр-т Калинина, д. 4</t>
  </si>
  <si>
    <t>Полярные зори</t>
  </si>
  <si>
    <t>2190</t>
  </si>
  <si>
    <t>Операционный офис «Полярные Зори» в г. Полярные Зори Филиала № 7806 Банка ВТБ (публичное акционерное общество) в г. Санкт-Петербурге</t>
  </si>
  <si>
    <t>309502, Белгородская область, г. Старый Оскол, микрорайон Солнечный, д. 5</t>
  </si>
  <si>
    <t>ОО "Холмский" Филиала № 2754 Банка ВТБ  (ПАО)</t>
  </si>
  <si>
    <t>ОО "Полярные Зори" Филиала № 7806 Банка ВТБ (ПАО)</t>
  </si>
  <si>
    <t>ОО «На Московской» в г. Хабаровске Филиала Банка ВТБ (ПАО) в г. Хабаровске</t>
  </si>
  <si>
    <t>Холмск</t>
  </si>
  <si>
    <t>694620, Сахалинская область, г. Холмск, ул. Победы, д. 2</t>
  </si>
  <si>
    <t>Операционный офис «Холмский» в г. Холмске Филиала № 2754 Банка ВТБ (публичное акционерное общество) в г. Хабаровске</t>
  </si>
  <si>
    <t>микро-2(3)</t>
  </si>
  <si>
    <t>4623</t>
  </si>
  <si>
    <t>Кассовых окон используется</t>
  </si>
  <si>
    <t>626194, Тюменская область, Уватский район, ст. Демьянка, мкр. Железнодорожный, 28</t>
  </si>
  <si>
    <t>Филиал Банка ВТБ (публичное акционерное общество) в г. Москве</t>
  </si>
  <si>
    <t>Филиал Банка ВТБ (ПАО) в г. Москве</t>
  </si>
  <si>
    <t>123317, г. Москва, наб. Пресненская, д. 12, 3 этаж.</t>
  </si>
  <si>
    <t>Дополнительный офис №3 "Тургеневский" Банка ВТБ (публичное акционерное общество)</t>
  </si>
  <si>
    <t>ДО №3 "Тургеневский" Банка ВТБ (ПАО)</t>
  </si>
  <si>
    <t>Дополнительный офис №4 "Кутузовский" Банка ВТБ (публичное акционерное общество)</t>
  </si>
  <si>
    <t>ДО №4 "Кутузовский" Банка ВТБ (ПАО)</t>
  </si>
  <si>
    <t>Дополнительный офис №5 Банка ВТБ (публичное акционерное общество)</t>
  </si>
  <si>
    <t>ДО №5 Банка ВТБ (ПАО)</t>
  </si>
  <si>
    <t>Дополнительный офис №16 "Земляной вал" Банка ВТБ (публичное акционерное общество)</t>
  </si>
  <si>
    <t>ДО №16 "Земляной вал" Банка ВТБ (ПАО)</t>
  </si>
  <si>
    <t>Дополнительный офис № 26 "Лубянский" Банка ВТБ (публичное акционерное общество)</t>
  </si>
  <si>
    <t>ДО № 26 "Лубянский" Банка ВТБ (ПАО)</t>
  </si>
  <si>
    <t>121170, г. Москва, пл. Победы, д. 2, корп. 2</t>
  </si>
  <si>
    <t>105064, г. Москва, ул. Земляной вал, д. 14-16, стр. 1</t>
  </si>
  <si>
    <t>101000, г. Москва, ул. Большая Лубянка, д. 16, стр. 1</t>
  </si>
  <si>
    <t>109147,  г. Москва, ул. Воронцовская, д. 43, стр. 1</t>
  </si>
  <si>
    <t>129085, г. Москва, пр-т Мира, д. 81</t>
  </si>
  <si>
    <t>107174, г. Москва, ул. Новая Басманная, д. 2/1, стр. 1</t>
  </si>
  <si>
    <t>124498, г. Москва, Зеленоград, Центральный пр-т, корп. 438-А</t>
  </si>
  <si>
    <t>Да</t>
  </si>
  <si>
    <t>1400</t>
  </si>
  <si>
    <t>5025</t>
  </si>
  <si>
    <t>5091</t>
  </si>
  <si>
    <t>0091</t>
  </si>
  <si>
    <t>5093</t>
  </si>
  <si>
    <t>5094</t>
  </si>
  <si>
    <t>5096</t>
  </si>
  <si>
    <t>5095</t>
  </si>
  <si>
    <t>0179</t>
  </si>
  <si>
    <t>1300</t>
  </si>
  <si>
    <t>4925</t>
  </si>
  <si>
    <t>5125</t>
  </si>
  <si>
    <t>5525</t>
  </si>
  <si>
    <t>5097</t>
  </si>
  <si>
    <t>5128</t>
  </si>
  <si>
    <t>5225</t>
  </si>
  <si>
    <t>5228</t>
  </si>
  <si>
    <t>5325</t>
  </si>
  <si>
    <t>5328</t>
  </si>
  <si>
    <t>5425</t>
  </si>
  <si>
    <t>Операционный офис «Всеволожский» в г. Всеволожске Филиала № 7806 Банка ВТБ (публичное акционерное общество) в г. Санкт-Петербурге</t>
  </si>
  <si>
    <t>ОО «Всеволожский» Филиала № 7806 Банка ВТБ (ПАО)</t>
  </si>
  <si>
    <t>Всеволожск</t>
  </si>
  <si>
    <t>2538</t>
  </si>
  <si>
    <t>Стандарт с кассой+корп.блок</t>
  </si>
  <si>
    <t>Стандарт+корп.блок</t>
  </si>
  <si>
    <t>Боровичи</t>
  </si>
  <si>
    <t>2090</t>
  </si>
  <si>
    <t>174411, Новгородская область, г. Боровичи, ул. Подбельского, д.36</t>
  </si>
  <si>
    <t>188640, Ленинградская область, г. Всеволожск, Всеволожский пр., д.68, кор.1</t>
  </si>
  <si>
    <t>662161, Красноярский край, г. Ачинск, 4 микрорайон, д. 1, помещение 83</t>
  </si>
  <si>
    <t>Операционный офис «Шумерлинский» в г. Шумерля Филиала № 6318 Банка ВТБ (публичное акционерное общество) в г. Самаре</t>
  </si>
  <si>
    <t>ОО «Шумерлинский» в г. Шумерля Филиала № 6318 Банка ВТБ (ПАО)</t>
  </si>
  <si>
    <t>Шумерля</t>
  </si>
  <si>
    <t>4428</t>
  </si>
  <si>
    <t>2290</t>
  </si>
  <si>
    <t>632122, Новосибирская область, г. Татарск, ул. Ленина, д. 55</t>
  </si>
  <si>
    <t>Микро2(3)</t>
  </si>
  <si>
    <t>0313</t>
  </si>
  <si>
    <t>пн-чт: 09.00-18.00
пт: 09.00-17.00
тех. пер. в кассе: 14.15-15.00
сб, вс: выходной</t>
  </si>
  <si>
    <t>пн-вс: 10.00-20.00
тех. пер. в кассе: 14.15-15.00</t>
  </si>
  <si>
    <t>пн-чт: 10.00-19.00
пт: 10.00-18.00
тех. пер. в кассе: 14.15-15.00
сб, вс: выходной</t>
  </si>
  <si>
    <t>пн-чт: 09.00-18.00
пт: 09.00-17.00
тех. пер. в кассе: пн-пт: 14.15-15.00
сб, вс: выходной</t>
  </si>
  <si>
    <t>пн-чт: 09.00-18.00
пт: 09.00-17.00
тех. пер. в кассе: 14.00-14.45
сб, вс: выходной</t>
  </si>
  <si>
    <t>ДО «Бульвар Ушакова» Филиала № 7701 Банка ВТБ (ПАО)</t>
  </si>
  <si>
    <t>1901</t>
  </si>
  <si>
    <t>Дополнительный офис «Бульвар Ушакова» в г. Москве Филиала № 7701 Банка ВТБ (публичное акционерное общество) в г. Москве</t>
  </si>
  <si>
    <t>Операционный офис «На Лизы Чайкиной» в г. Петрозаводске Филиала № 7806 Банка ВТБ (публичное акционерное общество) в г. Санкт-Петербурге</t>
  </si>
  <si>
    <t>ОО «На Лизы Чайкиной» Филиала № 7806 Банка ВТБ (ПАО)</t>
  </si>
  <si>
    <t>2716</t>
  </si>
  <si>
    <t>Операционный офис «На Металлургов» в г. Туле Филиала № 3652 Банка ВТБ (публичное акционерное общество) в г. Воронеже</t>
  </si>
  <si>
    <t>2001</t>
  </si>
  <si>
    <t>Дополнительный офис «Петровско-Разумовский» в г. Москве Филиала № 7701 Банка ВТБ (публичное акционерное общество) в г. Москве</t>
  </si>
  <si>
    <t>ДО «Петровско-Разумовский» Филиала № 7701 Банка ВТБ (ПАО)</t>
  </si>
  <si>
    <t>127238, г. Москва, ул. Линии Октябрьской железной дороги, д.2, с.2</t>
  </si>
  <si>
    <t>300031, г. Тула, ул. Металлургов, д. 86-б</t>
  </si>
  <si>
    <t>344010, г. Ростов-на-Дону, пер. Университетский, д. 129</t>
  </si>
  <si>
    <t>РОО «Петрозаводский»</t>
  </si>
  <si>
    <t>Комментарии</t>
  </si>
  <si>
    <t>Дополнительный офис «Улица Народного Ополчения» в г. Москве Филиала № 7701 Банка ВТБ (публичное акционерное общество) в г. Москве</t>
  </si>
  <si>
    <t>ДО «Улица Народного Ополчения» Филиала № 7701 Банка ВТБ (ПАО)</t>
  </si>
  <si>
    <t>2101</t>
  </si>
  <si>
    <t>123423, г. Москва, проспект Маршала Жукова, д. 23</t>
  </si>
  <si>
    <t>Операционный офис «Балашовский» в г. Балашове Филиала № 6318 Банка ВТБ (публичное акционерное общество) в г. Самаре</t>
  </si>
  <si>
    <t>4628</t>
  </si>
  <si>
    <t>ОО «Балашовский» Филиала № 6318 Банка ВТБ (ПАО)</t>
  </si>
  <si>
    <t>Балашов</t>
  </si>
  <si>
    <t>412309, Саратовская область, г. Балашов, ул. 30 лет Победы, д. 170</t>
  </si>
  <si>
    <t>Операционный офис «Лениногорский» в г. Лениногороске Филиала № 6318 Банка ВТБ (публичное акционерное общество) в г. Самаре</t>
  </si>
  <si>
    <t>ОО «Лениногорский» Филиала № 6318 Банка ВТБ (ПАО)</t>
  </si>
  <si>
    <t>4528</t>
  </si>
  <si>
    <t>Лениногорск</t>
  </si>
  <si>
    <t>ДО «Тургеневский» Филиала в г. Москве</t>
  </si>
  <si>
    <t>ДО «Басманный» Филиала в г. Москве</t>
  </si>
  <si>
    <t>ДО "Бродников переулок» Филиала в г. Москве</t>
  </si>
  <si>
    <t>ДО «Воронцовский» Филиала в г. Москве</t>
  </si>
  <si>
    <t>ДО «Зеленоградский» Филиала в г. Москве</t>
  </si>
  <si>
    <t>ДО «Земляной вал» Филиала в г. Москве</t>
  </si>
  <si>
    <t>ДО «Коломенский» Филиала в г. Москве</t>
  </si>
  <si>
    <t>ДО «Королёвский» Филиала в г. Москве</t>
  </si>
  <si>
    <t>ДО «Кутузовский» Филиала в г. Москве</t>
  </si>
  <si>
    <t>ДО «Лубянский» Филиала в г. Москве</t>
  </si>
  <si>
    <t>ДО «Никитский» Филиала в г. Москве</t>
  </si>
  <si>
    <t>ДО «Подольский» Филиала в г. Москве</t>
  </si>
  <si>
    <t>ДО «Пушкинский» Филиала в г. Москве</t>
  </si>
  <si>
    <t>Дополнительный офис «Басманный» Филиала Банка ВТБ (публичное акционерное общество) в г. Москве</t>
  </si>
  <si>
    <t>Дополнительный офис «Бродников переулок» Филиала Банка ВТБ (публичное акционерное общество) в г. Москве</t>
  </si>
  <si>
    <t>Дополнительный офис «Воронцовский» Филиала Банка ВТБ (публичное акционерное общество) в г. Москве</t>
  </si>
  <si>
    <t>Дополнительный офис «Зеленоградский» Филиала Банка ВТБ (публичное акционерное общество) в г. Москве</t>
  </si>
  <si>
    <t>Дополнительный офис «Тургеневский» Филиала Банка ВТБ (публичное акционерное общество) в г. Москве</t>
  </si>
  <si>
    <t>Дополнительный офис «Пушкинский» Филиала Банка ВТБ (публичное акционерное общество) в г. Москве</t>
  </si>
  <si>
    <t>Дополнительный офис «Подольский» Филиала Банка ВТБ (публичное акционерное общество) в г. Москве</t>
  </si>
  <si>
    <t>Дополнительный офис «Никитский» Филиала Банка ВТБ (публичное акционерное общество) в г. Москве</t>
  </si>
  <si>
    <t>Дополнительный офис «Лубянский» Филиала Банка ВТБ (публичное акционерное общество) в г. Москве</t>
  </si>
  <si>
    <t>Дополнительный офис «Кутузовский» Филиала Банка ВТБ (публичное акционерное общество) в г. Москве</t>
  </si>
  <si>
    <t>Дополнительный офис «Королёвский» Филиала Банка ВТБ (публичное акционерное общество) в г. Москве</t>
  </si>
  <si>
    <t>Дополнительный офис «Коломенский» Филиала Банка ВТБ (публичное акционерное общество) в г. Москве</t>
  </si>
  <si>
    <t>Дополнительный офис «Земляной вал» Филиала Банка ВТБ (публичное акционерное общество) в г. Москве</t>
  </si>
  <si>
    <t>Операционный офис «Региональный операционный офис «Кузбасский» Филиала № 5440 Банка ВТБ (публичное акционерное общество) в г. Новосибирске</t>
  </si>
  <si>
    <t>Банк ВТБ (публичное акционерное общество)</t>
  </si>
  <si>
    <t>23.04.19, Изменены код РОО и подр. верх. уро</t>
  </si>
  <si>
    <t>656015, Алтайский край, г. Барнаул, проспект Строителей, д. 11а</t>
  </si>
  <si>
    <t>656011, Алтайский край, г. Барнаул, проспект Ленина, д. 151</t>
  </si>
  <si>
    <t>ФЛ, ЮЛ</t>
  </si>
  <si>
    <t>119017, г. Москва, ул. Большая Ордынка, д. 24</t>
  </si>
  <si>
    <t>140200, МО, г. Воскресенск, ул. Советскаяя, д. 18-а, помещение НПОН (пристроенные помещения)</t>
  </si>
  <si>
    <t>Дополнительный офис «Центр ипотечного кредитования «Мытищи» в г. Мытищи Филиала № 7701 Банка ВТБ (публичное акционерное общество) в г. Москве</t>
  </si>
  <si>
    <t>ДО «ЦИК «Мытищи» Филиала № 7701 Банка ВТБ (ПАО)</t>
  </si>
  <si>
    <t>Дополнительный офис «Можайский» в г. Москве Филиала № 7701 Банка ВТБ (публичное акционерное общество) в г. Москве</t>
  </si>
  <si>
    <t>ДО «Можайский» Филиала № 7701 Банка ВТБ (ПАО)</t>
  </si>
  <si>
    <t>1501</t>
  </si>
  <si>
    <t>125167, г. Москва, Ленинградский проспект, д. 36</t>
  </si>
  <si>
    <t>103055, г. Москва, Тихвинская ул., д. 9. стр. 1</t>
  </si>
  <si>
    <t>РОО(78)_ОАКст(14)_Прив(ПМ(3)МС(2))</t>
  </si>
  <si>
    <t>Дополнительный офис «Борисоглебский» в г. Борисоглебске Филиала № 3652 Банка ВТБ (публичное акционерное общество) в г. Воронеже</t>
  </si>
  <si>
    <t>да</t>
  </si>
  <si>
    <t>607650, Нижегородская область, г. Кстово, пр-т Победы, д. 3 "Г"</t>
  </si>
  <si>
    <t>ОО_ФлагманКМБ_КСБ</t>
  </si>
  <si>
    <t>682071, Хабаровский край, Верхнебуреинский район, п. Новый Ургал, ул. Киевская, д. 2, лит. А</t>
  </si>
  <si>
    <t>РКО_МОК</t>
  </si>
  <si>
    <t>Операционный офис «Ахтубинский» в г. Ахтубинске Филиала № 2351 Банка ВТБ (публичное акционерное общество) в г. Краснодаре</t>
  </si>
  <si>
    <t>1958</t>
  </si>
  <si>
    <t>Ахтубинск</t>
  </si>
  <si>
    <t>ОО «Ахтубинский» Филиала № 2351 Банка ВТБ (ПАО)</t>
  </si>
  <si>
    <t>2201</t>
  </si>
  <si>
    <t>Дополнительный офис «Марьинский парк» в г. Москве Филиала № 7701 Банка ВТБ (публичное акционерное общество) в г. Москве</t>
  </si>
  <si>
    <t>ДО «Марьинский парк» Филиала № 7701 Банка ВТБ (ПАО)</t>
  </si>
  <si>
    <t>109451, г. Москва, ул. Братиславская, д. 14</t>
  </si>
  <si>
    <t>2301</t>
  </si>
  <si>
    <t>Дополнительный офис «Ботанический сад» в г. Москве Филиала № 7701 Банка ВТБ (публичное акционерное общество) в г. Москве</t>
  </si>
  <si>
    <t>ДО «Ботанический сад» Филиала № 7701 Банка ВТБ (ПАО)</t>
  </si>
  <si>
    <t xml:space="preserve">129323, г. Москва, Лазоревый пр., д. 1А, корп. 2 </t>
  </si>
  <si>
    <t>Дополнительный офис «Ангара» в г. Москве Филиала № 7701 Банка ВТБ (публичное акционерное общество) в г. Москве</t>
  </si>
  <si>
    <t>ДО «Ангара» Филиала № 7701 Банка ВТБ (ПАО)</t>
  </si>
  <si>
    <t>1801</t>
  </si>
  <si>
    <t>117556, г. Москва, Чонгарский бульвар, д. 7</t>
  </si>
  <si>
    <t>127427, г. Москва, Академика Королева, д. 12</t>
  </si>
  <si>
    <t>4723</t>
  </si>
  <si>
    <t>2516</t>
  </si>
  <si>
    <t>Людиново</t>
  </si>
  <si>
    <t>Операционный офис «Людиново» в г. Людиново Филиала № 3652 Банка ВТБ (публичное акционерное общество) в г. Воронеже</t>
  </si>
  <si>
    <t>ОО «Людиново» Филиала № 3652 Банка ВТБ (ПАО)</t>
  </si>
  <si>
    <t>Дополнительный офис № 64 «Ушаковская,3» в г. Санкт Петербурге Филиала № 7806 Банка ВТБ (публичное акционерное общество) в г. Санкт-Петербурге</t>
  </si>
  <si>
    <t>ДО № 64 «Ушаковская,3» Филиала № 7806 Банка ВТБ (ПАО)</t>
  </si>
  <si>
    <t>2390</t>
  </si>
  <si>
    <t>Дополнительный офис «На Серышева» в г. Хабаровске Филиала № 2754 Банка ВТБ (публичное акционерное общество) в г. Хабаровске</t>
  </si>
  <si>
    <t>ДО «На Серышева» Филиала № 2754 Банка ВТБ (ПАО)</t>
  </si>
  <si>
    <t>Стандарт с кассой_ОИК(6)</t>
  </si>
  <si>
    <t>680021, г. Хабаровск, ул. Серышева, д. 74</t>
  </si>
  <si>
    <t>2401</t>
  </si>
  <si>
    <t>ДО «Черноголовский» Филиала № 7701 Банка ВТБ (ПАО)</t>
  </si>
  <si>
    <t>141070, МО, г. Королев, пр-т Космонавтов, д. 33, корп. 1</t>
  </si>
  <si>
    <t>143200, МО, Можайский городской округ, г. Можайск, ул. Московская, д.36</t>
  </si>
  <si>
    <t>Дополнительный офис «Фили» в г. Москве Филиала № 7701 Банка ВТБ (публичное акционерное общество) в г. Москве</t>
  </si>
  <si>
    <t>ДО «Фили» Филиала № 7701 Банка ВТБ (ПАО)</t>
  </si>
  <si>
    <t>142432, МО, г. Черноголовка, пр-д Строителей, д. 1б</t>
  </si>
  <si>
    <t>121087, г. Москва, Багратионовский пр-д, д. 1А, корп. 1</t>
  </si>
  <si>
    <t>2501</t>
  </si>
  <si>
    <t>Алейск</t>
  </si>
  <si>
    <t>5724</t>
  </si>
  <si>
    <t>Операционный офис «Алейский» в г. Алейске Филиала № 5440 Банка ВТБ (публичное акционерное общество) в г. Новосибирске</t>
  </si>
  <si>
    <t>658130, Алтайский край, г. Алейск, ул. Комсомольская, д. 118</t>
  </si>
  <si>
    <t>2816</t>
  </si>
  <si>
    <t>Операционный офис «Вокзальный» в г. Рязани Филиала № 3652 Банка ВТБ (публичное акционерное общество) в г. Воронеже</t>
  </si>
  <si>
    <t>ОО «Вокзальный» Филиала № 3652 Банка ВТБ (ПАО)</t>
  </si>
  <si>
    <t>390000, г. Рязань, ул. Вознесенская, д. 60</t>
  </si>
  <si>
    <t>390013, г. Рязань, ул. Вокзальная, д. 6</t>
  </si>
  <si>
    <t>416506, Астраханская область, г. Ахтубинск, ул. Жуковского, д. 24</t>
  </si>
  <si>
    <t>ЗАА: 30.05.2019 добавлен код ДС</t>
  </si>
  <si>
    <t>4223</t>
  </si>
  <si>
    <t>Операционный офис «Авачинский» в г. Вилючинске Филиала № 2754 Банка ВТБ (публичное акционерное общество) в г. Хабаровске</t>
  </si>
  <si>
    <t>ОО «Авачинский» Филиала № 2754 Банка ВТБ (ПАО)</t>
  </si>
  <si>
    <t xml:space="preserve"> Вилючинск</t>
  </si>
  <si>
    <t>Микро 2</t>
  </si>
  <si>
    <t>Операционный офис «Региональный операционный офис «Владикавказский» Филиала Банка ВТБ (публичное акционерное общество) в г. Ставрополе</t>
  </si>
  <si>
    <t>Дополнительный офис «Крестовский» Филиала Банка ВТБ (публичное акционерное общество) в г. Москве</t>
  </si>
  <si>
    <t>ДО «Крестовский» Филиала в г. Москве</t>
  </si>
  <si>
    <t>400066, Волгоградская область, г. Волгоград, ул. 13-й Гвардейской, 7А</t>
  </si>
  <si>
    <t>РОО(74)_ОАКст(20)_Прив(ПМ(2)МС(2))+ОРРБ+ЮЛ</t>
  </si>
  <si>
    <t>ОО_Привилегия(15)_Прив(ПМ(6)МС(3)МСК(3))</t>
  </si>
  <si>
    <t>0081</t>
  </si>
  <si>
    <t>ЗАА 05.06.2019: код ДС 12701 заменён на 12210</t>
  </si>
  <si>
    <t>530300</t>
  </si>
  <si>
    <t>761370</t>
  </si>
  <si>
    <t>ОО_Стандарт(10)_Прив(ПМУ(1))_ГИК(3)</t>
  </si>
  <si>
    <t>400005, г. Волгоград, пр-т им. В.И. Ленина, д. 51</t>
  </si>
  <si>
    <t>400112, г. Волгоград, Бульвар имени Энгельса, д. 25</t>
  </si>
  <si>
    <t>400105, г. Волгоград, ул. им. Генерала Штеменко, д. 33</t>
  </si>
  <si>
    <t>пн-чт: 09.30-17.30
пт: 09.30-17.30
сб, вс: выходной</t>
  </si>
  <si>
    <t>ДО_Стандарт(20)_ОИКс(10)_Прив(ПМУ(2))(МС(2))</t>
  </si>
  <si>
    <t>394018, Воронежская область, г. Воронеж, пр-т Революции, д. 58</t>
  </si>
  <si>
    <t>665383, Иркутская область, г. Зима, ул. Вокзальная, д. 18</t>
  </si>
  <si>
    <t>664033, Иркутская область, г. Иркутск, ул. Лермонтова, д.281/1</t>
  </si>
  <si>
    <t>ОО_Стандарт(18)_ОИКп(6)_Прив(ПМУ(2))</t>
  </si>
  <si>
    <t>ОО_Стандарт(10)_Прив ПМ(3)МС(2))</t>
  </si>
  <si>
    <t>пн-чт: 10.30-17.30
пт: 10.00-17.00
сб, вс: выходной</t>
  </si>
  <si>
    <t>Операционный офис «На Карла Маркса» в г. Кирове Филиала № 6318 Банка ВТБ (публичное акционерное общество) в г. Самаре</t>
  </si>
  <si>
    <t>ОО «На Карла Маркса» Филиала № 6318 Банка ВТБ (ПАО)</t>
  </si>
  <si>
    <t>ОО_Мини без кассы</t>
  </si>
  <si>
    <t>Мини_без кассы</t>
  </si>
  <si>
    <t>ОО_Стандарт(17)_ОИКл(8)_Прив(ПМУ(2))</t>
  </si>
  <si>
    <t>ОО_Стандарт(105)_Прив(ПМ(2)МС(2))</t>
  </si>
  <si>
    <t xml:space="preserve">603003, г. Нижний Новгород, ул. Коминтерна, д. 115 </t>
  </si>
  <si>
    <t>644903, г. Омск, мкр. Входной, д. 3</t>
  </si>
  <si>
    <t>ОО_Стандарт(7)_ОИК</t>
  </si>
  <si>
    <t>ОО_Стандарт(14)_ГИКпс(3)_Прив(ПМУ(1))</t>
  </si>
  <si>
    <t>ОО_Стандарт(14)</t>
  </si>
  <si>
    <t>ОО_Стандарт(10)_ОИКп(5)</t>
  </si>
  <si>
    <t>ОО_Стандарт(8)_Прив(ПМУ(2)_ГИК(3))</t>
  </si>
  <si>
    <t>ДО_Стандарт(9)_РГ(1)_Прив(НОРСК(1)ПМ(4)МС(1))</t>
  </si>
  <si>
    <t>ДО_Привилегия(7)_Прив(ПМ(4)МС(3))</t>
  </si>
  <si>
    <t>ДО_Стандарт(17)_Прив(ПМУ(2))</t>
  </si>
  <si>
    <t>ОО_Стандарт(6)_РГ(1)Прив(ПМ(2)МС(2))</t>
  </si>
  <si>
    <t>ДО_Стандарт(5)_Прив(ПМУ(1))</t>
  </si>
  <si>
    <t>ДО_Мини_расш(3)</t>
  </si>
  <si>
    <t>ДО_Стандарт(6)_ЦИКп(17)_Прив(ПМУ(2))</t>
  </si>
  <si>
    <t>ДО_Стандарт(9)_ЦИКпс(16)_Прив(ПМУ(2))</t>
  </si>
  <si>
    <t>ДО_Стандарт(4)_ЦИКп(6)</t>
  </si>
  <si>
    <t>РОО(99)_ОИКпс(9)_КМБ(7)_ОАКст(20)_Прив(ПМУ(2))</t>
  </si>
  <si>
    <t>РОО(239)_ОИКпс(12)_КМБ(13)_ОАКст(23)_НОРСК(1)_Прив(ПМ(6)МС(4))</t>
  </si>
  <si>
    <t>ОО_Стандарт(17)_ОИКп(5)</t>
  </si>
  <si>
    <t>ОО_Микро(2)</t>
  </si>
  <si>
    <t>Микро(2)</t>
  </si>
  <si>
    <t>ОО_Стандарт(18)</t>
  </si>
  <si>
    <t>Реальная/виртуальная ТП
(1-откр, 2-закр, 3-план, 0-вирт,4-проч)</t>
  </si>
  <si>
    <t>Дополнительный офис «На Можайском шоссе» в г. Москве Филиала № 7701 Банка ВТБ (публичное акционерное общество) в г. Москве</t>
  </si>
  <si>
    <t>ДО «На Можайском шоссе» Филиала № 7701 Банка ВТБ (ПАО)</t>
  </si>
  <si>
    <t>2601</t>
  </si>
  <si>
    <t>121353, г. Москва, Можайское ш., д. 45Б</t>
  </si>
  <si>
    <t>2801</t>
  </si>
  <si>
    <t>Дополнительный офис «Ходынский бульвар» в г. Москве Филиала № 7701 Банка ВТБ (публичное акционерное общество) в г. Москве</t>
  </si>
  <si>
    <t>ДО «Ходынский бульвар» Филиала № 7701 Банка ВТБ (ПАО)</t>
  </si>
  <si>
    <t>125252, г. Москва, Ходынский бульвар, д. 2</t>
  </si>
  <si>
    <t>5824</t>
  </si>
  <si>
    <t>Операционный офис "Байкальский Прайм" в г. Иркутске Филиала № 5440 Банка ВТБ (публичное акционерное общество) в г. Новосибирске</t>
  </si>
  <si>
    <t>ОО "Байкальский Прайм" Филиала № 5440 Банка ВТБ (ПАО)</t>
  </si>
  <si>
    <t>5557</t>
  </si>
  <si>
    <t>5589</t>
  </si>
  <si>
    <t>5565</t>
  </si>
  <si>
    <t>2616</t>
  </si>
  <si>
    <t>Гусь-Хрустальный</t>
  </si>
  <si>
    <t>601501, Владимирская область, г. Гусь-Хрустальный, ул. Калинина, д. 32/14</t>
  </si>
  <si>
    <t>Операционный офис «Гусь-Хрустальный» в г. Гусь-Хрустальный Филиала № 3652 Банка ВТБ (публичное акционерное общество) в г. Воронеже</t>
  </si>
  <si>
    <t>ОО «Гусь-Хрустальный» Филиала № 3652 Банка ВТБ (ПАО)</t>
  </si>
  <si>
    <t>пн-чт: 09.00-18.00
пт: 09.00-17.45
сб, вс: выходной</t>
  </si>
  <si>
    <t>ФЛ (ОКВКУ)</t>
  </si>
  <si>
    <t>пн-пт: 09.00-20.00
сб: 10.00-17.00 
вс: выходной</t>
  </si>
  <si>
    <t>пн-чт: 10:00-18.00
пт: 10.00-17.00
сб, вс: выходной</t>
  </si>
  <si>
    <t>446302, Самарская область, г .Отрадный, ул. Гайдара, д. 56, помещение 18</t>
  </si>
  <si>
    <t>пн-пт: 10:00-19:00
сб, вс: выходной</t>
  </si>
  <si>
    <t>5924</t>
  </si>
  <si>
    <t>Дополнительный офис «На Кубовой» в г. Новосибирске Филиала № 5440 Банка ВТБ (публичное акционерное общество) в г. Новосибирске</t>
  </si>
  <si>
    <t>ДО «На Кубовой» Филиала № 5440 Банка ВТБ (ПАО)</t>
  </si>
  <si>
    <t>630040, г. Новосибирск, ул. Кубовая, д. 94/1</t>
  </si>
  <si>
    <t>2058</t>
  </si>
  <si>
    <t>Геленджик</t>
  </si>
  <si>
    <t>Дополнительный офис «Геленджик» в г. Геленджике Филиала № 2351 Банка ВТБ (публичное акционерное общество) в г. Краснодаре</t>
  </si>
  <si>
    <t>ДО «Геленджик» Филиала № 2351 Банка ВТБ (ПАО)</t>
  </si>
  <si>
    <t>353460, Краснодарский край, г. Геленджик, ул. Горького/Октябрьская, д. 23/11</t>
  </si>
  <si>
    <t>2901</t>
  </si>
  <si>
    <t>Дополнительный офис «На Профсоюзной» в г. Москве Филиала № 7701 Банка ВТБ (публичное акционерное общество) в г. Москве</t>
  </si>
  <si>
    <t>ДО «На Профсоюзной» Филиала № 7701 Банка ВТБ (ПАО)</t>
  </si>
  <si>
    <t>777037</t>
  </si>
  <si>
    <t>530400</t>
  </si>
  <si>
    <t>530500</t>
  </si>
  <si>
    <t>531600</t>
  </si>
  <si>
    <t>4128</t>
  </si>
  <si>
    <t>4228</t>
  </si>
  <si>
    <t>4328</t>
  </si>
  <si>
    <t>3659</t>
  </si>
  <si>
    <t>1590</t>
  </si>
  <si>
    <t>1690</t>
  </si>
  <si>
    <t>1890</t>
  </si>
  <si>
    <t>249406, Калужская область, Людиновский район, г. Людиново, ул. Маяковского, д. 6</t>
  </si>
  <si>
    <t>5587</t>
  </si>
  <si>
    <t>184230, Мурманская область, г. Полярные Зори, ул. Сивко, д. 1</t>
  </si>
  <si>
    <t>684090, Камчатский край, г. Вилючинск, ул. Победы, д. 2, пом. 92, комнаты №1-7</t>
  </si>
  <si>
    <t>ДО № 63 «Прибрежная, 18» Филиала № 7806 Банка ВТБ (ПАО)</t>
  </si>
  <si>
    <t>Дополнительный офис № 63 «Прибрежная, 18» в г. Санкт-Петербурге Филиала № 7806 Банка ВТБ (публичное акционерное общество) в г. Санкт-Петербурге</t>
  </si>
  <si>
    <t>ДО «Рождественка» Филиала № 7701 Банка ВТБ (ПАО)</t>
  </si>
  <si>
    <t>Дополнительный офис «Рождественка» в г. Москве Филиала № 7701 Банка ВТБ (публичное акционерное общество) в г. Москве</t>
  </si>
  <si>
    <t>455001, Челябинская область, г. Магнитогорск, проспект Ленина, д. 12</t>
  </si>
  <si>
    <t>5567</t>
  </si>
  <si>
    <t>Исключил ПМУ(2) из формата для бизнес планирования. Сообщение егорушковой К. 01.07. в 11.03</t>
  </si>
  <si>
    <t>Бизнес план РБ</t>
  </si>
  <si>
    <t>Бизнес план СМБ</t>
  </si>
  <si>
    <t>РБ</t>
  </si>
  <si>
    <t>5491</t>
  </si>
  <si>
    <t>5498</t>
  </si>
  <si>
    <t>5499</t>
  </si>
  <si>
    <t>5504</t>
  </si>
  <si>
    <t>5537</t>
  </si>
  <si>
    <t>5535</t>
  </si>
  <si>
    <t>5524</t>
  </si>
  <si>
    <t>5478</t>
  </si>
  <si>
    <t>5481</t>
  </si>
  <si>
    <t>5482</t>
  </si>
  <si>
    <t>5483</t>
  </si>
  <si>
    <t>5586</t>
  </si>
  <si>
    <t>5580</t>
  </si>
  <si>
    <t>5562</t>
  </si>
  <si>
    <t>5553</t>
  </si>
  <si>
    <t>5543</t>
  </si>
  <si>
    <t>5550</t>
  </si>
  <si>
    <t>5558</t>
  </si>
  <si>
    <t>5559</t>
  </si>
  <si>
    <t>5490</t>
  </si>
  <si>
    <t>5516</t>
  </si>
  <si>
    <t>5519</t>
  </si>
  <si>
    <t>5509</t>
  </si>
  <si>
    <t>5492</t>
  </si>
  <si>
    <t>5493</t>
  </si>
  <si>
    <t>5494</t>
  </si>
  <si>
    <t>5501</t>
  </si>
  <si>
    <t>5495</t>
  </si>
  <si>
    <t>5496</t>
  </si>
  <si>
    <t>5497</t>
  </si>
  <si>
    <t>5485</t>
  </si>
  <si>
    <t>5538</t>
  </si>
  <si>
    <t>5539</t>
  </si>
  <si>
    <t>5486</t>
  </si>
  <si>
    <t>5534</t>
  </si>
  <si>
    <t>5487</t>
  </si>
  <si>
    <t>5522</t>
  </si>
  <si>
    <t>5523</t>
  </si>
  <si>
    <t>5520</t>
  </si>
  <si>
    <t>5474</t>
  </si>
  <si>
    <t>5521</t>
  </si>
  <si>
    <t>5475</t>
  </si>
  <si>
    <t>5528</t>
  </si>
  <si>
    <t>5476</t>
  </si>
  <si>
    <t>5531</t>
  </si>
  <si>
    <t>5477</t>
  </si>
  <si>
    <t>5479</t>
  </si>
  <si>
    <t>5480</t>
  </si>
  <si>
    <t>5533</t>
  </si>
  <si>
    <t>5532</t>
  </si>
  <si>
    <t>1990</t>
  </si>
  <si>
    <t>2766</t>
  </si>
  <si>
    <t>5574</t>
  </si>
  <si>
    <t>5582</t>
  </si>
  <si>
    <t>5575</t>
  </si>
  <si>
    <t>5576</t>
  </si>
  <si>
    <t>5577</t>
  </si>
  <si>
    <t>5584</t>
  </si>
  <si>
    <t>5583</t>
  </si>
  <si>
    <t>5578</t>
  </si>
  <si>
    <t>5579</t>
  </si>
  <si>
    <t>5581</t>
  </si>
  <si>
    <t>5568</t>
  </si>
  <si>
    <t>5566</t>
  </si>
  <si>
    <t>5563</t>
  </si>
  <si>
    <t>5547</t>
  </si>
  <si>
    <t>5552</t>
  </si>
  <si>
    <t>5544</t>
  </si>
  <si>
    <t>5548</t>
  </si>
  <si>
    <t>Наличие СУО</t>
  </si>
  <si>
    <t>пн-пт: 09.30-18.30
сб: 10.00-16.00
вс: выходной</t>
  </si>
  <si>
    <t>закрытый доступ, только для сотрудников предприятия ПСЗ "Янтарь"</t>
  </si>
  <si>
    <t>закрытый доступ, находится в здании Дома Правительства МО</t>
  </si>
  <si>
    <t>действует пропускная система, офис находится на территории ОАО «Евраз ЗСМК»</t>
  </si>
  <si>
    <t>закрытый доступ, только для сотрудников НЭВЗ</t>
  </si>
  <si>
    <t>закрытый доступ, только для сотрудников РКЦ Прогресс</t>
  </si>
  <si>
    <t>закрытый доступ, только для сотрудников предприятия ОАО "ОЭМК"</t>
  </si>
  <si>
    <t>закрытый доступ, только для сотрудников предприятия ОАО «Красный котельщик»</t>
  </si>
  <si>
    <t>закрытый доступ, находится в здании администрации г. Тулы</t>
  </si>
  <si>
    <t>действует пропускная система, офис находится в здании Управления забайкальской железной дороги</t>
  </si>
  <si>
    <t>закрытый доступ, находится в здании Министерства атомной энергии РФ</t>
  </si>
  <si>
    <t>закрытый доступ, находится в здании Министерства финансов РФ</t>
  </si>
  <si>
    <t>закрытый доступ, только для сотрудников и клиентов компании "Дон-строй"</t>
  </si>
  <si>
    <t>закрытый доступ, только для сотрудников ВТБ</t>
  </si>
  <si>
    <t>действует пропускная система, офис находится в здании ОАО РЖД</t>
  </si>
  <si>
    <t>закрытый доступ, находится в здании Министерства обороны РФ</t>
  </si>
  <si>
    <t>пропускная система, находится в здании ГосДумы</t>
  </si>
  <si>
    <t>закрытый доступ, обслуживанются только сотрудники РЖД</t>
  </si>
  <si>
    <t>действует пропускная система</t>
  </si>
  <si>
    <t>Признак доступности для клиентов</t>
  </si>
  <si>
    <t>Сбор биометрии для Единой биометрической системы, на 08.07.2019</t>
  </si>
  <si>
    <t>248000, г. Калуга,  ул. Достоевского, д. 20</t>
  </si>
  <si>
    <t>188540, Ленинградская область, г. Сосновый Бор, ул. Ленинградская, д. 34а, пом. I</t>
  </si>
  <si>
    <t>СМБ</t>
  </si>
  <si>
    <t>Бизнес план КИБ</t>
  </si>
  <si>
    <t>КИБ</t>
  </si>
  <si>
    <t>ОО «Нефтяников» в г. Нефтеюганске Филиала № 6602 Банка ВТБ (ПАО)</t>
  </si>
  <si>
    <t xml:space="preserve">Наличие Wi-FI </t>
  </si>
  <si>
    <t>ЗАА: 06.06.2019 добавлен код ДС; Изменен обслуживаемый бизнес (24.07.2019) от письма Е.Захаровой 24.07.2019</t>
  </si>
  <si>
    <t>3001</t>
  </si>
  <si>
    <t>Дополнительный офис «Щука» в г. Москве Филиала № 7701 Банка ВТБ (публичное акционерное общество) в г. Москве</t>
  </si>
  <si>
    <t>ДО «Щука» Филиала № 7701 Банка ВТБ (ПАО)</t>
  </si>
  <si>
    <t>123182, г. Москва, ул. Щукинская, д. 42</t>
  </si>
  <si>
    <t>2224</t>
  </si>
  <si>
    <t>ОО «Камень-на-Оби» Филиала № 5440 Банка ВТБ (ПАО)</t>
  </si>
  <si>
    <t>Операционный офис «Каменский» в г. Камень-на-Оби Филиала № 5440 Банка ВТБ (публичное акционерное общество) в г. Новосибирске</t>
  </si>
  <si>
    <t>Камень-на-Оби</t>
  </si>
  <si>
    <t>658700, Алтайский край, г. Камень-на-Оби, ул. Пушкина, д. 25</t>
  </si>
  <si>
    <t>Грозный</t>
  </si>
  <si>
    <t>Чеченская республика</t>
  </si>
  <si>
    <t>2258</t>
  </si>
  <si>
    <t>364024, Чеченская республика, г. Грозный, ул. Мира, д. 68</t>
  </si>
  <si>
    <t>4728</t>
  </si>
  <si>
    <t>Чистополь</t>
  </si>
  <si>
    <t>Операционный офис «Чистопольский» в г. Чистополе Филиала № 6318 Банка ВТБ (публичное акционерное общество) в г. Самаре</t>
  </si>
  <si>
    <t>ОО «Чистопольский» Филиала № 6318 Банка ВТБ (ПАО)</t>
  </si>
  <si>
    <t>422980, Республика Татарстан, г. Чистополь, ул. Бебеля, д. 118</t>
  </si>
  <si>
    <t>2916</t>
  </si>
  <si>
    <t>Операционный офис «На Мичуринской» в г. Тамбове Филиала № 3652 Банка ВТБ (публичное акционерное общество) в г. Воронеже</t>
  </si>
  <si>
    <t>ОО «На Мичуринской» Филиала № 3652 Банка ВТБ (ПАО)</t>
  </si>
  <si>
    <t>4922</t>
  </si>
  <si>
    <t>Операционный офис «Корона» в г. Тюмени Филиала № 6602 Банка ВТБ (публичное акционерное общество) в г. Екатеринбурге</t>
  </si>
  <si>
    <t>ОО «Корона» Филиала № 6602 Банка ВТБ (ПАО)</t>
  </si>
  <si>
    <t>Стандарт_3ПМУ_ОИК9</t>
  </si>
  <si>
    <t>Каспийск</t>
  </si>
  <si>
    <t>2158</t>
  </si>
  <si>
    <t>5424</t>
  </si>
  <si>
    <t>Дополнительный офис «Горский» в г. Новосибирске Филиала № 5440 Банка ВТБ (публичное акционерное общество) в г. Новосибирске</t>
  </si>
  <si>
    <t>ДО «Горский» Филиала № 5440 Банка ВТБ (ПАО)</t>
  </si>
  <si>
    <t>Изменен Код РОО и код подразделения верхнего уровня на РОО Хабаровский. Ломачнук от 06.08.2019, письмо от Захаровой Елены</t>
  </si>
  <si>
    <t>Изменен код РОО БИСКВИТ, от 07.08.2019 Ломанчук, письмо Ефименко</t>
  </si>
  <si>
    <t>445039, Самарская область, г. Тольятти, ул. 40 лет Победы, д. 28</t>
  </si>
  <si>
    <t>429122, Чувашская Республика, г. Шумерля, ул. Октябрьская, д. 11</t>
  </si>
  <si>
    <t>443028, Самарская область, г. Самара, Красноглинский район, микрорайон Крутые ключи, бульвар Ивана Финютина, д. 20, н. 1</t>
  </si>
  <si>
    <t>Изменено поле премиальная сеть. Ломанчук 15.08.2019, письмо Сидиров Срегей</t>
  </si>
  <si>
    <t>ЗАА: 30.05.2019 добавлен код ДС и отмечен статус "Реальная ТП", Изменено поле премиальная сеть. Ломанчук 15.08.2019, письмо Сидиров Срегей</t>
  </si>
  <si>
    <t>346130, Ростовская область, г. Миллерово, ул. Ленина, д. 12</t>
  </si>
  <si>
    <t>пн.-пт. с 9:00 до 18:00,               сб.-вс. - выходной</t>
  </si>
  <si>
    <t>Дополнительный офис «Киевский» в г. Москве Филиала № 7701 Банка ВТБ (публичное акционерное общество) в г. Москве</t>
  </si>
  <si>
    <t>ДО “Киевский” в г.Москве Филиала №7701 Банка ВТБ (публичное акционерное общество) в г.Москве</t>
  </si>
  <si>
    <t>3201</t>
  </si>
  <si>
    <t>пн.-пт. с 10:00 до 19:00,               сб.-вс. - выходной</t>
  </si>
  <si>
    <t>Стандарт+3ПМУ+ОИК9</t>
  </si>
  <si>
    <r>
      <t xml:space="preserve">Операционный офис </t>
    </r>
    <r>
      <rPr>
        <sz val="10"/>
        <color theme="1"/>
        <rFont val="Arial"/>
        <family val="2"/>
        <charset val="204"/>
      </rPr>
      <t xml:space="preserve">«Ленинский» </t>
    </r>
    <r>
      <rPr>
        <sz val="10"/>
        <color rgb="FF000000"/>
        <rFont val="Arial"/>
        <family val="2"/>
        <charset val="204"/>
      </rPr>
      <t xml:space="preserve">в г. Ставрополе Филиала   Банка  ВТБ </t>
    </r>
    <r>
      <rPr>
        <sz val="10"/>
        <color theme="1"/>
        <rFont val="Arial"/>
        <family val="2"/>
        <charset val="204"/>
      </rPr>
      <t xml:space="preserve">(публичное акционерное общество) </t>
    </r>
    <r>
      <rPr>
        <sz val="10"/>
        <color rgb="FF000000"/>
        <rFont val="Arial"/>
        <family val="2"/>
        <charset val="204"/>
      </rPr>
      <t>в  г. Ставрополе</t>
    </r>
  </si>
  <si>
    <r>
      <t xml:space="preserve">ОО «Ленинский» </t>
    </r>
    <r>
      <rPr>
        <sz val="10"/>
        <color rgb="FF000000"/>
        <rFont val="Arial"/>
        <family val="2"/>
        <charset val="204"/>
      </rPr>
      <t xml:space="preserve">Филиала Банка ВТБ </t>
    </r>
    <r>
      <rPr>
        <sz val="10"/>
        <color theme="1"/>
        <rFont val="Arial"/>
        <family val="2"/>
        <charset val="204"/>
      </rPr>
      <t>(ПАО) в г. Ставрополе</t>
    </r>
  </si>
  <si>
    <t>Операционный офис «Петровский» в г. Ижевске Филиала № 6318 Банка ВТБ (публичное акционерное общество) в г. Самаре</t>
  </si>
  <si>
    <t xml:space="preserve"> ОО "Петровский"  Филиала № 6318 Банка ВТБ (ПАО)</t>
  </si>
  <si>
    <t>4828</t>
  </si>
  <si>
    <t>ОО "Боровичи" Филиала 7806 Банка ВТБ (ПАО)</t>
  </si>
  <si>
    <t>Операционный офис "Боровичи" Филиала №7806 Банка ВТБ (публичное акционерное общество) в Санкт-Петербурге</t>
  </si>
  <si>
    <t>пн.-пт. с 10:00 до 19:00,            сб.-вс. - выходной.</t>
  </si>
  <si>
    <t>пн.-чт. с 10:00 до 19:00, пт. с 10:00 до 18:00                           сб.-вс. - выходной.</t>
  </si>
  <si>
    <t>Изменено поле премиальная сеть. Ломанчук 15.08.2019, письмо Сидиров Срегей, изменен режим работы Ломанчук от 23.09.2019</t>
  </si>
  <si>
    <t>ОО_Стандарт(17)_Прив(ПМУ(2))_ОИК(4)</t>
  </si>
  <si>
    <t>ОО_Стандарт(7)_ОИК(4)</t>
  </si>
  <si>
    <t>ОО «На Металлургов» Филиала № 3652 Банка ВТБ (ПАО)</t>
  </si>
  <si>
    <t>771652</t>
  </si>
  <si>
    <t>776903</t>
  </si>
  <si>
    <t>776904</t>
  </si>
  <si>
    <t>776905</t>
  </si>
  <si>
    <t>772488</t>
  </si>
  <si>
    <t>776906</t>
  </si>
  <si>
    <t>779533</t>
  </si>
  <si>
    <t>778642</t>
  </si>
  <si>
    <t>772497</t>
  </si>
  <si>
    <t>772504</t>
  </si>
  <si>
    <t>772489</t>
  </si>
  <si>
    <t>778643</t>
  </si>
  <si>
    <t>771668</t>
  </si>
  <si>
    <t>771667</t>
  </si>
  <si>
    <t>774754</t>
  </si>
  <si>
    <t>774755</t>
  </si>
  <si>
    <t>изменен код отнесения(Бисквит), необходимо учитывать на БГ(Ломанчук от письма Алоев М, 19.07.2019). 27.09.2019 изменил доступность для клиентов на "нет" (письмо от Бочкарева М.) [Левик Максим]</t>
  </si>
  <si>
    <t>ОО «Алейский» Филиала № 5440 Банка ВТБ (ПАО)</t>
  </si>
  <si>
    <t>Стандарт с кассой + КБ + Привилегия</t>
  </si>
  <si>
    <t>пн-пт: 09:00-20:00
сб: 10:00-17:00
вс: выходной</t>
  </si>
  <si>
    <t>301840, Тульская область, г. Ефремов, ул. Ленина. д. 26</t>
  </si>
  <si>
    <t>ЧМА: Изменен адрес . 02.10.2019 изменен адрес письмо от М.Бочкарев [Левик Максим]</t>
  </si>
  <si>
    <t>354340, Краснодарский край, г. Сочи, Адлеровский район, ул. Ульянова, д. 80 Б</t>
  </si>
  <si>
    <t>02.10.2019 изменен адрес письмо от М.Бочкарева [Левик Максим]</t>
  </si>
  <si>
    <t>Офис Привилегия</t>
  </si>
  <si>
    <t>ОО «Ефремов» в г. Ефремове Филиала № 3652 Банка ВТБ (ПАО)</t>
  </si>
  <si>
    <t>772284</t>
  </si>
  <si>
    <t>04.10.2019 изменен код КИХ письмо от Захаровой Е. [Левик Максим]</t>
  </si>
  <si>
    <t>771302</t>
  </si>
  <si>
    <t>771281</t>
  </si>
  <si>
    <t>Изменено поле премиальная сеть. Ломанчук 15.08.2019, письмо Сидиров Срегей. 04.10.2019 изменен код КИХ письмо от Е.Захаровой [Левик Максим]</t>
  </si>
  <si>
    <t>771365</t>
  </si>
  <si>
    <t>776565</t>
  </si>
  <si>
    <t>771656</t>
  </si>
  <si>
    <t>04.10.2019 добавлен БП СМБ письмо от Захаровой Е. [Левик Максим]</t>
  </si>
  <si>
    <t>Изменено поле премиальная сеть. Ломанчук 15.08.2019, письмо Сидиров Срегей. 04.10.2019 добавлен БП СМБ письмо от Захаровой Е. [Левик Максим]</t>
  </si>
  <si>
    <t>СМб</t>
  </si>
  <si>
    <t>04.10.2019 добавлен БП РБ письмо от Трофимова М. [Левик Максим]</t>
  </si>
  <si>
    <t>Штат РБ вводится с 01.07, во 2 квартале нет РБ. 04.10.2019 добавлен БП РБ письмо от Трофимова М. [Левик Максим]</t>
  </si>
  <si>
    <t>ЗАА: 30.05.2019 добавлен код ДС. 04.10.2019 добавлен БП РБ письмо от Трофимова М. [Левик Максим]</t>
  </si>
  <si>
    <t>07.10.2019 добавлен БП РБ письмо от Алоева Марата [Левик Максим]</t>
  </si>
  <si>
    <t>пн-чт: 09.30-17.30
пт: 09.30-16.30
сб,вс: выходной</t>
  </si>
  <si>
    <t>пн-чт: 09:00-18:00
пт: 09:00-17:00
сб,вс: выходной</t>
  </si>
  <si>
    <t>Изменен БП СМБ и обслуживаемый бизнес. Ломанчук от письма Захарова Е. 25.07.2019. 04.10.2019 иправлен код КИХ письмо от Захаровой Е. [Левик Максим]. 11.10.2019 добавлен режим работы для ЮЛ письмо от зам.директора ТП Викторова Дмитрия [Левик Максим]</t>
  </si>
  <si>
    <t>Стандарт(6)+2ПМУ</t>
  </si>
  <si>
    <t>пн-вс: 10:00-20:00</t>
  </si>
  <si>
    <t>30.10.2019 добавлен формат для бюджетирования "флагман" - письмо от Васина Николая Сергеевич [Левик Максим]</t>
  </si>
  <si>
    <t>пн-пт: 09.00-19.00
сб: 10.00-15.00 
вс: выходной</t>
  </si>
  <si>
    <t>пн-пт: 09.00-20.00 
сб: 10.00-17.00 
вс: выходной</t>
  </si>
  <si>
    <t>ОО «Нефтекамский» Филиала № 6318 Банка ВТБ (ПАО)</t>
  </si>
  <si>
    <t>Дополнительный офис «Протвинский» в г. Протвино Филиала № 7701 Банка ВТБ (публичное акционерное общество) в г. Москве</t>
  </si>
  <si>
    <t>06.11.2019 изменен формат подразделения с РОО на ДО [Левик Максим]</t>
  </si>
  <si>
    <t>04.10.2019 добавлен БП СМБ письмо от Захаровой Е. [Левик Максим] 06.11.2019 изменен формат подразделения с РОО на ДО [Левик Максим]</t>
  </si>
  <si>
    <t>Есть штат ОРРБ - план по ЗПК 06.11.2019 изменен формат подразделения с РОО на ДО [Левик Максим]</t>
  </si>
  <si>
    <t>Добавить ФЛ в бизнес 06.11.2019 изменен формат подразделения с РОО на ДО [Левик Максим]</t>
  </si>
  <si>
    <t>Дополнительный офис «Рублевский» в г. Москве Филиала № 7701 Банка ВТБ (публичное акционерное общество) в г. Москве</t>
  </si>
  <si>
    <t>23.04.19. Изменен код РОО и подр верх ур. Приказ №803 от 19.04.2019 12.11.2019 добавлен код отнесения на саму себя [Левик Максим]</t>
  </si>
  <si>
    <t>пн-пт: 10:00-19:00
сб-вс: выходной</t>
  </si>
  <si>
    <t>26.09.2019 Добавлен код КИХ( письмо от Захаровой) [Левик Максим]. 04.10.2019 добавлен БП РБ письмо от Трофимова М. [Левик] 12.11.2019 добавил код ТУ САР [Левик Максим]</t>
  </si>
  <si>
    <t>Изменен статус точек и режим работы. Ломанчук 21.08.2019 письмо от М.Чероченко. 26.09.2019 Добавление кода КИХ (письмо от Е.Захаровой) [Левик Максим]. Добавлен сбор биометрии 04.10.2019 письмо от Ярунина Андрея {Левик Максим}.  04.10.2019 добавлен БП РБ письмо от Трофимова М. [Левик] 12.11.2019 добавил код ТУ САР [Левик Максим]</t>
  </si>
  <si>
    <t>ЗАА: 19.08.2019 добавлен код ДС, открытие точки 13.09.2019 Ломанчук. 26.09.2019 добавлен код КИХ ( письмо от Е.Захаровой ) [Левик Максим]. 04.10.2019 добавлен БП РБ письмо от Трофимова М. [Левик Максим] 12.11.2019 добавил код ТУ САР [Левик Максим]</t>
  </si>
  <si>
    <t>ЗАА: 30.05.2019 добавлен код ДС. 26.09.2019 Добавлен код КИХ ( письмо от Захаровой) [Левик Максим].04.10.2019 добавлен БП РБ письмо от Трофимова М. [Левик Максим] 12.11.2019 добавил код ТУ САР [Левик Максим]</t>
  </si>
  <si>
    <t>Открыта ТП. Левик 25.09.19 письмо от Чероченко. 26.09.2019 добавлен код КИХ ( письмо от Е.Захаровой) [Левик Максим]. 04.10.2019 добавлен БП РБ письмо от Трофимова М. [Левик Максим] 12.11.2019 добавил код ТУ САР [Левик Максим]</t>
  </si>
  <si>
    <t>26.09.2019 Добавлен код КИХ( письмо от Е.Захаровой) [Левик Максим]. 04.10.2019 добавлен БП РБ письмо от Трофимова М. [Левик Максим] 12.11.2019 добавил код ТУ САР [Левик Максим]</t>
  </si>
  <si>
    <t>ЗАА: 06.06.2019 добавлен код ДС, открыта ТП, Ломанчук 24.09.2019. 26.09.2019 Добавлен код КИХ ( письмо от Е.Захаровой ) [Левик Максим]. 04.10.2019 добавлен БП РБ письмо от Трофимова М. [Левик Максим] 12.11.2019 добавил код ТУ САР [Левик Максим]</t>
  </si>
  <si>
    <t>ЗАА: 06.06.2019 добавлен код ДС. 22.10.2019 открыл ТП письмо от чероченко [Левик Максим]. 24.10.2019 изменил атрибуты письмо от Бочкарева [Левик Максим] 12.11.2019 добавил код ТУ САР [Левик Максим]</t>
  </si>
  <si>
    <t>ЗАА: 06.06.2019 добавлен код ДС, начало обслуживания клинетов Ломанчук 13.09.2019. 26.09.2019 Добавлен код КИХ ( письмо от Е.Захаровой) [Левик Максим] 12.11.2019 добавил код ТУ САР [Левик Максим]</t>
  </si>
  <si>
    <t>ЗАА: 06.06.2019 добавлен код ДС. 27.09.2019 изменил статус на открытая [Левик Максим]. 04.10.2019 добавлен БП РБ письмо от Трофимова М. [Левик Максим] 12.11.2019 добавил код ТУ САР [Левик Максим]</t>
  </si>
  <si>
    <t>Открыта ТП, 23.09.2019 Ломанчук. 26.09.2019 добавлен код КИХ ( письмо от Е. Захаровой) [Левик Максим]. 04.10.2019 добавлен БП РБ письмо от Трофимова М. [Левик Максим] 12.11.2019 добавил код ТУ САР [Левик Максим]</t>
  </si>
  <si>
    <t>пн-чт: 09.00-18.00
пт: 09.00-17.00
сб,вс: выходной</t>
  </si>
  <si>
    <t>15.11.2019 добавил наличие сбора биометрии [Левик Максим]</t>
  </si>
  <si>
    <t>Изменено поле премиальная сеть. Ломанчук 15.08.2019, письмо Сидиров Срегей 15.11.2019 добавил наличие сбора биометрии [Левик Максим]</t>
  </si>
  <si>
    <t>06.11.2019 изменен формат подразделения с РОО на ДО [Левик Максим] 15.11.2019 добавил наличие сбора биометрии [Левик Максим]</t>
  </si>
  <si>
    <t>04.10.2019 добавлен БП СМБ письмо от Захаровой Е. [Левик Максим] 15.11.2019 добавил наличие сбора биометрии [Левик Максим]</t>
  </si>
  <si>
    <t>07.10.2019 ЗАА: изменён формат для бюджетирования с "Мини_расш" на "Стандарт+бизнес отдел" 15.11.2019 добавил наличие сбора биометрии [Левик Максим]</t>
  </si>
  <si>
    <t>Изменен обслуживаемый бизнес (24.07.2019) от письма Е.Захаровой 24.07.2019. 04.10.2019 добавлен БП СМБ письмо от Захаровой Е. [Левик Максим] 15.11.2019 добавил наличие сбора биометрии [Левик Максим]</t>
  </si>
  <si>
    <t>Офис переведен на безкассовое обслуживание, Ломанчук от 04.09.2019 15.11.2019 добавил наличие сбора биометрии [Левик Максим]</t>
  </si>
  <si>
    <t>04.10.2019 изменен код КИХ письмо от Захаровой Е. [Левик Максим] 15.11.2019 добавил наличие сбора биометрии [Левик Максим]</t>
  </si>
  <si>
    <t>12.11.2019 добавлен режим работы ЮЛ письмо от Ульяновой Яны + изменен режим работы ФЛ [Левик Максим] 15.11.2019 добавил наличие сбора биометрии [Левик Максим]</t>
  </si>
  <si>
    <t>ЗАА 12.07.2019: КОД ТУ САР вместо Br_966_07 указан Br_50339522. 04.10.2019 добавлен БП СМБ письмо от Е.Захаровой [Левик Максим] 15.11.2019 добавил наличие сбора биометрии [Левик Максим]</t>
  </si>
  <si>
    <t>04.10.2019 добавлен БП СМБ письмо от Захаровой Е. [Левик Максим] 06.11.2019 изменен формат подразделения с РОО на ДО [Левик Максим] 15.11.2019 добавил наличие сбора биометрии [Левик Максим]</t>
  </si>
  <si>
    <t>04.10.2019 добавлен БП СМБ письмо от Захаровой Е. [Левик Максим] 12.11.2019 добавил обслуживание ЮЛ письмо от Валиулина Рената 15.11.2019 добавил наличие сбора биометрии [Левик Максим]</t>
  </si>
  <si>
    <t>12.11.2019 изменил режим работы для ФЛ письмо от Алехина Вадима [Левик Максим] 15.11.2019 добавил наличие сбора биометрии [Левик Максим]</t>
  </si>
  <si>
    <t>11.10.2019 добавил режил работы для ЮЛ на основе информации из сайта [Левик Максим] 15.11.2019 добавил наличие сбора биометрии [Левик Максим]</t>
  </si>
  <si>
    <t>Изменене режим работы для ФЛ, Ломанчук 14.08.2019 15.11.2019 добавил наличие сбора биометрии [Левик Максим]</t>
  </si>
  <si>
    <t>ЗАА 12.07.2019: КОД ТУ САР вместо Br_966_02 указан Br_50340469; Изменен обслуживаемый бизнес (24.07.2019) от письма Е.Захаровой 24.07.2019, изменен БП СМБ 15.11.2019 добавил наличие сбора биометрии [Левик Максим]</t>
  </si>
  <si>
    <t>01.11.2019 измненен режим работы письмо от Логунова Анна Васильевна [Левик Максим] 15.11.2019 добавил наличие сбора биометрии [Левик Максим]</t>
  </si>
  <si>
    <t xml:space="preserve">04.10.2019 добавлен БП СМБ письмо от Захаровой Е. [Левик Максим] 15.11.2019 добавил наличие сбора биометрии [Левик Максим] </t>
  </si>
  <si>
    <t>04.10.2019 добавлен БП СМБ письмо от Захаровой Е. [Левик Максим]15.11.2019 добавил наличие сбора биометрии [Левик Максим]</t>
  </si>
  <si>
    <t>05.11.2019 исправил город на Протвино [Левик Максим] 15.11.2019 добавил наличие сбора биометрии [Левик Максим]</t>
  </si>
  <si>
    <t>07.10.2019 сменил код КИХ письмо от Кисловского Д. [Левик Максим] 15.11.2019 добавил наличие сбора биометрии [Левик Максим]</t>
  </si>
  <si>
    <t>Изменен адрес, Ломанчук 23.09.2019.  от Чероченко. 04.10.2019 добавлен БП СМБ письмо от Е. Захаровой [Левик Максим]  15.11.2019 добавил наличие сбора биометрии [Левик Максим]</t>
  </si>
  <si>
    <t>ЗАА 2019.05.13: Формат ТП Стандарт(3) 15.11.2019 добавил наличие сбора биометрии [Левик Максим]</t>
  </si>
  <si>
    <t>Изменено поле премиальная сеть. Ломанчук 15.08.2019, письмо Сидиров Срегей. 03.10.2019 добавил СУО письмо от Ивановой Марии А.  [Левик Максим] 15.11.2019 добавил наличие сбора биометрии [Левик Максим]</t>
  </si>
  <si>
    <t>26.09.2019 Добавлен код КИХ( письмо от Захаровой) [Левик Максим].  04.10.2019 добавлен БП РБ письмо от Трофимова М. [Левик] 12.11.2019 добавил код ТУ САР [Левик Максим] 15.11.2019 добавил наличие сбора биометрии [Левик Максим]</t>
  </si>
  <si>
    <t xml:space="preserve"> 04.10.2019 добавлен БП РБ письмо от Трофимова М. [Левик] 15.11.2019 добавил наличие сбора биометрии [Левик Максим]</t>
  </si>
  <si>
    <t>Убран БП РБ Штат РБ вводится с 01.07, во 2 квартале нет РБ, вернуть при расчете 3 кв.  04.10.2019 добавлен БП РБ письмо от Трофимова М. [Левик Максим] 15.11.2019 добавил наличие сбора биометрии [Левик Максим]</t>
  </si>
  <si>
    <t>04.10.2019 добавлен БП РБ письмо от Трофимова М. [Левик Максим] 15.11.2019 добавил наличие сбора биометрии [Левик Максим]</t>
  </si>
  <si>
    <t>ЗАА: 30.05.2019 добавлен код ДС. 04.10.2019 добавлен БП РБ письмо от Трофимова М. [Левик Максим] 15.11.2019 добавил наличие сбора биометрии [Левик Максим]</t>
  </si>
  <si>
    <t>Открыта ТП, Ломанчук 20.09.2019. 26.09.2019 добавлен код КИХ ( письмо от Е.Захаровой ) [Левик Максим]. 04.10.2019 добавлен БП РБ письмо от Трофимова М. [Левик Максим] 12.11.2019 добавил код ТУ САР [Левик Максим] 15.11.2019 добавил наличие сбора биометрии [Левик Максим]</t>
  </si>
  <si>
    <t>ЗАА: 06.06.2019 добавлен код ДС, начало обслуживания клинетов Ломанчук 20.09.2019. 26.09.2019 добавлен код КИХ ( письмо от Е.Захаровой ) [Левик Максим]. 04.10.2019 добавлен БП РБ письмо от Трофимова М. [Левик Максим] 12.11.2019 добавил код ТУ САР [Левик Максим] 15.11.2019 добавил наличие сбора биометрии [Левик Максим]</t>
  </si>
  <si>
    <t>ЗАА: 06.06.2019 добавлен код ДС 12.11.2019 добавил код ТУ САР [Левик Максим]
ЗАА: 11.07.2019 статус "реальная"=1 15.11.2019 добавил наличие сбора биометрии [Левик Максим]</t>
  </si>
  <si>
    <t>пн-пт. 11:00-20:00
сб,вс: выходной</t>
  </si>
  <si>
    <t>пн-пт. 10:00-19:00
сб,вс: выходной</t>
  </si>
  <si>
    <t>04.10.2019 добавлен БП СМБ письмо от Захаровой Е. [Левик Максим] 15.11.2019 добавил наличие сбора биометрии [Левик Максим] 20.11.2019 изменил адрес( переезд ТП) письмо от Бочкарева [Левик Максим]</t>
  </si>
  <si>
    <t>пн-пт: 09.00-18.00
сб,вс: выходной</t>
  </si>
  <si>
    <t>305001, г. Курск, ул. Ленина, д. 72, пом. 1</t>
  </si>
  <si>
    <t>Стандарт(9) с кассой</t>
  </si>
  <si>
    <t>Стандарт(3) + 2 ПМУ Привилегия</t>
  </si>
  <si>
    <t>пн-чт: 10.00-20.00
сб: 10.00-17.00
вс: выходной</t>
  </si>
  <si>
    <t>15.11.2019 добавил наличие сбора биометрии [Левик Максим] 22.11.2019 изменил режим работы письмо от Егорушковой К.[Левик Максим]</t>
  </si>
  <si>
    <t>пн-пт: 11.00-20.00
сб, вс: выходной</t>
  </si>
  <si>
    <t>04.10.2019 добавлен БП СМБ письмо от Захаровой Е. [Левик Максим] 15.11.2019 добавил наличие сбора биометрии [Левик Максим]  26.11.2019 изменен режим работы для ФЛ письмо от Егорушковой К. [Левик Максим]</t>
  </si>
  <si>
    <t>пн–пт: 11.00–19.00
сб,вс: выходной</t>
  </si>
  <si>
    <t>ЗАА 11.07.2019:: изменён статус "реальная"=1 29.11.2019 добавлен режим работы с физ.лицами</t>
  </si>
  <si>
    <t>392024, г. Тамбов, ул. Мичуринская, д. 213б, пом. 9</t>
  </si>
  <si>
    <t>пн-пт: 10.00-19.00
сб,вс: выходной</t>
  </si>
  <si>
    <t>Стандарт+ 2ПМУ</t>
  </si>
  <si>
    <t>Стандарт+2 ПМУ</t>
  </si>
  <si>
    <t>117485, г. Москва, ул. Профсоюзная, д. 102А</t>
  </si>
  <si>
    <t>пн-пт: 10:00-19:00
сб: 10:00-17:00
вс: выходной</t>
  </si>
  <si>
    <t>15.11.2019 добавил наличие сбора биометрии [Левик Максим] 03.12.2019 переезд ТП, изменен режим работы письмо от Бочкарева М. [Левик Максим]</t>
  </si>
  <si>
    <t xml:space="preserve">460000, Оренбургская область, г. Оренбург, ул. Постникова, д. 9 (б) </t>
  </si>
  <si>
    <t>РОО(РБ(6))_СМБ(5)_ОИК(6)_ Прив(ПМ(3)МС(2))</t>
  </si>
  <si>
    <t>460018, г. Оренбург, пр. Победы, д. 14</t>
  </si>
  <si>
    <t>04.10.2019 добавлен БП СМБ письмо от Захаровой Е. [Левик Максим] 15.11.2019 добавил наличие сбора биометрии [Левик Максим] 04.12.2019 изменен адрес а также наименование ТП письмо от Бочкарева М [Левик Максим]</t>
  </si>
  <si>
    <t>Операционный офис «Проспект Победы» в г. Оренбурге Филиала № 6318 Банка ВТБ (публичное акционерное общество) в г. Самаре</t>
  </si>
  <si>
    <t>ОО «Проспект Победы» Филиала № 6318 Банка ВТБ (ПАО)</t>
  </si>
  <si>
    <t xml:space="preserve">117024, г. Москва, бульвар Адмирала Ушакова, д. 5 </t>
  </si>
  <si>
    <t>Старый Код КИХ до 06.12.2019</t>
  </si>
  <si>
    <t>Изменено наименование, изменен код филиала, изменена принадлежность по ЦБ РФ, Ломанчук 03.09.2019 от письма Чероченко 06.12.2019 сменил КИХ согласно выгрузке из Мбанк [Левик Максим]</t>
  </si>
  <si>
    <t>779286</t>
  </si>
  <si>
    <t>779287</t>
  </si>
  <si>
    <t>771322</t>
  </si>
  <si>
    <t>775463</t>
  </si>
  <si>
    <t>774471</t>
  </si>
  <si>
    <t>774466</t>
  </si>
  <si>
    <t>771389</t>
  </si>
  <si>
    <t>771361</t>
  </si>
  <si>
    <t>771348</t>
  </si>
  <si>
    <t>771341</t>
  </si>
  <si>
    <t>771373</t>
  </si>
  <si>
    <t>771342</t>
  </si>
  <si>
    <t>771289</t>
  </si>
  <si>
    <t>771380</t>
  </si>
  <si>
    <t>771381</t>
  </si>
  <si>
    <t>771362</t>
  </si>
  <si>
    <t>771363</t>
  </si>
  <si>
    <t>771357</t>
  </si>
  <si>
    <t>771396</t>
  </si>
  <si>
    <t>771392</t>
  </si>
  <si>
    <t>771411</t>
  </si>
  <si>
    <t>771364</t>
  </si>
  <si>
    <t>771417</t>
  </si>
  <si>
    <t>771297</t>
  </si>
  <si>
    <t>771398</t>
  </si>
  <si>
    <t>771405</t>
  </si>
  <si>
    <t>771294</t>
  </si>
  <si>
    <t>771410</t>
  </si>
  <si>
    <t>771329</t>
  </si>
  <si>
    <t>771298</t>
  </si>
  <si>
    <t>771338</t>
  </si>
  <si>
    <t>771331</t>
  </si>
  <si>
    <t>771349</t>
  </si>
  <si>
    <t>771416</t>
  </si>
  <si>
    <t>771288</t>
  </si>
  <si>
    <t>771403</t>
  </si>
  <si>
    <t>771335</t>
  </si>
  <si>
    <t>771376</t>
  </si>
  <si>
    <t>771292</t>
  </si>
  <si>
    <t>771291</t>
  </si>
  <si>
    <t>771296</t>
  </si>
  <si>
    <t>771404</t>
  </si>
  <si>
    <t>771402</t>
  </si>
  <si>
    <t>771319</t>
  </si>
  <si>
    <t>771328</t>
  </si>
  <si>
    <t>771406</t>
  </si>
  <si>
    <t>771293</t>
  </si>
  <si>
    <t>771393</t>
  </si>
  <si>
    <t>771347</t>
  </si>
  <si>
    <t>771382</t>
  </si>
  <si>
    <t>771327</t>
  </si>
  <si>
    <t>776564</t>
  </si>
  <si>
    <t>775468</t>
  </si>
  <si>
    <t>771326</t>
  </si>
  <si>
    <t>772305</t>
  </si>
  <si>
    <t>772304</t>
  </si>
  <si>
    <t>422445</t>
  </si>
  <si>
    <t>771669</t>
  </si>
  <si>
    <t>06.12.2019 сменил КИХ согласно выгрузке из Мбанк [Левик Максим]</t>
  </si>
  <si>
    <t>15.11.2019 добавил наличие сбора биометрии [Левик Максим] 06.12.2019 сменил КИХ согласно выгрузке из Мбанк [Левик Максим]</t>
  </si>
  <si>
    <t>15.11.2019 добавил наличие сбора биометрии [Левик Максим] 26.11.2019 изменен режим работы ФЛ письмо от Егорушковой К. [Левик Максим] 06.12.2019 сменил КИХ согласно выгрузке из Мбанк [Левик Максим]</t>
  </si>
  <si>
    <t>26.11.2019 изменен режим работы для ФЛ письмо от Егорушковой К. [Левик Максим] 06.12.2019 сменил КИХ согласно выгрузке из Мбанк [Левик Максим]</t>
  </si>
  <si>
    <t xml:space="preserve">изменен код отнесения БИСКИВТ (Ломанчук) 02.12.2019 измненен формат подразделения на "ВКУ" [Левик Максим] 06.12.2019 сменил КИХ согласно выгрузке из Мбанк [Левик Максим] </t>
  </si>
  <si>
    <t>Код КИХ с 06.12.2019</t>
  </si>
  <si>
    <t>Московская Область</t>
  </si>
  <si>
    <t>15.11.2019 добавил наличие сбора биометрии [Левик Максим] 12.12.2019 поменял тер. Группу письмо от Алоева Марата</t>
  </si>
  <si>
    <t>04.10.2019 добавлен БП СМБ письмо от Захаровой Е. [Левик Максим] 06.11.2019 изменен формат подразделения с РОО на ДО [Левик Максим] 12.12.2019 поменял тер. Группу письмо от Алоева Марата</t>
  </si>
  <si>
    <t>05.11.2019 изменил город на Зеленоград письмо от Бочкарева Максима [Левик Максим] 15.11.2019 добавил наличие сбора биометрии [Левик Максим] 12.12.2019 поменял тер. Группу письмо от Алоева Марата</t>
  </si>
  <si>
    <t>15.11.2019 добавил наличие сбора биометрии [Левик Максим] 12.12.2019 убрал СУО письмо от Пельц Ивана [Левик Максим]</t>
  </si>
  <si>
    <t>368300, Республика Дагестан, г. Каспийск, микрорайон 8, д. 1, пом.3</t>
  </si>
  <si>
    <t>18.12.2019 убрал обслуживание ЮЛ, позвонил в офис [Левик Максим]</t>
  </si>
  <si>
    <t>ФЛ (Филиал)</t>
  </si>
  <si>
    <t>Есть штат ОРРБ - план по ЗПК 06.11.2019 изменен формат подразделения с РОО на ДО [Левик Максим] 18.12.2019 изменил режим работы ФЛ на основе ТП 1006 [Левик Максим]</t>
  </si>
  <si>
    <t xml:space="preserve">ДО "Юго-Западный" Филиала №5440 Банка ВТБ (ПАО) </t>
  </si>
  <si>
    <t>Дополнительный офис "Юго-Западный" в г.Новосибирске Филиала №5440 Банка ВТБ (публичное акционерное общество) в г.Новосибирске</t>
  </si>
  <si>
    <t>5124</t>
  </si>
  <si>
    <t>630107, Новосибирская область, г. Новосибирск, ул. Троллейная, д. 130в</t>
  </si>
  <si>
    <t>2324</t>
  </si>
  <si>
    <t>Операционный офис "Краснокаменский" в г. Краснокаменске Филиала № 5440 Банка ВТБ (публичное акционерное общество) в г. Новосибирске</t>
  </si>
  <si>
    <t>Краснокаменск</t>
  </si>
  <si>
    <t>674673, Забайкальский край, г. Краснокаменск, проспект Строителей, д.21</t>
  </si>
  <si>
    <t>0338</t>
  </si>
  <si>
    <t>ОО «Краснокаменский» Филиала № 5440 Банка ВТБ (ПАО)</t>
  </si>
  <si>
    <t xml:space="preserve">ДО №52 "Оптиков, 34" Филиала № 7806 Банка ВТБ </t>
  </si>
  <si>
    <t>Дополнительный офис № 52 «Оптиков, 34» в г. Санкт-Петербурге Филиала № 7806 Банка ВТБ (публичное акционерное общество) в г. Санкт-Петербурге</t>
  </si>
  <si>
    <t>3101</t>
  </si>
  <si>
    <t>Дополнительный офис "Московский" в г. Московском Филиала № 7701 Банка ВТБ (публичное акционерное общество) в г. Москве</t>
  </si>
  <si>
    <t>ДО "Московский" в г. Московском Филиала № 7701 Банка ВТБ (ПАО)</t>
  </si>
  <si>
    <t>Московский</t>
  </si>
  <si>
    <t>108811, г. Мoсква, г. Moскoвский, мкр. 3-й, строен. 9а</t>
  </si>
  <si>
    <t>Не обслуживает ЮЛ</t>
  </si>
  <si>
    <t>ЗАА: 11.07.2019 добавлен код ДС 19.12.2019 изменил доступность письмо от Егорушковой К</t>
  </si>
  <si>
    <t>ЗАА: 11.07.2019 добавлен код ДС . 16.10.2019 изменен код КИХ [Левик Максим] 19.12.2019 изменил доступность для клиентов письмо от Егорушковой К</t>
  </si>
  <si>
    <t>19.12.2019 изменил доступность для клиентов письмо от Егорушковой К</t>
  </si>
  <si>
    <t>15.11.2019 добавил наличие сбора биометрии [Левик Максим] 20.12.2019 изменил код КИХ на основании документа сверха с ЕХД [Левик Максим]</t>
  </si>
  <si>
    <t>630073, г. Новосибирск, ул. Выставочная, д. 38/1</t>
  </si>
  <si>
    <t>Операционный офис «Железногорск-Илимский» в г. Железногорске-Илимском Филиала № 5440 Банка ВТБ (публичное акционерное общество) в г. Новосибирске</t>
  </si>
  <si>
    <t>ОО «Железногорск-Илимский» Филиала № 5440 Банка ВТБ (ПАО)</t>
  </si>
  <si>
    <t>665651, Иркутская область, Нижнеилимский район, г. Железногорск-илимский, 8 квартал, д. 22, пом. 2</t>
  </si>
  <si>
    <t>Железногорск-Илимский</t>
  </si>
  <si>
    <t>630112,, Новосибирская область, г. Новосибирск, ул. Фрунзе, д. 232, 234, 234/1</t>
  </si>
  <si>
    <t>26.12.2019 переезд ТП письмо от Бочкарева М</t>
  </si>
  <si>
    <t>693000,  Сахалинская область, г. Южно-Сахалинск, ул. Ленина, д. 234</t>
  </si>
  <si>
    <t>30.12.2019 изменен адрес Тп письмо от Бочкарева</t>
  </si>
  <si>
    <t>Изменено поле премиальная сеть. Ломанчук 15.08.2019, письмо Сидиров Срегей 15.11.2019 добавил наличие сбора биометрии [Левик Максим] 26.12.2019 изменен адрес ТП бочкарев Максим</t>
  </si>
  <si>
    <t>430005, Республика Мордовия, г. Саранск, Ленинский район, пр-т Ленина, д. 19</t>
  </si>
  <si>
    <t>641870, Курганская область, г. Шадринск, ул. Февральская, д. 54</t>
  </si>
  <si>
    <t>Стандарт с кассой + РКОюл(1)</t>
  </si>
  <si>
    <t>27.12.2019 добавлена виртуальная ТП для группировки ТП Филиала №7777 в Спб по просьбе ФД (Калугин Н. письмо 26.12.2019) [Егорушкова Ксения]
10.06.2019 письмо Кочерга О.</t>
  </si>
  <si>
    <t>пн-пт: 10:00-21:00
сб, вс: выходной</t>
  </si>
  <si>
    <t>ЗАА 2019.07.08: добавлен код ДС 30.12.2019 открыл новую ТП письмо от Бочкарева М [Левик Максим]</t>
  </si>
  <si>
    <t>Дополнительный офис  «Кредитный центр «Зубовский бульвар» в г. Москве Филиала № 7701 Банка ВТБ (публичное акционерное общество) в г. Москве</t>
  </si>
  <si>
    <t>06.11.2019 изменен формат подразделения с РОО на ДО [Левик Максим] 15.11.2019 добавил наличие сбора биометрии [Левик Максим] 30.12.2019 добавил " перед словом кредитный письмо от Ушакова Наталья [Левик Максим]</t>
  </si>
  <si>
    <t>15.11.2019 добавил наличие сбора биометрии [Левик Максим] 30.12.2019 добавил " перед словом кредитный письмо от Ушакова Наталья [Левик Максим]</t>
  </si>
  <si>
    <t>Дополнительный офис «Кредитный центр «Марксистский» в г. Москве Филиала № 7701 Банка ВТБ (публичное акционерное общество) в г. Москве</t>
  </si>
  <si>
    <t>ДО «Красноуфимский» в г. Красноуфимске Филиала № 6602 Банка ВТБ (ПАО)</t>
  </si>
  <si>
    <t>15.11.2019 добавил наличие сбора биометрии [Левик Максим] 30.12.2019 поставил корректное наименование письмо от Дегтярева Вадима [Левик Максим]</t>
  </si>
  <si>
    <t>601901, Владимирская область, г. Ковров, пр-т Ленина, д. 42 (комн. №№1-5)</t>
  </si>
  <si>
    <t>Стандарт с кассой ЦИК (12)</t>
  </si>
  <si>
    <t>197342, г. Санкт-Петербург, Ушаковская наб., д. 3, корп. 1А, лит. А, пом. 21-Н</t>
  </si>
  <si>
    <t>197345, г. Санкт-Петербург, ул. Оптиков, д. 34, корп.1, лит А. пом. 9-Н</t>
  </si>
  <si>
    <t>121059, г. Москва, ул. Киевская, д. 2</t>
  </si>
  <si>
    <t>Микро 2 (3)</t>
  </si>
  <si>
    <t>15.11.2019 добавил наличие сбора биометрии [Левик Максим] 09.01.2020 изменил режим работы для ЮЛ письмо от Лопанцова А [Левик Максим]</t>
  </si>
  <si>
    <t>772505</t>
  </si>
  <si>
    <t>775739</t>
  </si>
  <si>
    <t>775723</t>
  </si>
  <si>
    <t>Дополнительный офис «Черноголовский» в г. Черноголовке Филиала № 7701 Банка ВТБ (публичное акционерное общество) в г. Москве</t>
  </si>
  <si>
    <t>775744</t>
  </si>
  <si>
    <t>776911</t>
  </si>
  <si>
    <t>772506</t>
  </si>
  <si>
    <t>771685</t>
  </si>
  <si>
    <t>775738</t>
  </si>
  <si>
    <t>775746</t>
  </si>
  <si>
    <t>775741</t>
  </si>
  <si>
    <t>778645</t>
  </si>
  <si>
    <t>778644</t>
  </si>
  <si>
    <t>771687</t>
  </si>
  <si>
    <t>775745</t>
  </si>
  <si>
    <t>300041, г. Тула, Центральный район, пр-т Ленина, д. 77</t>
  </si>
  <si>
    <t>15.01.2020 добавлен БП РБ письмо от Трофимова М [Левик Максим]</t>
  </si>
  <si>
    <t>25.12.2019 удален УРМ ул. Дзержинского, д. 72 из орг.структуры и добавлена новая ТП [Левик Максим] 15.01.2020 добавлен БП РБ письмо от Трофимова М [Левик Максим]</t>
  </si>
  <si>
    <t>ЗАА: 08.07.2019 добавлен код ДС 05.12.2019 открыл ТП письмо от Бочкарева М [Левик Максим] 15.01.2020 добавлен БП РБ письмо от Трофимова М [Левик Максим]</t>
  </si>
  <si>
    <t>ЗАА; 30.07.2019 код ДС исключён 12016 13.12.2019 открыта новая ТП письмо от Бочкарева М [Левик Максим] 15.01.2020 добавлен БП РБ письмо от Трофимова М [Левик Максим]
ЗАА; 06.08.2019 добавлен код ДС 12018</t>
  </si>
  <si>
    <t>ЗАА: 06.06.2019 добавлен код ДС. 18.11.2019 открыта ТП письмо от Бочкарева [Левик Максим] 15.01.2020 добавлен БП РБ письмо от Трофимова М [Левик Максим]</t>
  </si>
  <si>
    <t>ЗАА: 06.06.2019 добавлен код ДС. 26.09.2019 Добавлен код КИХ ( письмо от Захаровой ) [Левик Максим]. 07.10.2019 убрал БП РБ письмо от Алоева Марата [Левик Максим] 12.11.2019 добавил код ТУ САР [Левик Максим] 15.01.2020 добавлен БП РБ письмо от Трофимова М [Левик Максим]</t>
  </si>
  <si>
    <t>ЗАА: 06.06.2019 добавлен код ДС 13.12.2019 изменил БГ код роо и код подрз верхнего уровняписьмо от Малышев Евгений [Левик Максим] 30.12.2019 открыл новую ТП письмо от Бочкарева М [Левик Максим] 15.01.2020 добавлен БП РБ письмо от Трофимова М [Левик Максим]</t>
  </si>
  <si>
    <t>ЗАА: 06.06.2019 добавлен код ДС 03.12.2019 открыта ТП письмо от Бочкарева М. [Левик Максим] 06.12.2019 сменил КИХ согласно выгрузке из Мбанк [Левик Максим] 09.01.2020 изменил название города на Черноголовку [Левик Максим] 15.01.2020 добавлен БП РБ письмо от Трофимова М [Левик Максим]</t>
  </si>
  <si>
    <t>ЗАА: 06.06.2019 добавлен код ДС 19.11.2019 открыта новая ТП письмо от Бочкарева М [Левик Максим] 15.01.2020 добавлен БП РБ письмо от Трофимова М [Левик Максим]</t>
  </si>
  <si>
    <t>ЗАА 2019.07.08: добавлен код ДС 18.11.2019 открыта новая ТП письмо от Бочкарева М [Левик Максим] 15.01.2020 добавлен БП РБ письмо от Трофимова М [Левик Максим]</t>
  </si>
  <si>
    <t xml:space="preserve">29.11.2029: ошибка в коде отнесения. Был 2701 15.01.2020 добавлен БП РБ письмо от Трофимова М [Левик Максим]
ЗАА 2019.07.08: добавлен код ДС 18.11.2019 открыта новая ТП письмо от Бочкарева М [Левик Максим]
</t>
  </si>
  <si>
    <t>ЗАА 2019.07.08: добавлен код ДС 25.11.2019 открыта новая ТП письмо от Бочкарева М [Левик Максим] 15.01.2020 добавлен БП РБ письмо от Трофимова М [Левик Максим]</t>
  </si>
  <si>
    <t>02.12.2019 открыл новую ТП письмо от Бочкарева М [Левик Максим] 15.01.2020 добавлен БП РБ письмо от Трофимова М [Левик Максим]</t>
  </si>
  <si>
    <t>ЗАА 2019.08.19: добавлен код ДС 27.12.2019 открыта новая ТП письмо от Бочкарева М. [Левик Максим] 15.01.2020 добавлен БП РБ письмо от Трофимова М [Левик Максим]</t>
  </si>
  <si>
    <t>ЗАА 2019.08.19: добавлен код ДС 12.12.2019 открыл ТП письмо от Бочкарева М 15.01.2020 добавлен БП РБ письмо от Трофимова М [Левик Максим]</t>
  </si>
  <si>
    <t>ЗАА 2019.08.19: добавлен код ДС 02.12.2019 открыта новая ТП письмо от Бочкарева М. [Левик Максим] 15.01.2020 добавлен БП РБ письмо от Трофимова М [Левик Максим]</t>
  </si>
  <si>
    <t>19.12.2019 добавил и открыл новую ТП письмо от Бочкарева [Левик Максим] 15.01.2020 добавлен БП РБ письмо от Трофимова М [Левик Максим]
25.12.2019 ЗАА: код ДС добавлен
31.12.2019 добавлен код ДС [Заика]</t>
  </si>
  <si>
    <t>ЗАА 2019.08.05: добавлен код ДС 23.12.2019 открыл новую ТП письмо от Бочкарева  15.01.2020 добавлен БП РБ письмо от Трофимова М [Левик Максим]</t>
  </si>
  <si>
    <t>18.12.2019 добавлена  новая ТП 30.12.2019 открыта новая ТП письмо от Бочкарева М [Левик Максим]
31.12.2019 добавлен код ДС [Заика] 15.01.2020 добавлен БП РБ письмо от Трофимова М [Левик Максим]</t>
  </si>
  <si>
    <t>19.12.2019 добавлена  новая ТП 30.12.2019 открыта новая ТП письмо от Бочкарева М [Левик Максим]
31.12.2019 добавлен код ДС [Заика]  15.01.2020 добавлен БП РБ письмо от Трофимова М [Левик Максим]</t>
  </si>
  <si>
    <t>Ломанчук от 27.08.2019 добавлена планируемая точка
ЗАА 27.08.2019: добавлен код ДС, добавлен код РОО(БГ), добавлено наименование БГ и код верхнеуровнего подразделения Ломанчук 29.08.2019 30.12.2019 открыл новую ТП письмо от Бочкаренко М [Левик Максим] 15.01.2020 добавлен БП РБ письмо от Трофимова М [Левик Максим]</t>
  </si>
  <si>
    <t>15.11.2019 добавил наличие сбора биометрии [Левик Максим] 16.01.2020 добавлен БП СМБ письмо от Захаровой Е. [Левик Максим]</t>
  </si>
  <si>
    <t>04.10.2019 удален БП СМБ письмо от Захаровой Е. [Левик Максим] 15.11.2019 добавил наличие сбора биометрии [Левик Максим] 19.12.2019 убрал обслуживание ЮЛ, позвонил в Офис [Левик Максим] 16.01.2020 добавлен БП СМБ письмо от Захаровой Е. [Левик Максим]</t>
  </si>
  <si>
    <t xml:space="preserve"> 16.01.2020 добавлен БП СМБ письмо от Захаровой Е. [Левик Максим]</t>
  </si>
  <si>
    <t>06.11.2019 изменен формат подразделения с РОО на ДО [Левик Максим] 15.11.2019 добавил наличие сбора биометрии [Левик Максим] 16.01.2020 добавлен БП СМБ письмо от Захаровой Е. [Левик Максим]</t>
  </si>
  <si>
    <t>02.10.2019 изменен адрес письмо от М.Бочкарев {Левик Максим} 03.10.2019 изменен город в наименовании ТП с Фремов на г. Ефремов письмо от Чероченко М. [Левик Максим] 15.11.2019 добавил наличие сбора биометрии [Левик Максим] 16.01.2020 добавлен БП СМБ письмо от Захаровой Е. [Левик Максим]</t>
  </si>
  <si>
    <t>15.11.2019 добавил наличие сбора биометрии [Левик Максим] 16.01.2020 убран БП СМБ письмо от Захаровой Е. [Левик Максим]</t>
  </si>
  <si>
    <t>14.10.2019 изменил количество обслуживаемых касс. окон на "0" письмо от Плаксиной Е.Н. [Левик Максим] 16.01.2020 добавлен БП СМБ письмо от Захаровой Е. [Левик Максим]</t>
  </si>
  <si>
    <t>15.11.2019 добавил наличие сбора биометрии [Левик Максим] 05.12.2019 убрал режим обсулживания ЮЛ, т.к. они не обслуживают ЮЛ [Левик Максим] 16.01.2020 добавлен БП СМБ письмо от Захаровой Е. [Левик Максим]</t>
  </si>
  <si>
    <t>ЧМА: Убрали обслуживание ЮЛ эл почта Кучинский 09.07.19 14:30 15.11.2019 добавил наличие сбора биометрии [Левик Максим] 16.01.2020 добавлен БП СМБ письмо от Захаровой Е. [Левик Максим]</t>
  </si>
  <si>
    <t>04.10.2019 изменен код КИХ письмо от Захаровой Е. + удален БП СМБ [Левик Максим]. 22.10.2019 изменил название подчиненного филиала + по цб на " 7701 , т.к был центральный." письмо от Чероченко [Левик Максим] 16.01.2020 добавлен БП СМБ письмо от Захаровой Е. [Левик Максим]</t>
  </si>
  <si>
    <t>Изменен обслуживаемый бизнес (24.07.2019) от письма Е.Захаровой 24.07.2019 18.12.2019 изменил обслуживаемый бизнес на ФЛЮЛ, позвонил в РОО [Левик Максим] 16.01.2020 добавлен БП СМБ письмо от Захаровой Е. [Левик Максим]</t>
  </si>
  <si>
    <t>ЗАА: 30.05.2019 добавлен код ДС 19.12.2019 изменил доступность письмо от Егорушкова  16.01.2020 добавлен БП СМБ письмо от Захаровой Е. [Левик Максим]</t>
  </si>
  <si>
    <t>ЗАА: 30.05.2019 добавлен код ДС. 04.10.2019 удален БП СМБ письмо от Е.Захаровой [Левик Максим] 16.01.2020 добавлен БП СМБ письмо от Захаровой Е. [Левик Максим]</t>
  </si>
  <si>
    <t>ЗАА: 30.05.2019 добавлен код ДС 16.01.2020 добавлен БП СМБ письмо от Захаровой Е. [Левик Максим]</t>
  </si>
  <si>
    <t>Открыта ТП, письмо от Тятенкова 19.09. 26.09.2019 добавлен код КИХ ( письмо от Е.Захаровой) [Левик Максим]. 04.10.2019 добавлен БП РБ письмо от Трофимова М. [Левик Максим] 05.11.2019 изменил код филиала письмо от чероченко [Левик Максим] 12.11.2019 добавил код ТУ САР [Левик Максим] 16.01.2020 добавлен БП СМБ письмо от Захаровой Е. [Левик Максим]</t>
  </si>
  <si>
    <t>пн-чт: 10:00-19:00
пт: 10:00-18:00
сб, вс: выходной</t>
  </si>
  <si>
    <t>04.10.2019 добавлен БП СМБ письмо от Захаровой Е. [Левик Максим] 17.01.2020 изменил режим работы письмо от Лопанцова А[Левик Максим]</t>
  </si>
  <si>
    <t>ЗАА: 06.06.2019 добавлен код ДС 15.01.2020 добавлен БП РБ письмо от Трофимова М [Левик Максим] 17.01.2020 открыта новая ТП письмо от Бочкарева М. [Левик Максим]</t>
  </si>
  <si>
    <t>20.01.2020 ТП переехала письмо от Бочкарева М [Левик Максим]</t>
  </si>
  <si>
    <t>628403, Тюменская область, г. Сургут, пр-т Мира, д. 1</t>
  </si>
  <si>
    <t>пн-чт: 09.00-17.00
пт: 09:00-16:30
сб, вс: выходной</t>
  </si>
  <si>
    <t>ЗАА: 30.05.2019 добавлен код ДС 21.01.2020 проставил идентичный с ТП 0179  адрес [Левик Максим]</t>
  </si>
  <si>
    <t>16.12.2019 переехала ТП письмо от Бочкарева М [Левик Максим] 21.01.2020 проставил идентичный с ТП 2908 адрес [Левик Максим]</t>
  </si>
  <si>
    <t>15.11.2019 добавил наличие сбора биометрии [Левик Максим] 21.01.2020 проставил идентичный адрес с ТП 1400 [Левик Максим]</t>
  </si>
  <si>
    <t>04.10.2019 добавлен БП СМБ письмо от Захаровой Е. [Левик Максим] 15.11.2019 добавил наличие сбора биометрии [Левик Максим] 21.01.2020 исправил адрес на инетичный с ТП 5094 [Левик Максим]</t>
  </si>
  <si>
    <t>21.01.2020 исправил адрес на идентичный с ТП 2306 [Левик Максим]</t>
  </si>
  <si>
    <t>21.01.2020 исправил адрес на идентичный с ТП 5480  [Левик Максим]</t>
  </si>
  <si>
    <t>443001, г. Самара, ул. Ульяновская, д. 53</t>
  </si>
  <si>
    <t>21.01.2020 изменен адрес письмо от Бочкарева М [Левик Максим]</t>
  </si>
  <si>
    <t>пн-чт: 10.00-18.00
пт: 10.30-17.30
сб, вс: выходной</t>
  </si>
  <si>
    <t>426068, г. Ижевск, ул. им. Петрова, д. 51А</t>
  </si>
  <si>
    <t>04.10.2019 добавлен БП РБ письмо от Трофимова М. [Левик Максим] 15.11.2019 добавил наличие сбора биометрии [Левик Максим]  24.01.2020 убрал обслуживание ФЛ письмо от Чероченко [Левик Максим]</t>
  </si>
  <si>
    <t>04.10.2019 добавлен БП РБ письмо от Трофимова М. [Левик Максим]. 07.10.2019 изменил режим работы для ЮЛ письмо от Лагуновой Анны [Левик Максим] 15.11.2019 добавил наличие сбора биометрии [Левик Максим] 24.01.2020 убрал обслуживание ФЛ письмо от Чероченко [Левик]</t>
  </si>
  <si>
    <t>пн-чт: 09.00-17.00
пт: 09:00-16:45
сб, вс: выходной</t>
  </si>
  <si>
    <t>04.10.2019 добавлен БП РБ письмо от Трофимова М. [Левик Максим] 15.11.2019 добавил наличие сбора биометрии [Левик Максим] 27.01.2020 убрано обслуживание ФЛ письмо от Дегтярев Вадим [Левик]</t>
  </si>
  <si>
    <t>Изменен код отнесения(БИСКВИТ) точка должна относиться на БГ (Ломанчук от письма Алоев М. от 19.07.2019). 27.09.2019 изменил доступность для клиентов на "нет" (письмо от Бочкарева М.) [Левик Максим] 28.01.2020 поменял код РОО и код филиала на R4127 (было R0101), поменял БГ на Замоскворецкую, письмо от Андреев Алексей [Левик Максим]</t>
  </si>
  <si>
    <t>пн-чт: 09.00-18.00
пт: 09:00-16:30
сб, вс: выходной</t>
  </si>
  <si>
    <t xml:space="preserve"> 16.01.2020 добавлен БП СМБ письмо от Захаровой Е. [Левик Максим] 29.01.2020 добавлено обслуживание ЮЛ, позвонил в офис [Левик]</t>
  </si>
  <si>
    <t>Изменено поле премиальная сеть. Ломанчук 15.08.2019, письмо Сидиров Срегей 15.11.2019 добавил наличие сбора биометрии [Левик Максим] 16.01.2020 добавлен БП СМБ письмо от Захаровой Е. [Левик Максим] 29.01.2020 убрал обслуживани ЮЛ - позвонил в офис [Левик]</t>
  </si>
  <si>
    <t>423258, Республика Татарстан, Лениногорский район, г. Лениногорск, проспект Шашина, д. 37, пом. 1</t>
  </si>
  <si>
    <t>625000, г. Тюмень, ул. Ленина, д. 38, корп. 1</t>
  </si>
  <si>
    <t>ЗАА 2019.08.05: добавлен код ДС, изменен статус точки на "открытая", добавлены даты, режим работы, Ломанчук 27.08.2019, добавлены данные в признаки кассовые окна, wi-fi и биометрия Ломанчук 29.08.2019. 26.09.2019 добавлен код КИХ ( Письмо от Е.Захаровой ) [Левик Максим]. 04.10.2019 добавлен БП РБ письмо от Трофимова М. [Левик Максим] 12.11.2019 добавил код ТУ САР [Левик Максим] 30.01.2020 добавлен индекс в адрес письмо от Коцюба В. [Левик]</t>
  </si>
  <si>
    <t>214000, г. Смоленск, ул. Октябрьской революции, д. 9</t>
  </si>
  <si>
    <t>192177, г. Санкт-Петербург, Прибрежная ул., д. 18, лит. А</t>
  </si>
  <si>
    <t>ЗАА: 11.07.2019 статсут "реальня"=1 15.11.2019 добавил наличие сбора биометрии [Левик Максим] 30.01.2020 исправлен индекс письмо от Коцюбы В [Левик]</t>
  </si>
  <si>
    <t>Операционный офис "Грозный" Филиала № 2351 Банка ВТБ (публичное акционерное общество) в г. Краснодаре</t>
  </si>
  <si>
    <t>ОО "Грозный" Филиала № 2351 Банка ВТБ (ПАО)</t>
  </si>
  <si>
    <t>Операционный офис "Каспийский" в г. Каспийске Филиала № 2351 Банка ВТБ (публичное акционерное общество) в г. Краснодаре</t>
  </si>
  <si>
    <t>ОО "Каспийский" Филиала № 2351 Банка ВТБ (ПАО)</t>
  </si>
  <si>
    <t>ЗАА 2019.08.05: добавлен код ДС 18.12.2019 открыта новая ТП письмо от Бочкарева М [Левик Максим] 15.01.2020 добавлен БП РБ письмо от Трофимова М [Левик Максим]  31.01.2020 изменил код филиала + название филиала письмо от Дегтярева В [Левик]</t>
  </si>
  <si>
    <t>ЗАА 2019.08.19: добавлен код ДС  22.11.2019 открыл новую ТП письмо от Бочкарева [Левик Максим] 15.01.2020 добавлен БП РБ письмо от Трофимова М [Левик Максим] 31.01.2020 изменен филиал + название филала письмо от Дегтярева В [Левик]</t>
  </si>
  <si>
    <t>305000, г. Курск, ул. Радищева, д. 24</t>
  </si>
  <si>
    <t>305000, Курская область, г. Курск, ул. Радищева, д. 28 пом. 1</t>
  </si>
  <si>
    <t>Операционный офис «На Радищева» в г. Курске Филиала №3652 Банка ВТБ (публичное акционерное общество) в г. Воронеже</t>
  </si>
  <si>
    <t>ОО «На Радищева» Филиала №3652 Банка ВТБ (ПАО)</t>
  </si>
  <si>
    <t xml:space="preserve"> 04.10.2019 добавлен БП РБ письмо от Трофимова М. [Левик] 03.02.2020 прекращено обсулижвание ФЛ на основе приказа </t>
  </si>
  <si>
    <t>Убран БП РБ Штат РБ вводится с 15.07, во 2 квартале нет РБ, вернуть при расчете 3 кв.  04.10.2019 добавлен БП РБ письмо от Трофимова М. [Левик] 03.02.2020 убрал обслуживание ФЛ ( СДО ) документ от Лямина Н.И.</t>
  </si>
  <si>
    <t>Убран БП РБ Штат РБ вводится с 01.07, во 2 квартале нет РБ, вернуть при расчете 3 кв.  04.10.2019 добавлен БП РБ письмо от Трофимова М. [Левик Максим] 03.02.2020 прекращено обслуживание ФЛ письмо от Чероченко М [Левик]</t>
  </si>
  <si>
    <t>15.11.2019 добавил наличие сбора биометрии [Левик Максим] 04.02.2020 переезд РОО Письмо от Дегтярева В [Левик]</t>
  </si>
  <si>
    <t>301650, Тульская область, г. Новомосковск, ул. Комсомольская/ Октябрьская, д. 34/25</t>
  </si>
  <si>
    <t>Операционный офис «Новомосковский» в г. Новомосковске Филиала № 3652 Банка ВТБ (публичное акционерное общество) в г. Воронеже</t>
  </si>
  <si>
    <t>ОО «Новомосковский» Филиала № 3652 Банка ВТБ (ПАО)</t>
  </si>
  <si>
    <t>15.11.2019 добавил наличие сбора биометрии [Левик Максим] 04.02.2020 изменен режим работы ЮЛ ФЛ письмо от Коцюба В [Левик]</t>
  </si>
  <si>
    <t xml:space="preserve"> Убран БП РБ Штат РБ вводится с 01.07, во 2 квартале нет РБ, вернуть при расчете 3 кв.  15.01.2020 добавлен БП РБ письмо от Трофимова М [Левик Максим] 05.02.2020 убрал облсуживание ФЛ письмо от Коцюба В [Левик ]</t>
  </si>
  <si>
    <t>Операционный офис «На Революции» в г. Воронеже Филиала Банка  ВТБ (публичное акционерное общество) в г. Воронеже</t>
  </si>
  <si>
    <t>Операционный офис «На Решетниковской» в г. Нижнем Новгороде Филиала Банка ВТБ (публичное акционерное общество) в г. Нижнем Новгороде</t>
  </si>
  <si>
    <t>Операционный офис «На Мопра» в г. Кирове Филиала Банка ВТБ (публичное акционерное общество) в г. Кирове</t>
  </si>
  <si>
    <t>Операционный офис «Ленинский» в г. Ставрополе Филиала   Банка  ВТБ (публичное акционерное общество) в  г. Ставрополе</t>
  </si>
  <si>
    <t>774767</t>
  </si>
  <si>
    <t>776912</t>
  </si>
  <si>
    <t xml:space="preserve">Добавлена планируемая точка, письмо от Заика А. 09.09.2019. 15.01.2020 добавлен БП РБ письмо от Трофимова М [Левик Максим] 23.01.2020 открыта новая тп письмо от Бочкарева М [Левик Максим] 10.02.2020 добавлен КИХ на основе справочника ВТП </t>
  </si>
  <si>
    <t>15.11.2019 добавил наличие сбора биометрии [Левик Максим] 13.01.2020 ТП переехала письмо от Бочкарева М [Левик Максим] 04.02.2020 переехала ТП и переименовалась письмо от Дегтярева В [Левик]</t>
  </si>
  <si>
    <t>Площадь занимаемая ТП</t>
  </si>
  <si>
    <t>Вид права</t>
  </si>
  <si>
    <t>Нет данных</t>
  </si>
  <si>
    <t>04.10.2019 добавлен БП РБ письмо от Трофимова М. [Левик Максим] 15.11.2019 добавил наличие сбора биометрии [Левик Максим] 12.02.2020 прекращено обслуживание ФЛ [Левик Максим]</t>
  </si>
  <si>
    <t>04.10.2019 добавлен БП РБ письмо от Трофимова М. [Левик Максим] 17.02.2020 больше не обслуживает ФЛ письмо от Коцюба В [Левик]</t>
  </si>
  <si>
    <t>пн-чт: 10:00-20:00
пт: 10:00-17:00
сб, вс: выходной</t>
  </si>
  <si>
    <t>пн-чт: 10:00-18:00
пт: 10:00-17:00
сб, вс: выходной</t>
  </si>
  <si>
    <t>пн-пт:10:00-19:00
сб, вс: выходной</t>
  </si>
  <si>
    <t>27.09.2019 изменил статус ТП на открытая + добавил оснв атрибуты [Левик Максим]. 04.10.2019 добавлен БП РБ письмо от Трофимова М. [Левик Максим] 12.11.2019 добавил код ТУ САР [Левик Максим] 30.01.2020 добавлен индекс для адреаса пиьмо от Коцюба В. [Левик Максим] 17.02.2020 исправлен код филиала (было 00074) в соответствии с подчиненностью по ЦБ [Левик Максим]</t>
  </si>
  <si>
    <t>ЗАА 2019.08.19: добавлен код ДС 18.12.2019 открты новая ТП письмо от Бочкарева М [Левик Максим] 15.01.2020 добавлен БП РБ письмо от Трофимова М [Левик Максим] 17.02.2020 исправлен код филиала (было 00074) в соответствии с подчиненностью по ЦБ [Левик Максим]</t>
  </si>
  <si>
    <t>15.11.2019 добавил наличие сбора биометрии [Левик Максим] 17.02.2020 прекращение облсуживания ФЛ на основании приказа #40 [Левик Максим]</t>
  </si>
  <si>
    <t>03.02.2020 переезд ВСП письмо от Золотаревой В [Левик ] 03.02.2020 переподчинение филиала письмо от Золотаревой В [Левик] 07.02.2020 добавлен формат точки по классификации AO+AP письмо от Васин Николай [Левик] 18.02.2020 добавил обслуживание ФЛ в связи с переведом сотрудников рб из РОО 1751 и убрал обслуживание ЮЛ [Левик Максим]</t>
  </si>
  <si>
    <t>15.11.2019 добавил наличие сбора биометрии [Левик Максим]20.11.2019 изменил режим работы письмо от Бочкарева М [Левик Максим] 03.02.2020 переезд ВСП письмо от Золотаревой В [Левик] 18.02.2020 убрал обслуживание ФЛ в связи с перездом сотрудников РБ в 5493 [Левик Максим]</t>
  </si>
  <si>
    <t>вт-пт: 11.00-18.00
сб: 10.00-18.00
вс, пн: выходной</t>
  </si>
  <si>
    <t>04.10.2019 добавлен БП РБ письмо от Трофимова М. [Левик Максим] 15.11.2019 добавил наличие сбора биометрии [Левик Максим] 18.02.2020 прекращено обслуживание ФЛ на оснвоании приказа 100. [Левик Максим]</t>
  </si>
  <si>
    <t>пн-пт: 10:00-19:00
сб,вс: выходной</t>
  </si>
  <si>
    <t>454091, г. Челябинск, пр-т. Ленина, д. 28</t>
  </si>
  <si>
    <t>394018, г. Воронеж, пр-т Революции, д. 58</t>
  </si>
  <si>
    <t>27.02.2020 убрано ОФЛ письмо от Дегтярева В. [Левик Максим]</t>
  </si>
  <si>
    <t>04.10.2019 добавлен БП РБ письмо от Трофимова М. [Левик Максим] 15.11.2019 добавил наличие сбора биометрии [Левик Максим] 27.02.2020 убрано ОФЛ письмо от Дегтярева В [Левик Максим]</t>
  </si>
  <si>
    <t>04.10.2019 добавлен БП РБ письмо от Трофимова М. [Левик Максим] 27.02.2020 убрано ОФЛ письмо от Дегтярева В [Левик Максим]</t>
  </si>
  <si>
    <t>15.01.2020 добавлен БП РБ письмо от Трофимова М [Левик Максим] 27.02.2020 убранов ОФЛ письмо от Дегтярева В [Левик Максим]</t>
  </si>
  <si>
    <t>04.10.2019 удален БП СМБ письмо от Е.Захаровой + добавлен БП РБ письмо от Трофимова М. [Левик Максим] 15.11.2019 добавил наличие сбора биометрии [Левик Максим] 16.01.2020 добавлен БП СМБ письмо от Захаровой Е. [Левик Максим] 27.02.2020 убрано ОФЛ письмо от Дегтярева В [Левик Максим]</t>
  </si>
  <si>
    <t>15.11.2019 добавил наличие сбора биометрии [Левик Максим] 25.02.2020 прекращение обслуживания ФЛ на основании приказа письмо от Егорушковой К. [Левик Максим]</t>
  </si>
  <si>
    <t>02.03.2020 убрано ОФЛ на основании приказа 109 [Левик Максим]</t>
  </si>
  <si>
    <t>пн-пт: 09:00 - 18:00
сб: 09:00 - 15:00
вс: выходной</t>
  </si>
  <si>
    <t>пн-пт: 09:00 - 18:00
сб: 10:00 - 17:00
вс: выходной</t>
  </si>
  <si>
    <t>пн-пт: 10:00 - 19:00
сб: 10:00 - 17:00
вс: выходной</t>
  </si>
  <si>
    <t>пн-пт: 09:00 - 18:00
сб: выходной
вс: выходной</t>
  </si>
  <si>
    <t>пн-пт: 09:00 - 20:00
сб: 10:00 - 17:00
вс: выходной</t>
  </si>
  <si>
    <t>пн-пт: 09:00 - 19:00
сб: 10:00 - 17:00
вс: выходной</t>
  </si>
  <si>
    <t>пн-пт: 09:00 - 18:00
сб: 10:00 - 16:00
вс: выходной</t>
  </si>
  <si>
    <t>пн-пт: 09:00 - 18:00
сб: 11:00 - 16:00
вс: выходной</t>
  </si>
  <si>
    <t>пн-пт: 09:00 - 19:00
сб: 09:00 - 15:00
вс: выходной</t>
  </si>
  <si>
    <t>пн-пт: 09:00 - 18:00
сб: 10:00 - 14:00
вс: выходной</t>
  </si>
  <si>
    <t>пн-пт: 09:00 - 19:00
сб: 11:00 - 16:00
вс: выходной</t>
  </si>
  <si>
    <t>пн-пт: 10:00 - 19:00
сб: выходной
вс: выходной</t>
  </si>
  <si>
    <t>пн-пт: 10:00 - 19:00
сб: 10:00 - 16:00
вс: выходной</t>
  </si>
  <si>
    <t>пн-пт: 09:00 - 19:00
сб: 10:00 - 16:00
вс: выходной</t>
  </si>
  <si>
    <t>пн-пт: 09:00 - 19:00
сб: 10:00 - 15:00
вс: выходной</t>
  </si>
  <si>
    <t>пн-пт: 10:00 - 19:00
сб: 10:00 - 14:00
вс: выходной</t>
  </si>
  <si>
    <t>пн-пт: 09:00 - 19:00
сб: выходной
вс: выходной</t>
  </si>
  <si>
    <t>пн-пт: 09:00 - 20:00
сб: 10:00 - 16:00
вс: выходной</t>
  </si>
  <si>
    <t>пн-пт: 10:00 - 19:00
сб: 11:00 - 16:00
вс: выходной</t>
  </si>
  <si>
    <t>пн-пт: 09:00 - 20:00
сб: 11:00 - 16:00
вс: выходной</t>
  </si>
  <si>
    <t>пн-пт: 10:00 - 19:00
сб: 09:00 - 15:00
вс: выходной</t>
  </si>
  <si>
    <t>пн-пт: 09:00 - 20:00
сб: 10:00 - 17:00
вс: 10:00 - 17:00</t>
  </si>
  <si>
    <t>пн-пт: 09:00 - 18:00
сб: 10:00 - 15:00
вс: выходной</t>
  </si>
  <si>
    <t>пн-пт: 09:00 - 20:00
сб: выходной
вс: выходной</t>
  </si>
  <si>
    <t>пн-пт: 10:00 - 20:00
сб: выходной
вс: выходной</t>
  </si>
  <si>
    <t>пн-пт: 10:00 – 19:00
сб: 11:00 – 16:00
вс: выходной</t>
  </si>
  <si>
    <t>пн-пт: 09:00 - 19:00
сб: 10:00 - 14:00
вс: выходной</t>
  </si>
  <si>
    <t>пн-пт: пн.  - вых.; Вт-Пт:10:00 - 18:00
сб: 10:00 - 17:00
вс: выходной</t>
  </si>
  <si>
    <t>пн-пт: 10:00 – 18:00 
сб: выходной
вс: выходной</t>
  </si>
  <si>
    <t>пн-пт: 09:00 – 19:00
сб: 11:00 – 16:00
вс: выходной</t>
  </si>
  <si>
    <t>не обслуживает ФЛ</t>
  </si>
  <si>
    <t>15.11.2019 добавил наличие сбора биометрии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</si>
  <si>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>15.11.2019 добавил наличие сбора биометрии [Левик Максим]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</si>
  <si>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</si>
  <si>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 xml:space="preserve">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</si>
  <si>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 xml:space="preserve"> 02.03.2020 изменен режим ОФЛ на основании Приказа (проект Лопанцова А.) [Левик Максим]</t>
  </si>
  <si>
    <t>15.11.2019 добавил наличие сбора биометрии [Левик Максим] 30.12.2019 убрал лишний адрес письмо от Захаровой Е [Левик Максим] 02.03.2020 изменен режим ОФЛ на основании Приказа (проект Лопанцова А.) [Левик Максим]</t>
  </si>
  <si>
    <t>Изменено поле премиальная сеть. Ломанчук 15.08.2019, письмо Сидиров Срегей 15.11.2019 добавил наличие сбора биометрии [Левик Максим] 02.03.2020 изменен режим ОФЛ на основании Приказа (проект Лопанцова А.) [Левик Максим]</t>
  </si>
  <si>
    <t>Изменен обслуживаемый бизнес (24.07.2019) от письма Е.Захаровой 24.07.2019, изменен БП СМБ. 04.10.2019 удален БП СМБ письмо от Захаровой Е. [Левик Максим] 15.11.2019 добавил наличие сбора биометрии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</si>
  <si>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>15.11.2019 добавил наличие сбора биометрии [Левик Максим] 18.12.2019 поменял обслуживаений бизнес на ФЛ ЮЛ , позвонил в офис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</si>
  <si>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>Изменено поле премиальная сеть. Ломанчук 15.08.2019, письмо Сидиров Срегей, Добавлены значения в поле кассовые окна, wi-fi Ломанчук 29.08.2019 02.03.2020 изменен режим ОФЛ на основании Приказа (проект Лопанцова А.) [Левик Максим]</t>
  </si>
  <si>
    <t>Изменено поле премиальная сеть. Ломанчук 15.08.2019, письмо Сидиров Срегей. 04.10.2019 добавлен БП СМБ письмо от Захаровой Е.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</si>
  <si>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02.10.2019 изменил адрес письмо от М.Бочкарев + изменил режим работы  [Левик Максим]. 16.10.2019 изменил формат точки письмо от Васина Николая [Левик Максим]. 24.10.2019 добавил зону привилегия письмо от бочкарева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</si>
  <si>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01.11.2019 изменил режим работы для ФЛ письмо от Барабаш Анастасии Сергеевны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</si>
  <si>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26.12.2019 изменил адрес ТП письмо от Бочкарева М, также добавил режим работы для ЮЛ [Левик Максим]
26.12.2019 изменён формат ТП после переезда [Заика] 02.03.2020 изменен режим ОФЛ на основании Приказа (проект Лопанцова А.) [Левик Максим]</t>
  </si>
  <si>
    <t>изменен режим работы для ФЛ, Ломанчук 12.08.2019 от пиьсам Чероченко 15.11.2019 добавил наличие сбора биометрии [Левик Максим] 02.03.2020 изменен режим ОФЛ на основании Приказа (проект Лопанцова А.) [Левик Максим]</t>
  </si>
  <si>
    <t>07.10.2019 ЗАА: изменён формат для бюджетирования со "Стандарт" на "Стандарт+бизнес отдел" 15.11.2019 добавил наличие сбора биометрии [Левик Максим]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</si>
  <si>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 02.03.2020 изменен режим ОФЛ на основании Приказа (проект Лопанцова А.) [Левик Максим]</t>
  </si>
  <si>
    <t>ЗАА 12.07.2019: КОД ТУ САР вместо Br_011800 указан r_50341754. 04.10.2019 добавлен БП СМБ письмо от Е. Захаровой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</si>
  <si>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06.11.2019 изменен формат подразделения с РОО на ДО [Левик Максим]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</si>
  <si>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 15.11.2019 добавил наличие сбора биометрии [Левик Максим] 09.01.2020 изменил режим работы для ЮЛ письмо от Лопанцова А [Левик Максим] 02.03.2020 изменен режим ОФЛ на основании Приказа (проект Лопанцова А.) [Левик Максим]</t>
  </si>
  <si>
    <t>01.11.2019 изменил режим работы для ФЛ приказ 94 от 21.06.2019 [Левик Максим] 02.03.2020 изменен режим ОФЛ на основании Приказа (проект Лопанцова А.) [Левик Максим]</t>
  </si>
  <si>
    <t>06.12.2019 сменил КИХ согласно выгрузке из Мбанк [Левик Максим]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</si>
  <si>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 06.11.2019 изменен формат подразделения с РОО на ДО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</si>
  <si>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15.11.2019 добавил наличие сбора биометрии [Левик Максим] 06.12.2019 сменил КИХ согласно выгрузке из Мбанк [Левик Максим]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</si>
  <si>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 06.11.2019 изменен формат подразделения с РОО на ДО [Левик Максим] 02.03.2020 изменен режим ОФЛ на основании Приказа (проект Лопанцова А.) [Левик Максим]</t>
  </si>
  <si>
    <t>06.11.2019 изменен формат подразделения с РОО на ДО [Левик Максим] 06.12.2019 сменил КИХ согласно выгрузке из Мбанк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</si>
  <si>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>Изменено поле премиальная сеть. Ломанчук 15.08.2019, письмо Сидиров Срегей 15.11.2019 добавил наличие сбора биометрии [Левик Максим] 06.12.2019 сменил КИХ согласно выгрузке из Мбанк [Левик Максим] 02.03.2020 изменен режим ОФЛ на основании Приказа (проект Лопанцова А.) [Левик Максим]</t>
  </si>
  <si>
    <t>01.11.2019 измненен режим работы письмо письмо от Алехина Вадима Андреевича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</si>
  <si>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11.08.2019 В полное наименование офиса добавлен "г. Москве". Письмо Ушакова Н. от 08.11.2019 [Егорушкова Ксения] 15.11.2019 добавил наличие сбора биометрии [Левик Максим] 02.03.2020 изменен режим ОФЛ на основании Приказа (проект Лопанцова А.) [Левик Максим]</t>
  </si>
  <si>
    <t>01.11.2019 изменил режим работы ФЛ приказ 94 от 21.06.2019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</si>
  <si>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ЧМА: 26.07.2019 изменил Обслуживаемый бизнес на ФЛ. Email Тарбаева С.Б. 23.07.2019 15:12. 04.10.2019 удален БП СМБ письмо от Е.Захаровой [Левик Максим] 15.11.2019 добавил наличие сбора биометрии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</si>
  <si>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>15.11.2019 добавил наличие сбора биометрии [Левик Максим] 30.01.2020 добавлена запятая после индекса письмо от Коцюба В [Левик] 02.03.2020 изменен режим ОФЛ на основании Приказа (проект Лопанцова А.) [Левик Максим]</t>
  </si>
  <si>
    <t>15.11.2019 добавил наличие сбора биометрии [Левик Максим] 27.01.2020 убрал обслуживание ФЛ письмо от Чероченко М [Левик] 02.03.2020 изменен режим ОФЛ на основании Приказа (проект Лопанцова А.) [Левик Максим]</t>
  </si>
  <si>
    <t>01.11.2019 изменил режим работы ФЛ письмо от Барабаш Анастасии Сергеевны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</si>
  <si>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 15.11.2019 добавил наличие сбора биометрии [Левик Максим]  02.03.2020 изменен режим ОФЛ на основании Приказа (проект Лопанцова А.) [Левик Максим]</t>
  </si>
  <si>
    <t>04.10.2019 добавлен БП СМБ письмо от Захаровой Е. [Левик Максим]15.11.2019 добавил наличие сбора биометрии [Левик Максим] 02.03.2020 изменен режим ОФЛ на основании Приказа (проект Лопанцова А.) [Левик Максим]</t>
  </si>
  <si>
    <t>04.10.2019 добавлен БП РБ письмо от Трофимова М.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</t>
  </si>
  <si>
    <t>04.10.2019 добавлен БП РБ письмо от Трофимова М.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</si>
  <si>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04.10.2019 добавлен БП РБ письмо от Трофимова М. [Левик Максим] 11.02.2020 не обслуживает ФЛ на основании приказа {Левик} 02.03.2020 изменен режим ОФЛ на основании Приказа (проект Лопанцова А.) [Левик Максим]</t>
  </si>
  <si>
    <t>03.10.2019 добавил СУО письмо от Ивановой Марии А. [Левик Максим] 15.11.2019 добавил наличие сбора биометрии [Левик Максим] 02.03.2020 изменен режим ОФЛ на основании Приказа (проект Лопанцова А.) [Левик Максим]</t>
  </si>
  <si>
    <t>Открыта ТП, письмо от Сидорова от 10.09.2019. Ломанчук. 26.09.2019 добавлен код КИХ ( письмо от Е.Захаровой) [Левик Максим]. 04.10.2019 добавлен БП СМБ письмо от Захаровой Е. + добавлен БП РБ письмо от Трофимова М.  [Левик Максим] 12.11.2019 добавил код ТУ САР [Левик Максим] 02.03.2020 изменен режим ОФЛ на основании Приказа (проект Лопанцова А.) [Левик Максим]</t>
  </si>
  <si>
    <t>ЗАА 2019.07.08: добавлен код ДС. 01.10.2019 изменен статут ТП на открытая, добавлены основные атрибуты [Левик Максим]. 04.10.2019 добавлен БП РБ письмо от Трофимова М. [Левик Максим] 12.11.2019 добавил код ТУ САР [Левик Максим] 02.03.2020 изменен режим ОФЛ на основании Приказа (проект Лопанцова А.) [Левик Максим]</t>
  </si>
  <si>
    <r>
      <t xml:space="preserve">Дополнительный офис </t>
    </r>
    <r>
      <rPr>
        <sz val="11"/>
        <color theme="1"/>
        <rFont val="Arial"/>
        <family val="2"/>
        <charset val="204"/>
      </rPr>
      <t xml:space="preserve">«На Кольцовской» </t>
    </r>
    <r>
      <rPr>
        <sz val="11"/>
        <color rgb="FF000000"/>
        <rFont val="Arial"/>
        <family val="2"/>
        <charset val="204"/>
      </rPr>
      <t xml:space="preserve">в г. Воронеже Филиала №3652 Банка ВТБ </t>
    </r>
    <r>
      <rPr>
        <sz val="11"/>
        <color theme="1"/>
        <rFont val="Arial"/>
        <family val="2"/>
        <charset val="204"/>
      </rPr>
      <t xml:space="preserve">(публичное акционерное общество) </t>
    </r>
    <r>
      <rPr>
        <sz val="11"/>
        <color rgb="FF000000"/>
        <rFont val="Arial"/>
        <family val="2"/>
        <charset val="204"/>
      </rPr>
      <t>в г. Воронеже</t>
    </r>
  </si>
  <si>
    <t>394030, Воронежская область, г. Воронеж, ул. Кольцовская, д. 31</t>
  </si>
  <si>
    <r>
      <t>ДО «На Кольцовской»</t>
    </r>
    <r>
      <rPr>
        <sz val="10"/>
        <color rgb="FF000000"/>
        <rFont val="Arial"/>
        <family val="2"/>
        <charset val="204"/>
      </rPr>
      <t xml:space="preserve"> Филиала № 3652 Банка ВТБ (ПАО)</t>
    </r>
  </si>
  <si>
    <t>04.10.2019 добавлен БП РБ письмо от Трофимова М. [Левик Максим] 02.03.2020 измененено наименование ТП, код филиала, а также адрес на основании приказов об открытии и закрытии письмо от Дегтярева Вадима [Левик Максим]</t>
  </si>
  <si>
    <t>Убран БП РБ Штат РБ вводится с 01.07, во 2 квартале нет РБ, вернуть при расчете 3 кв.  04.10.2019 добавлен БП РБ письмо от Трофимова М. [Левик] 03.03.2020 убрано ОЮЛ на основании приказа письмо от Егорушковой К. [Левик Максим]</t>
  </si>
  <si>
    <t>пн-пт: 09.00-18.00 
сб: 10:00-17:00
вс: выходной</t>
  </si>
  <si>
    <t>пн-пт: 09.00-18.00 
пт: 09:00-16:45
сб, вс: выходной</t>
  </si>
  <si>
    <t>04.10.2019 добавлен БП РБ письмо от Трофимова М. [Левик Максим] 15.11.2019 добавил наличие сбора биометрии [Левик Максим] 17.03.2020 убрано ОФЛ на основании приказа [Левик Максим]</t>
  </si>
  <si>
    <t>601900, Владимирская область, г. Ковров, ул. Социалистическая, д. 8</t>
  </si>
  <si>
    <t>18.03.2020 переезд ТП письмо от Володиной Екатерины [Левик Максим]</t>
  </si>
  <si>
    <t>Стандарт+ ипотека + Привилегия+ СМБ</t>
  </si>
  <si>
    <t>18.03.2020 закрыт УРМ письмо от Ерошиной А [Левик Максим]</t>
  </si>
  <si>
    <t>Изменен обслуживаемый бизнес (24.07.2019) от письма Е.Захаровой 24.07.2019, изменен БП СМБ. 04.10.2019 удален БП СМБ письмо от Захаровой Е. [Левик Максим] 15.11.2019 добавил наличие сбора биометрии [Левик Максим] 16.01.2020 добавлен БП СМБ письмо от Захаровой Е. [Левик Максим] 02.03.2020 изменен режим ОФЛ на основании Приказа (проект Лопанцова А.) [Левик Максим] 19.03.2020 убран БП КИБ письмо от Егорушковой К[Левик Максим]</t>
  </si>
  <si>
    <t>15.11.2019 добавил наличие сбора биометрии [Левик Максим] 02.03.2020 изменен режим ОФЛ на основании Приказа (проект Лопанцова А.) [Левик Максим] 19.03.2020 убран БП КИБ письмо от Егорушоковой К [Левик Максим]</t>
  </si>
  <si>
    <t>04.10.2019 добавлен БП РБ письмо от Трофимова М. [Левик Максим] 19.03.2020 убран БП КИБ письмо от Егорушковой К [Левик Максим]</t>
  </si>
  <si>
    <t>04.10.2019 добавлен БП РБ письмо от Трофимова М. [Левик Максим] 15.11.2019 добавил наличие сбора биометрии [Левик Максим] 27.02.2020 убрано ОФЛ письмо от Дегтярева В [Левик Максим] 19.03.2020 убран БП КИБ письмо от Егорушковой К [Левик Максим]</t>
  </si>
  <si>
    <t>19.03.2020 убран БП КИБ письмо от Егорушковой К [Левик Максим]</t>
  </si>
  <si>
    <t>Да (Зона Привилегия)</t>
  </si>
  <si>
    <t>Да (Офис Привилегия)</t>
  </si>
  <si>
    <t>да (Зона Привилегия)</t>
  </si>
  <si>
    <t>пн-пт: 09.00-20.00
сб: 09.00-14.00
вс: выходной</t>
  </si>
  <si>
    <t>пн-чт: 10.00-19.00
пт: 10.00-14.00
сб, вс: выходной</t>
  </si>
  <si>
    <t>664007, Иркутская область, г. Иркутск, ул. Декабрьских событий, д. 85</t>
  </si>
  <si>
    <t>РАБОТАЛИ В НГ</t>
  </si>
  <si>
    <t>ДА</t>
  </si>
  <si>
    <t>Названия строк</t>
  </si>
  <si>
    <t>Общий итог</t>
  </si>
  <si>
    <t>Количество по полю РАБОТАЛИ В НГ</t>
  </si>
  <si>
    <t>Дежурные ТП</t>
  </si>
  <si>
    <t>пн-пт: 10:00 - 18:00
сб: 10:00 - 15:00
вс: выходной</t>
  </si>
  <si>
    <t>пн-пт: 09.00-15.00
сб, вс: выходной</t>
  </si>
  <si>
    <t>Количество по полю Дежурные ТП</t>
  </si>
  <si>
    <t>пн-пт: 10.00-18.00
сб: 10.00-15.00
вс: выходной</t>
  </si>
  <si>
    <t>Системный Код ВСП</t>
  </si>
  <si>
    <t>0454</t>
  </si>
  <si>
    <t>6618</t>
  </si>
  <si>
    <t>0300</t>
  </si>
  <si>
    <t>0304</t>
  </si>
  <si>
    <t>0305</t>
  </si>
  <si>
    <t>0307</t>
  </si>
  <si>
    <t>0308</t>
  </si>
  <si>
    <t>0322</t>
  </si>
  <si>
    <t>0332</t>
  </si>
  <si>
    <t>0330</t>
  </si>
  <si>
    <t>0341</t>
  </si>
  <si>
    <t>4963</t>
  </si>
  <si>
    <t>0804</t>
  </si>
  <si>
    <t>2558</t>
  </si>
  <si>
    <t>0900</t>
  </si>
  <si>
    <t>0904</t>
  </si>
  <si>
    <t>0508</t>
  </si>
  <si>
    <t>0536</t>
  </si>
  <si>
    <t>0744</t>
  </si>
  <si>
    <t>0716</t>
  </si>
  <si>
    <t>0726</t>
  </si>
  <si>
    <t>0746</t>
  </si>
  <si>
    <t>0750</t>
  </si>
  <si>
    <t>0756</t>
  </si>
  <si>
    <t>5230</t>
  </si>
  <si>
    <t>0600</t>
  </si>
  <si>
    <t>0606</t>
  </si>
  <si>
    <t>0605</t>
  </si>
  <si>
    <t>0632</t>
  </si>
  <si>
    <t>0200</t>
  </si>
  <si>
    <t>0213</t>
  </si>
  <si>
    <t>0202</t>
  </si>
  <si>
    <t>0204</t>
  </si>
  <si>
    <t>6758</t>
  </si>
  <si>
    <t>0102</t>
  </si>
  <si>
    <t>0105</t>
  </si>
  <si>
    <t>0124</t>
  </si>
  <si>
    <t>7119</t>
  </si>
  <si>
    <t>7120</t>
  </si>
  <si>
    <t>7510</t>
  </si>
  <si>
    <t>7511</t>
  </si>
  <si>
    <t>7857</t>
  </si>
  <si>
    <t>7864</t>
  </si>
  <si>
    <t>7859</t>
  </si>
  <si>
    <t>6118</t>
  </si>
  <si>
    <t>3548</t>
  </si>
  <si>
    <t>3557</t>
  </si>
  <si>
    <t>3545</t>
  </si>
  <si>
    <t>3560</t>
  </si>
  <si>
    <t>Наименование филиала</t>
  </si>
  <si>
    <t>Адыгейский</t>
  </si>
  <si>
    <t>Алтайский</t>
  </si>
  <si>
    <t>Амурский</t>
  </si>
  <si>
    <t>Архангельский</t>
  </si>
  <si>
    <t>Башкирский</t>
  </si>
  <si>
    <t>Белгородский</t>
  </si>
  <si>
    <t>Брянский</t>
  </si>
  <si>
    <t>Бурятский</t>
  </si>
  <si>
    <t>Владимирский</t>
  </si>
  <si>
    <t>Волгоградский</t>
  </si>
  <si>
    <t>Воронежский</t>
  </si>
  <si>
    <t>Дагестанский</t>
  </si>
  <si>
    <t>Ивановский</t>
  </si>
  <si>
    <t>Ингушский</t>
  </si>
  <si>
    <t>Иркутский</t>
  </si>
  <si>
    <t>Кабардино-Балкарский</t>
  </si>
  <si>
    <t>Калининградский</t>
  </si>
  <si>
    <t>Калужский</t>
  </si>
  <si>
    <t>Камчатский</t>
  </si>
  <si>
    <t>Кемеровский</t>
  </si>
  <si>
    <t>Кировский</t>
  </si>
  <si>
    <t>Коми</t>
  </si>
  <si>
    <t>Костромской</t>
  </si>
  <si>
    <t>Краснодарский</t>
  </si>
  <si>
    <t>Красноярский</t>
  </si>
  <si>
    <t>Липецкий</t>
  </si>
  <si>
    <t>Марийский</t>
  </si>
  <si>
    <t>Мордовский</t>
  </si>
  <si>
    <t>Нижегородский</t>
  </si>
  <si>
    <t>Новгородский</t>
  </si>
  <si>
    <t>Новосибирский</t>
  </si>
  <si>
    <t>Омский</t>
  </si>
  <si>
    <t>Оренбургский</t>
  </si>
  <si>
    <t>Орловский</t>
  </si>
  <si>
    <t>Пензенский</t>
  </si>
  <si>
    <t>Пермский</t>
  </si>
  <si>
    <t>Приморский</t>
  </si>
  <si>
    <t>Псковский</t>
  </si>
  <si>
    <t>Ростовский</t>
  </si>
  <si>
    <t>Рязанский</t>
  </si>
  <si>
    <t>Самарский</t>
  </si>
  <si>
    <t>Саратовский</t>
  </si>
  <si>
    <t>Сахалинский</t>
  </si>
  <si>
    <t>Свердловский</t>
  </si>
  <si>
    <t>Смоленский</t>
  </si>
  <si>
    <t>Ставропольский</t>
  </si>
  <si>
    <t>Тамбовский</t>
  </si>
  <si>
    <t>Татарстанский</t>
  </si>
  <si>
    <t>Тверской</t>
  </si>
  <si>
    <t>Томский</t>
  </si>
  <si>
    <t>Тувинский</t>
  </si>
  <si>
    <t>Тульский</t>
  </si>
  <si>
    <t>Тюменский</t>
  </si>
  <si>
    <t>Удмуртский</t>
  </si>
  <si>
    <t>Ульяновский</t>
  </si>
  <si>
    <t>Хабаровский</t>
  </si>
  <si>
    <t>Челябинский</t>
  </si>
  <si>
    <t xml:space="preserve">Читинский  </t>
  </si>
  <si>
    <t>Чувашский</t>
  </si>
  <si>
    <t>Якутский</t>
  </si>
  <si>
    <t>Ярославский</t>
  </si>
  <si>
    <t>Санкт-Петербургский</t>
  </si>
  <si>
    <t>Чеченский</t>
  </si>
  <si>
    <t>Курский</t>
  </si>
  <si>
    <t>385000, г. Майкоп, ул. Краснооктябрьская, д. 24</t>
  </si>
  <si>
    <t>656015, Алтайский край, г. Барнаул, Ленина проспект, д. 80 б</t>
  </si>
  <si>
    <t>658828, Алтайский край, г. Славгород, 2 Микрорайон, д.6</t>
  </si>
  <si>
    <t>658213, Алтайский кр., г. Рубцовск, ул. Дзержинского, д.14, пом. 31.</t>
  </si>
  <si>
    <t>656006, Алтайский край, г. Барнаул, улица Малахова, д. 146, оф.12</t>
  </si>
  <si>
    <t>658640, Алтайский край, Романовский район, с. Романово, ул. Ленинская, д.73, кв.Н1</t>
  </si>
  <si>
    <t xml:space="preserve">659315, Алтайский край, город Бийск, Васильева улица, дом 57. </t>
  </si>
  <si>
    <t>649000, Республика Алтай, г. Горно-Алтайск, пр. Коммунистический, дом 68</t>
  </si>
  <si>
    <t>675000, г. Благовещенск,ул. Ленина, д. 142</t>
  </si>
  <si>
    <t xml:space="preserve">676950, Амурская область, с.Тамбовка, ул. 50 лет Октября, д.13 </t>
  </si>
  <si>
    <t>676863, Амурская область, г.Белогорск, улица Кирова, дом 255В</t>
  </si>
  <si>
    <t>675027, Амурская область, г. Благовещенск, улица Игнатьевское шоссе, д. 17, пом.25008</t>
  </si>
  <si>
    <t>163000, Архангельская область, г. Архангельск, ул. Карла Либкнехта, д. 34</t>
  </si>
  <si>
    <t>165300, Архангельская область, г. Котлас, ул. Маяковского, д.19</t>
  </si>
  <si>
    <t>165150, Архангельская область, Вельский муниципальный район, МО "Вельское", г. Вельск,  ул. Дзержинского, д.86, здание №2</t>
  </si>
  <si>
    <t xml:space="preserve">164504, Архангельская область, г. Северодвинск, ул. Ломоносова, д.64. </t>
  </si>
  <si>
    <t>164110, Архангельская область,  г. Каргополь, пр. Октябрьский, д. 58</t>
  </si>
  <si>
    <t xml:space="preserve">450008, Республика Башкортостан, г. Уфа, ул. Ленина, д.70 </t>
  </si>
  <si>
    <t xml:space="preserve">453630, Республика Башкортостан, Баймакский район, г.Баймак, ул. Мира, д.1  </t>
  </si>
  <si>
    <t>452750, Республика Башкортостан, г.Туймазы, ул.Чапаева, д.26</t>
  </si>
  <si>
    <t>453120, Республика Башкортостан, г.Стерлитамак, ул.Артема, д.77 а</t>
  </si>
  <si>
    <t>453850, Республика Башкортостан, г.Мелеуз, ул.Ленина, д.121</t>
  </si>
  <si>
    <t xml:space="preserve">450054, Республика Башкортостан, г. Уфа, Октябрьский район, проспект Октября, д.68 </t>
  </si>
  <si>
    <t>452800, Республика Башкортостан, г. Янаул,  ул. Октябрьская, д.19в</t>
  </si>
  <si>
    <t>452320, Республика Башкортостан, г.Дюртюли,  ул. Ленина,22</t>
  </si>
  <si>
    <t xml:space="preserve">453260, Республика Башкортостан, г. Салават, ул. Ленина, д.47 </t>
  </si>
  <si>
    <t>452170, Республика Башкортостан, Чишминский район, р. п. Чишмы, ул. Кирова, д. 52/1</t>
  </si>
  <si>
    <t>452410, Республика Башкортостан, Иглинский р-н, с. Иглино, ул. Ленина, д. 1 а</t>
  </si>
  <si>
    <t>452450, Республика Башкортостан, г. Бирск, ул. Мира, д. 22А</t>
  </si>
  <si>
    <t>450064, Республика Башкортостан, г. Уфа, Орджоникидзевский р-н, ул. Космонавтов, д.20</t>
  </si>
  <si>
    <t>452602, Республика Башкортостан, г. Октябрьский, проспект Ленина, д.41</t>
  </si>
  <si>
    <t xml:space="preserve">452683, Республика Башкортостан, г. Нефтекамск, просп.Юбилейный, д.5. </t>
  </si>
  <si>
    <t xml:space="preserve">308015, г. Белгород, ул. Пушкина, д. 49                                                                                                   </t>
  </si>
  <si>
    <t>309850, Белгородская область, г. Алексеевка, ул. Мостовая, д. 100</t>
  </si>
  <si>
    <t>309184, Белгородская обл., г. Губкин, ул. Комсомольская, 51</t>
  </si>
  <si>
    <t>309502, Белгородская область, г. Старый Оскол, Микрорайон Солнечный, д.1а</t>
  </si>
  <si>
    <t>308000, обл. Белгородская, г. Белгород, Соборная площадь, 1.</t>
  </si>
  <si>
    <t>241050, Брянская область, г. Брянск, Советский р-н, просп. Ленина, д. 23</t>
  </si>
  <si>
    <t>243020, Брянская обл., г.Новозыбков, ул.Коммунистическая, д.33</t>
  </si>
  <si>
    <t>243240, Брянская область,  город Стародуб, площадь Красная, д. № 1А</t>
  </si>
  <si>
    <t>243300, Брянская область,  Унечский район, г. Унеча, ул. Попова, д. 2А</t>
  </si>
  <si>
    <t>243400, Брянская область,  Почепский район, г. Почеп, ул. Первомайская, дом 11</t>
  </si>
  <si>
    <t>670000, Республика Бурятия, г. Улан-Удэ, ул. Смолина, д.57 Д</t>
  </si>
  <si>
    <t>671640, Республика Бурятия, Курумканский район, Курумкан село, Балдакова улица, д.15</t>
  </si>
  <si>
    <t>671010, Республика Бурятия, Тункинский район, село Кырен, улица Ленина, 109</t>
  </si>
  <si>
    <t>671160, Республика Бурятия, Селенгинский район, г. Гусиноозерск, 6 микрорайон, дом 5/2, помещение 27, 28 и 671160, Республика Бурятия, г. Гусиноозерск, 6 микрорайон, дом 5/2, помещение 1, 2</t>
  </si>
  <si>
    <t>671200, Республика Бурятия, Кабанский район, с.Кабанск,  ул. Октябрьская, д.5</t>
  </si>
  <si>
    <t>600000, Владимирская область, г. Владимир, ул. Большая Московская, д. 1-б</t>
  </si>
  <si>
    <t>601901, Владимирская область, г. Ковров, ул. Чернышевского, д. 17, пом. IV</t>
  </si>
  <si>
    <t>602267, Владимирская область, г. Муром, ул. Ленина д.12</t>
  </si>
  <si>
    <t>601440, Владимирская область, г. Вязники, ул. Чехова, д. 25</t>
  </si>
  <si>
    <t>601780, Владимирская область, г.Кольчугино, ул.3-го Интернационала, д.40</t>
  </si>
  <si>
    <t>601550, Владимирская область, г.Гусь-Хрустальный, ул.Карла Маркса, дом №58а</t>
  </si>
  <si>
    <t>601654, Владимирская обл., гор. Александров, ул. Институтская, д. 10</t>
  </si>
  <si>
    <t xml:space="preserve">400074, Россия, Волгоградская область, г. Волгоград, ул. Баррикадная, дом 1 б  </t>
  </si>
  <si>
    <t>403114, Россия, Волгоградская обл.,г. Урюпинск, пер. Попова, дом №32</t>
  </si>
  <si>
    <t xml:space="preserve">403877, Россия, Волгоградская область, г. Камышин, ул. Некрасова, дом 19к, помещение 81 </t>
  </si>
  <si>
    <t>404104, Россия, Волгоградская область, г. Волжский, площадь Труда, дом 19 (ОпОф)</t>
  </si>
  <si>
    <t>400066, Россия, Волгоградская обл., г. Волгоград, ул. Порт-Саида, дом 9 (ОпОф)</t>
  </si>
  <si>
    <t>400026,  Россия, Волгоградская обл., г. Волгоград, пр.  им. Героев Сталинграда,  дом № 56</t>
  </si>
  <si>
    <t>414000, г. Астрахань, Кировский район, Свердлова ул., дом 34 ОпОф</t>
  </si>
  <si>
    <t>394016, Воронежская область, г. Воронеж, Коминтерновский район, Московский проспект, дом 19б</t>
  </si>
  <si>
    <t>396655, Воронежская область, г. Россошь,  ул. Жуковского, д. 14</t>
  </si>
  <si>
    <t>397907, Воронежская область, г. Лиски, ул. 40 лет Октября, дом 71</t>
  </si>
  <si>
    <t>397400, Воронежская область, г.Новохоперск, ул.Советская, д.26</t>
  </si>
  <si>
    <t>396250, Воронежская область, пгт. Анна, ул. Коммунальная, дом 111</t>
  </si>
  <si>
    <t>367010, Республика Дагестан, г. Махачкала, Советский район, просп. Гамидова, 54 а</t>
  </si>
  <si>
    <t xml:space="preserve">368600, Республика Дагестан, г. Дербент, ул. Пушкина, дом 27/6. </t>
  </si>
  <si>
    <t>368870, Республика Дагестан, г. Кизляр, ул. Первомайская, д.47</t>
  </si>
  <si>
    <t>367026, Республика Дагестан, г. Махачкала, просп. И.Шамиля, 40 "Д"</t>
  </si>
  <si>
    <t>368003, Россия, Республика Дагестан, г. Хасавюрт, ул. О.Г. Шахтаманова, д.№ 3 "а"</t>
  </si>
  <si>
    <t>153002, Ивановская область, г. Иваново, пр. Ленина, д.21, строение 1</t>
  </si>
  <si>
    <t>155800, Ивановская область, г.Кинешма, ул. им. Ленина, д.63</t>
  </si>
  <si>
    <t>155900, Ивановская область, г.Шуя, пл. Комсомольская, д.3</t>
  </si>
  <si>
    <t>155331, Ивановская область, город Вичуга, улица 50 лет Октября, дом 6</t>
  </si>
  <si>
    <t>153012, Ивановская область, г. Иваново, ул. Суворова, 44</t>
  </si>
  <si>
    <t xml:space="preserve">386102, Россия, Республика Ингушетия, г. Назрань, Центральный м/о, ул. Московская, дом №13 а                                                                                                                                                                                         </t>
  </si>
  <si>
    <t>664025, Иркутская область, Иркутск г., Сурикова ул., д. 21</t>
  </si>
  <si>
    <t>669001, Иркутская область, Эхирит-Булагатский район, п. Усть-Ордынский , ул. Балтахинова, дом 22</t>
  </si>
  <si>
    <t xml:space="preserve">665830,  Иркутская область, г. Ангарск, Карла Маркса ул., д. 23 . </t>
  </si>
  <si>
    <t>665718, Иркутская область, г.Братск, Центральный ж.р., Советская ул., д.29, пом. 1003</t>
  </si>
  <si>
    <t>666679, Иркутская область, г. Усть-Илимск, ул. Мечтателей, д.16, н.п.1</t>
  </si>
  <si>
    <t>664047, Иркутская область, г. Иркутск,  ул. Карла Либкнехта, д. 121</t>
  </si>
  <si>
    <t>360030, г. Нальчик, пр. Кулиева, д. 10а</t>
  </si>
  <si>
    <t>361624, Кабардино-Балкарская Республика, Эльбрусский район, г. Тырныауз, проспект Эльбрусский, д.39.</t>
  </si>
  <si>
    <t>361200, Кабардино-Балкарская Республика, Терский район, г. Терек, ул. Карданова, д.10</t>
  </si>
  <si>
    <t xml:space="preserve">361000 Кабардино-Балкарская Республика, г.Прохладный, ул.Ст.Разина ,д.15 </t>
  </si>
  <si>
    <t>361350, Кабардино-Балкарская Республика, Лескенский район, с.Анзорей, ул.Шинахова, д.108</t>
  </si>
  <si>
    <t>361330, Кабардино-Балкарская Республика, Урванский район, г.Нарткала, ул.О. Кошевого, д.4</t>
  </si>
  <si>
    <t>361500, Кабардино-Балкарская республика, Баксанский район, г. Баксан, ул. Катханова, д. 8</t>
  </si>
  <si>
    <t>361700, Кабардино-Балкарская Республика, Зольский район, г.п. Залукокоаже, ул. Комсомольская, д. 91</t>
  </si>
  <si>
    <t>361800, Кабардино-Балкарская Республика, Черекский район, пгт Кашхатау, ул.Мечиева, д.б/н.</t>
  </si>
  <si>
    <t>236022, Калининградская область, г. Калининград, ул. Гостиная, дом 3</t>
  </si>
  <si>
    <t>238050, Калининградская область, Гусевский район, г. Гусев, ул. Победы, 4</t>
  </si>
  <si>
    <t>236016, Калининградская область, г. Калининград, ул. Литовский вал, д. 2</t>
  </si>
  <si>
    <t xml:space="preserve">238752, Россия, Калининградская обл., г. Советск, ул. Луначарского, дом № 2. </t>
  </si>
  <si>
    <t>248001, г. Калуга, ул. Кирова, 9 а</t>
  </si>
  <si>
    <t>249100, Калужская область, г.Таруса, ул.Ленина , 16</t>
  </si>
  <si>
    <t>249406, Калужская область, г.Людиново ул. Ф.Энгельса, дом 7А, стр. 1 в</t>
  </si>
  <si>
    <t>249035, Калужская область, г.Обнинск, пр.Ленина,дом 126а</t>
  </si>
  <si>
    <t>249950, Калужская обл., Медынский район, г. Медынь, пр-т Ленина, д. 8</t>
  </si>
  <si>
    <t>249240, Калужская область, г. Мещовск, ул. Мира, д. 23</t>
  </si>
  <si>
    <t>683023, Камчатский край, г. Петропавловск - Камчатский, проспект Победы, дом 63.</t>
  </si>
  <si>
    <t>684000 Камчатский край, г. Елизово, ул.Беринга д.22</t>
  </si>
  <si>
    <t>650099, Кемеровская область г. Кемерово, Центральный район, пр-кт Советский, 8а</t>
  </si>
  <si>
    <t>652150, Кемеровская область, г. Мариинск, ул. Пролетарская, д. 7</t>
  </si>
  <si>
    <t>652380, Кемеровская область, Промышленновский район, р.п. Промышленная, ул. Крупской, д. 1а</t>
  </si>
  <si>
    <t>654007, Кемеровская область, г. Новокузнецк, ул. Кирова, дом 45 А</t>
  </si>
  <si>
    <t>610017, г. Киров, ул. Горького, д. 5.</t>
  </si>
  <si>
    <t>612412, Кировская область, Зуевский район, город Зуевка, улица Опалева, 49</t>
  </si>
  <si>
    <t>612600, Кировская область, город Котельнич, ул.Ленина/ Луначарского, дом 10/85</t>
  </si>
  <si>
    <t>612260, Кировская область, Яранский район, город Яранск, улица Кирова, дом 15 а</t>
  </si>
  <si>
    <t>613440, Кировская область, г.Нолинск, ул.Советская, д.17</t>
  </si>
  <si>
    <t>612964, Кировская область, город Вятские Поляны, улица Урицкого, дом 53</t>
  </si>
  <si>
    <t>167000, Республика Коми, г. Сыктывкар, ул. Первомайская, 112/1</t>
  </si>
  <si>
    <t>169313, Республика Коми, г. Ухта, пр. Ленина, д. 21</t>
  </si>
  <si>
    <t>156000, Костромская обл., г. Кострома, просп. Мира, дом 6</t>
  </si>
  <si>
    <t xml:space="preserve">156005, Костромская область, Костромской район, г.Кострома, ул.Никитская, д.35, нежилое помещение № 33 </t>
  </si>
  <si>
    <t>157500, Костромская обл., г. Шарья, улица Октябрьская, дом 12</t>
  </si>
  <si>
    <t>350038, Краснодарский край, г. Краснодар, Центральный округ, ул. им. Короленко, д.2</t>
  </si>
  <si>
    <t>352630, Краснодарский край,г. Белореченск, ул. Гоголя, дом №40</t>
  </si>
  <si>
    <t xml:space="preserve">353682,  Краснодарский край, Ейский район, ул. Гоголя, дом №349/ул. Баррикадная, дом.№42/1 </t>
  </si>
  <si>
    <t>354000, г. Сочи, ул. Красноармейская, 2</t>
  </si>
  <si>
    <t>353740, Краснодарский край, ст. Ленинградская, ул. Вокзальная, д. 164</t>
  </si>
  <si>
    <t>353020, Краснодарский край, Новопокровский район,ст. Новопокровская, ул. Ленина, 116</t>
  </si>
  <si>
    <t>353900, Краснодарский край, г. Новороссийск,  ул. Леднёва, д. 9</t>
  </si>
  <si>
    <t>353440, Краснодарский край, г. Анапа, ул. Крымская, 181</t>
  </si>
  <si>
    <t>352240, Краснодарский край, Новокубанский район, г. Новокубанск, ул. Первомайская, дом 80</t>
  </si>
  <si>
    <t>352380, Краснодарский край, г.Кропоткин, ул.Дугинец,46</t>
  </si>
  <si>
    <t>350049, г. Краснодар, Западный округ, ул. Красных Партизан, д.232, лит. А</t>
  </si>
  <si>
    <t>350000, Краснодарский край, г. Краснодар,ул. Красная, д. 106</t>
  </si>
  <si>
    <t>660049, г. Красноярск,ул. Перенсона, д. 33</t>
  </si>
  <si>
    <t>662200, Красноярский край, г. Назарово, ул. Мира, владение №12, строение №1</t>
  </si>
  <si>
    <t>663600, Россия, Красноярский край, г. Канск, ул. Московская, зд. 70, пом.7</t>
  </si>
  <si>
    <t>660077, Россия, Красноярский край, г. Красноярск, ул. Весны, д.7 "б", пом. №№16,18</t>
  </si>
  <si>
    <t>655017, Республика Хакассия, г. Абакан, ул. Чертыгашева, д. 72, литера А4</t>
  </si>
  <si>
    <t>662252, Красноярский край, Ужурский р-н, г. Ужур, ул. Гоголя, 2 "А"</t>
  </si>
  <si>
    <t>662608, Красноярский край,  г. Минусинск, ул. Октябрьская,  д. 93</t>
  </si>
  <si>
    <t>662547, Красноярский край, г. Лесосибирск, ул.Мира,зд.4</t>
  </si>
  <si>
    <t>398046, Липецкая область, город Липецк, ул. Водопьянова, д.17 «А</t>
  </si>
  <si>
    <t>399340, Липецкая область,  Усманский район, г. Усмань, ул. Котова, д.19</t>
  </si>
  <si>
    <t>399783, Липецкая область, Елецкий район, г. Елец, ул. Коммунаров, д. 89</t>
  </si>
  <si>
    <t>424002, Республика Марий Эл, город Йошкар-Ола, улица Волкова, дом 116</t>
  </si>
  <si>
    <t>424450, Республика Марий Эл, Сернурский район, пгт. Сернур, ул. Марии Натунич, дом 12 а</t>
  </si>
  <si>
    <t>425060, Республика Марий Эл,  г.Звенигово, ул. Горького, д.1</t>
  </si>
  <si>
    <t>425350, Республика Марий Эл, г. Козьмодемьянск, 2-ой микрорайон, д.35</t>
  </si>
  <si>
    <t>424000, Республика Марий Эл, г. Йошкар-Ола, улица Красноармейская, д.41</t>
  </si>
  <si>
    <t>430005, Республика Мордовия, город Саранск, Ленинский район, улица Советская, д. № 47 а</t>
  </si>
  <si>
    <t>431110, Республика Мордовия, Зубово-Полянский район, р.п. Зубова Поляна, улица Советская, д. 25</t>
  </si>
  <si>
    <t>431700, Республика Мордовия, Чамзинский район, пос. Чамзинка, ул. Терешковой, д. 24 а</t>
  </si>
  <si>
    <t xml:space="preserve">430009, Республика Мордовия,  г.Саранск, пр-т 70 лет Октября, д. 77А, помещение №10А </t>
  </si>
  <si>
    <t>603022, г. Нижний Новгород, ул. Кулибина, дом 3</t>
  </si>
  <si>
    <t>607220, Нижегородская область, г.Арзамас, ул.Карла Маркса, д.7А</t>
  </si>
  <si>
    <t>606650, Нижегородская область, Семеновский район, город Семенов, улица Гагарина, дом 1/2</t>
  </si>
  <si>
    <t xml:space="preserve">606008, Нижегородская область, г. Дзержинск, улица Грибоедова, дом 41, пом. Р1. </t>
  </si>
  <si>
    <t>603002, Нижегородская область, г. Нижний Новгород, Канавинский район, ул. Чкалова, дом 1, пом. П5</t>
  </si>
  <si>
    <t>173000, Новгородская область, г. Великий Новгород, ул. Большая Московская, д. 9</t>
  </si>
  <si>
    <t>174411, Новгородская область, г. Боровичи, ул. Ленинградская, д. 48</t>
  </si>
  <si>
    <t>175202, Новгородская область, г. Старая Русса, Достоевского наб. зд. 4, помещ.2</t>
  </si>
  <si>
    <t xml:space="preserve">630007, Новосибирск, ул. Фабричная, 13                                                                                                       </t>
  </si>
  <si>
    <t>630078, Новосибирская область, город Новосибирск, улица Блюхера, дом 19</t>
  </si>
  <si>
    <t>632334, Новосибирская область, г. Барабинск, ул. К. Маркса, д. 119</t>
  </si>
  <si>
    <t>633564, Новосибирская область, рабочий поселок Маслянино, улица Партизанская, д.14 г</t>
  </si>
  <si>
    <t>632735, Новосибирская область, Купинский район, город Купино, улица Советов , 78</t>
  </si>
  <si>
    <t>630099, Новосибирская область, город Новосибирск, улица Советская, д. 49</t>
  </si>
  <si>
    <t xml:space="preserve">633010,  Новосибирская обл., г. Бердск, ул. Островского, дом 53/1 </t>
  </si>
  <si>
    <t>644099, г. Омск, ул. Фрунзе, д. 52</t>
  </si>
  <si>
    <t>646070, Омская область, раб.пос. Москаленки, ул. Ленина, д.15</t>
  </si>
  <si>
    <t>644029, Омская область, г. Омск, пр-кт Мира, д. 29, пом. 1П</t>
  </si>
  <si>
    <t>646530, Омская область, Тарский р-н, г. Тара, ул. Дзержинского, д.7</t>
  </si>
  <si>
    <t>460000, Оренбургская область, г. Оренбург, ул. Ленинская, 59 б</t>
  </si>
  <si>
    <t>464040, Оренбургская область, город Бузулук, улица Чапаева, №35</t>
  </si>
  <si>
    <t>462419, Оренбургская область, г. Орск, проспект Ленина, дом №53</t>
  </si>
  <si>
    <t>302030, Орловская область, г. Орел, ул. Московская, д. 31, лит. А</t>
  </si>
  <si>
    <t>303850, Орловская область, г. Ливны, ул.Дружбы Народов д.126 корп.№2</t>
  </si>
  <si>
    <t>303031, Орловская область, г. Мценск, ул. Катукова, д. 6</t>
  </si>
  <si>
    <t>302040,  Орловская область, г. Орел, ул. Красноармейская, д. 4</t>
  </si>
  <si>
    <t>440018, г. Пенза, ул. Бекешская, 39</t>
  </si>
  <si>
    <t>442530, Пензенская область, г. Кузнецк, ул. Комсомольская, 34Б</t>
  </si>
  <si>
    <t>442246, Пензенская область, г. Каменка, Комсомольская площадь, д.1</t>
  </si>
  <si>
    <t>442150, Пензенская область, г. Нижний Ломов, ул. Карла Маркса, д. 13</t>
  </si>
  <si>
    <t>442895, Пензенская область, г. Сердобск, улица Ленина, 88</t>
  </si>
  <si>
    <t>614000, Пермский край, г. Пермь,Ленинский район, улица Ленина, д. 50</t>
  </si>
  <si>
    <t xml:space="preserve">618742, Пермский край, г. Добрянка, ул. Ленина,  д. 15 </t>
  </si>
  <si>
    <t>617001, Пермский край, г. Нытва, пр-т Ленина, д. 13</t>
  </si>
  <si>
    <t>618900, Пермский край, г. Лысьва, ул. Смышляева, д.33</t>
  </si>
  <si>
    <t>614066, Пермский край, г. Пермь, Индустриальный район, ул. Мира, д. 68.</t>
  </si>
  <si>
    <t>690091, г. Владивосток, Океанский проспект, д. 26, стр. 1</t>
  </si>
  <si>
    <t xml:space="preserve">692519, Приморский край, гор. Уссурийск, ул. Чичерина, д. 93 </t>
  </si>
  <si>
    <t>692900, Приморский край, г. Находка, ул.Ленинская, д.16А.</t>
  </si>
  <si>
    <t>692760, Приморский край, г. Артем, ул. Партизанская,2</t>
  </si>
  <si>
    <t>692042, Приморский край, г.Лесозаводск, ул. Калининская,9</t>
  </si>
  <si>
    <t>180000, г. Псков,  ул. Некрасова, д. 44а</t>
  </si>
  <si>
    <t>182100, Псковская область, г. Великие Луки, Гагарина пр., д.9 к.1, пом. 1028</t>
  </si>
  <si>
    <t>344038, г. Ростов-на-Дону, пр-кт М. Нагибина, 14 а.</t>
  </si>
  <si>
    <t>346500, Россия, Ростовская область, г. Шахты, ул. Советская, 185 (ОперОфис)</t>
  </si>
  <si>
    <t>347460, Ростовская область, Зимовниковский р-н, п. Зимовники, пер. Богдановский, д. 27</t>
  </si>
  <si>
    <t xml:space="preserve">347631, Ростовская область, р-н Сальский, г. Сальск, ул. Ленина, д. 53-а </t>
  </si>
  <si>
    <t>346130, Ростовская область, г. Миллерово, ул. ХХ лет РККА,34</t>
  </si>
  <si>
    <t>347210, Ростовская область, г.Морозовск, ул.Ворошилова, дом№215</t>
  </si>
  <si>
    <t xml:space="preserve">346250, Ростовская обл., Боковский район, ст-ца Боковская, пер. Чкалова, дом №57 "а" </t>
  </si>
  <si>
    <t>347904, Россия, Ростовская область, г. Таганрог, ул. Фрунзе 82.</t>
  </si>
  <si>
    <t>358003, Республика Калмыкия, г. Элиста, ул. Ю.Клыкова, д. 87 ОпОф</t>
  </si>
  <si>
    <t>344022 ,Россия, Ростовская область, г. Ростов-на-Дону, Кировский район, ул. Большая Садовая, №142/43  (ОпОф)</t>
  </si>
  <si>
    <t>390000, Рязанская область, г. Рязань, ул. Свободы, 58</t>
  </si>
  <si>
    <t>391710, Рязанская область,г. Михайлов, ул. им. М. Голикова, д.44</t>
  </si>
  <si>
    <t>391964, Рязанская область, Ряжский район, г. Ряжск, ул. Комсомольская, д.16в</t>
  </si>
  <si>
    <t>390006, г.Рязань, ул. Есенина, дом 9</t>
  </si>
  <si>
    <t>443011, Самарская область, г. Самара, ул. Академика  Платонова, д. № 10</t>
  </si>
  <si>
    <t>446160, Самарская область, с. Пестравка, ул. Крайнюковская,д. 78</t>
  </si>
  <si>
    <t>446450, Самарская область, г.Похвистнево, ул.Революционная, д.163</t>
  </si>
  <si>
    <t>446001, Самарская область, городской округ Сызрань, г. Сызрань, ул. Советская, д. 22</t>
  </si>
  <si>
    <t>443081, Самарская область, г. Самара, Советский р-н, ул. Стара Загора, д.41</t>
  </si>
  <si>
    <t>445020, Российская Федерация, Самарская область, г. Тольятти,  Центральный р-н, ул. Ленинградская, д. 45</t>
  </si>
  <si>
    <t>446552, Самарская область, Сергиевский район, пгт. Суходол, ул. Суслова, д.24</t>
  </si>
  <si>
    <t xml:space="preserve">410003, Саратовская область, г. Саратов, ул. Им. Радищева А.Н., д.65/2                                                  </t>
  </si>
  <si>
    <t>410012, г. Саратов,ул. Университетская,д.45/51</t>
  </si>
  <si>
    <t>412300, Саратовская область, г.Балашов, ул. К.Маркса, д.22</t>
  </si>
  <si>
    <t>412540, Саратовская область, г. Петровск, ул. Кирова, д. № 129</t>
  </si>
  <si>
    <t xml:space="preserve">413857, Саратовская область, г. Балаково, ул. Ленина, д. 101                                                                                </t>
  </si>
  <si>
    <t>413100, Саратовская область, г. Энгельс, ул. Тельмана, д. 26, помещения с 1 по 11</t>
  </si>
  <si>
    <t>410012, Саратовская область, г. Саратов, ул. Им. Вавилова Н.И., д. 6</t>
  </si>
  <si>
    <t>693020,Сахалинская область, г.Южно-Сахалинск, проспект Мира,107</t>
  </si>
  <si>
    <t>694620, Сахалинская область, г. Холмск, пл. Ленина, д.5</t>
  </si>
  <si>
    <t>620014, Россия, Свердловская область, г. Екатеринбург, ул. Февральской революции, д.15</t>
  </si>
  <si>
    <t>623428, Свердловская область, г. Каменск-Уральский,проспект Победы, д. 42</t>
  </si>
  <si>
    <t>623104,   Россия, Свердловская обл., г. Первоуральск, ул.  Чкалова, дом № 48</t>
  </si>
  <si>
    <t>622034, Российская Федерация, Свердловская область, г. Нижний Тагил, пр. Строителей, д. 10/пр. Мира, д.15</t>
  </si>
  <si>
    <t>214014, Смоленская область, г.Смоленск, ул.Твардовского, д.2-В.</t>
  </si>
  <si>
    <t>215500, Смоленская область, г. Сафоново, ул. Коммунистическая, д. 5а</t>
  </si>
  <si>
    <t xml:space="preserve">355035, Ставропольский край, город Ставрополь, улица Маршала Жукова, дом 26. </t>
  </si>
  <si>
    <t>357748, Cтавропольский край, г. Кисловодск, проспект победы, 4Г</t>
  </si>
  <si>
    <t>357827,Ставропольский край, город Георгиевск, улица Калинина, дом 134</t>
  </si>
  <si>
    <t xml:space="preserve">357500, Ставропольский край, г. Пятигорск, проспект Калинина, дом 38а, строение 2 </t>
  </si>
  <si>
    <t>362008, Республика Северная Осетия-Алания, г. Владикавказ, пр-кт Коста/Генерала Плиева, д. 93/32</t>
  </si>
  <si>
    <t>363750, Республика Северная Осетия-Алания, Моздокский район, г. Моздок, пл. 50 лет Октября, д.41</t>
  </si>
  <si>
    <t>356800, Российская Федерация, Ставропольский край, Буденновский р-н, город Буденновск, улица Ленинская, 60</t>
  </si>
  <si>
    <t>369002, Россия, Карачаево-Черкесская Республика , г. Черкесск, ул. Космонавтов, дом 102-а</t>
  </si>
  <si>
    <t>392000, Тамбовская обл., г. Тамбов, ул.  М. Горького, дом №20</t>
  </si>
  <si>
    <t xml:space="preserve">393310, Тамбовская область, р.п. Инжавино, ул. Ленинская, 54 А </t>
  </si>
  <si>
    <t>393670, Тамбовская область, г. Жердевский район, город Жердевка, улица Первомайская, дом № 134</t>
  </si>
  <si>
    <t>393767, Тамбовская область, г. Мичуринск, ул. Советская,292 "а"</t>
  </si>
  <si>
    <t>420097, Республика Татарстан, г. Казань, ул. Достоевского, д. 80</t>
  </si>
  <si>
    <t>422430, Республика Татарстан (Татарстан), Буинский район, г. Буинск, ул. Арефьева, д.16А</t>
  </si>
  <si>
    <t>422000, Республика Татарстан (Татарстан), Арский район, г. Арск, ул. Интернациональная, д.4</t>
  </si>
  <si>
    <t>422980, Республика Татарстан (Татарстан), г. Чистополь, ул. Бебеля, №121Д</t>
  </si>
  <si>
    <t>423461, Республика Татарстан, г. Альметьевск, ул. Ленина, д.109</t>
  </si>
  <si>
    <t>420080, Республика Татарстан (Татарстан), г. Казань, ул. Декабристов, д. 158, пом. 1002</t>
  </si>
  <si>
    <t>423812, Республика Татарстан, г. Набережные Челны, пр-т Мира, д. 24 А, пом.  №5,6,7, этаж №1,и  423812, Республика Татарстан, г. Набережные Челны, пр-т Мира, д. 24</t>
  </si>
  <si>
    <t xml:space="preserve">170006, Тверская область, г. Тверь, ул. Дмитрия Донского, д. 37 </t>
  </si>
  <si>
    <t>172380, Тверская область, г. Ржев, ул. 8 Марта, д. 26 а</t>
  </si>
  <si>
    <t>170042, г. Тверь, ул. Горького, д. 144/4</t>
  </si>
  <si>
    <t>634050, Томская область, г.Томск , Московский Тракт, д.8 б</t>
  </si>
  <si>
    <t>636161, Томская область, Кожевниковский район, с. Кожевниково, Калинина улица, д.61</t>
  </si>
  <si>
    <t>636460, Томская область, Колпашевский район, г. Колпашево, Кирова улица, д. 26</t>
  </si>
  <si>
    <t>667000, Республика Тыва, город Кызыл, Тувинских добровольцев улица, д.23</t>
  </si>
  <si>
    <t>668110, Республика Тыва, Дзун-Хемчикский район, г. Чадан, ул. Набережная, дом 1</t>
  </si>
  <si>
    <t>668210, Республика Тыва, г.Шагонар, ул.Октябрьская,1</t>
  </si>
  <si>
    <t>667010, Республика Тыва, г. Кызыл, ул. Горная, дом. 104</t>
  </si>
  <si>
    <t>300041, г. Тула, ул. Тургеневская, д. 5</t>
  </si>
  <si>
    <t>301840, Тульская область, г. Ефремов, ул. Горького, 37</t>
  </si>
  <si>
    <t>300026, Тульская область,г. Тула, пр. Ленина, 127</t>
  </si>
  <si>
    <t>301650, Тульская область,г. Новомосковск,  ул. Свердлова, 16</t>
  </si>
  <si>
    <t>301530, Тульская область, Белевский  район, г. Белев, ул. Советская, д.21</t>
  </si>
  <si>
    <t xml:space="preserve">625000, город Тюмень, улица Первомайская, дом 21                                                                                     </t>
  </si>
  <si>
    <t>627014, Тюменская область, г. Ялуторовск, ул. Ленина, д. 62/1</t>
  </si>
  <si>
    <t>628011, Ханты-Мансийский автономный округ-Югра, г. Ханты-Мансийск, ул. Энгельса, д.27 (ОпОф)</t>
  </si>
  <si>
    <t>627180, Тюменская область, Упоровский район, с. Упорово, ул. Крупской, д. 1</t>
  </si>
  <si>
    <t>625016, Тюменская область, г. Тюмень, ул. Пермякова, д. 84/3. (ОпОф)</t>
  </si>
  <si>
    <t>628406,   Ханты-Мансийский автономный округ – Югра, г. Сургут  ул. Университетская, д. 9 (ОпОф)</t>
  </si>
  <si>
    <t>625022, Тюменская область, г. Тюмень, ул. Газовиков, д. 55/2</t>
  </si>
  <si>
    <t>Тюменская область, Ямало-Ненецкий автономный округ, 629307, г. Новый Уренгой, проспект Губкина, д. 19, пом. 4Н и Тюменская область, Ямало-Ненецкий автономный округ, 629307, г. Новый Уренгой, пр-кт Губкина, д. 19, пом. 8Н</t>
  </si>
  <si>
    <t>426006, Удмуртская Республика, г. Ижевск, ул. Телегина, 30</t>
  </si>
  <si>
    <t>427620, Республика Удмуртия, г. Глазов,   ул. Парковая, д. 39/25</t>
  </si>
  <si>
    <t>427790, Удмуртская Республика, г. Можга, ул. Вокзальная, д.4</t>
  </si>
  <si>
    <t>426057, Удмуртская республика, г. Ижевск, ул. Советская, 9</t>
  </si>
  <si>
    <t xml:space="preserve">426072, Удмуртская Республика, г. Ижевск, ул. Молодежная, д.10. </t>
  </si>
  <si>
    <t>432017, г. Ульяновск, ул. Минаева, 15 секция 1</t>
  </si>
  <si>
    <t>433510, Ульяновская область, г. Димитровград, ул. Б. Хмельницкого, 93</t>
  </si>
  <si>
    <t>432072, Ульяновская область,  город Ульяновск, проспект Авиастроителей, № 23</t>
  </si>
  <si>
    <t xml:space="preserve">680000, Хабаровский край, г. Хабаровск, ул. Калинина, д.120 </t>
  </si>
  <si>
    <t>681003, Хабаровский край, г. Комсомольск-на-Амуре, пр. Первостроителей, д. 15</t>
  </si>
  <si>
    <t>679000, Еврейская автономная область, г. Биробиджан, ул. Комсомольская, 6</t>
  </si>
  <si>
    <t>689000, Чукотский Автономный округ, г. Анадырь, ул. Ленина,47</t>
  </si>
  <si>
    <t>685000, Магаданская область, г. Магадан, проспект Карла Маркса, д. 40</t>
  </si>
  <si>
    <t>123100, г. Москва, проезд Красногвардейский 1-й, д.7, строен.1</t>
  </si>
  <si>
    <t>141315, Московская область,Сергиево-Посадский муниципальный район, городское поселение Сергиев Посад, г. Сергиев Посад, ул. Воробьевская, д. 16 а</t>
  </si>
  <si>
    <t xml:space="preserve">141600, Московская область, Клинский район, городское поселение Клин, г. Клин, ул. Гагарина, д.2/13 </t>
  </si>
  <si>
    <t>140000, Московская область, г.Люберцы, Октябрьский проспект, д.49</t>
  </si>
  <si>
    <t>142400, Московская область, г. Ногинск, ул. Рогожская, д.85</t>
  </si>
  <si>
    <t>125047, г. Москва, ул. Тверская-Ямская, 1-Я, д.26 (ОпОф)</t>
  </si>
  <si>
    <t>142800, Московская область, Ступинский район г. Ступино, ул. Тургенева, д. 15/24, пом. II. (ОпОф)</t>
  </si>
  <si>
    <t>143002, Московская область, Одинцовский район, городское поселение Одинцово, г. Одинцово, ул. Молодежная, д.48. (ОпОф)</t>
  </si>
  <si>
    <t>140200, Московская область, г. Воскресенск, ул. Советская, д. 12/10, пом. 15.</t>
  </si>
  <si>
    <t>140180, Московская область, г. Жуковский, ул. Гагарина, д.4, пом. 1,2,3,4.</t>
  </si>
  <si>
    <t>140400, Московская область, г. Коломна, ул. Гражданская , д.10</t>
  </si>
  <si>
    <t xml:space="preserve">123060, г. Москва, ул. Бирюзова Маршала, д. 31. </t>
  </si>
  <si>
    <t>142207, Московская область, г. Серпухов, ул. Джона Рида, д.10-а</t>
  </si>
  <si>
    <t>142110, Московская область, Городской округ Подольск, город Подольск, улица Кирова, 29</t>
  </si>
  <si>
    <t>140301, Московская область, г. Егорьевск, ул. Cоветская, д.126. (ОпОф)</t>
  </si>
  <si>
    <t>115280, г.Москва, ул.Автозаводская, д.7. (ОпОф)</t>
  </si>
  <si>
    <t>111024, г. Москва, ул. Авиамоторная, д.10, корп.1. (ОпОф)</t>
  </si>
  <si>
    <t>125057, г.Москва, просп. Ленинградский, д.69, стр. 1</t>
  </si>
  <si>
    <t>109443, г. Москва, просп. Волгоградский, д.121/35. (ОпОф)</t>
  </si>
  <si>
    <t>107023 г. Москва, ул. Большая Семёновская, д. 27, корп.2 (ОпОф)</t>
  </si>
  <si>
    <t xml:space="preserve">123022, г. Москва, ул. Красная Пресня, д.21 </t>
  </si>
  <si>
    <t>142000, Московская область, г. Домодедово, мкр-н Северный, ул. Советская, д.54, корп.1, пом.01</t>
  </si>
  <si>
    <t>117556, г. Москва, Варшавское ш., д.74, корп.2.</t>
  </si>
  <si>
    <t>109147, г. Москва, р-н Таганский, ул. Марксистская, д.1, корп.1</t>
  </si>
  <si>
    <t>129281, г. Москва, р-н Бабушкинский, ул. Менжинского, д. 38, корп. 2, строен. 2, пом. III</t>
  </si>
  <si>
    <t>454091, г. Челябинск, пр. Ленина, д. 26-а</t>
  </si>
  <si>
    <t>457100, Челябинская область, г. Троицк, ул. Гагарина, д.25а</t>
  </si>
  <si>
    <t>456440, Челябинская область, г. Чебаркуль, ул. Ленина,  д. 38</t>
  </si>
  <si>
    <t>455008, Челябинская область, г.Магнитогорск, ул. Труда, д.21,  корпус №б</t>
  </si>
  <si>
    <t>454128, г. Челябинск, ул. Братьев Кашириных, д.124.(ОпОф)</t>
  </si>
  <si>
    <t>454010, г. Челябинск, ул. Гагарина, д.9 (ОпОф)</t>
  </si>
  <si>
    <t>456304, Челябинская область, г. Миасс, пр. Автозаводцев, д. 24, -1,2,3</t>
  </si>
  <si>
    <t>641871, Курганская область, г. Шадринск, улица Комсомольская, дом 15</t>
  </si>
  <si>
    <t>640018, г.Курган, ул. Советская, 157</t>
  </si>
  <si>
    <t>672039, Забайкальский край, г. Чита, Ингодинский административный район, ул. Александро-Заводская, дом 21</t>
  </si>
  <si>
    <t>687420, Забайкальский край, Могойтуйский район, п. Могойтуй, ул. Первомайская, д. №10</t>
  </si>
  <si>
    <t>674600, Забайкальский край, Борзинский район, г. Борзя, Савватеевская ул., д. 49</t>
  </si>
  <si>
    <t>673400, Забайкальский край, г. Нерчинск, ул. 294 Минометного полка, д. 38</t>
  </si>
  <si>
    <t xml:space="preserve">673005,Забайкальский край, Петровск-Забайкальский район, г.Петровск-Забайкальский, ул. Театральная, д.3 </t>
  </si>
  <si>
    <t>428032, г. Чебоксары, Президентский бульвар, 31</t>
  </si>
  <si>
    <t>429350, Чувашская Республика, Батыревский район,с. Батырево, пр. Ленина, д. 20 "Б"</t>
  </si>
  <si>
    <t>429140, Чувашская Республика, Комсомольский район, с. Комсомольское, ул. Канашская, 39/2</t>
  </si>
  <si>
    <t xml:space="preserve">429122, Чувашская Республика, г. Шумерля, ул. Октябрьская, дом 25 </t>
  </si>
  <si>
    <t>429959, Чувашская Республика, г. Новочебоксарск, ул. Винокурова, д.56  (ОпОф)</t>
  </si>
  <si>
    <t>428018, Чувашская Республика, г. Чебоксары, пр. Московский, д.34/2</t>
  </si>
  <si>
    <t xml:space="preserve">429330, Чувашская Республика, г. Канаш, ул. 30 лет Победы, д. 34 </t>
  </si>
  <si>
    <t xml:space="preserve">677000, Республика Саха (Якутия), г. Якутск, ул. Пушкина,12  </t>
  </si>
  <si>
    <t>678650, Республика Саха (Якутия), Таттинский улус, Таттинский наслег, с. Ытык-Кюель, ул. А. Кулаковского, д. 25</t>
  </si>
  <si>
    <t>678450, Республика Саха (Якутия), Нюрбинский район, г. Нюрба, ул. Ст.Васильева, д. 123а</t>
  </si>
  <si>
    <t>678080, Республика Саха (Якутия), Мегино-Кангаласский р-н, пос. Нижний-Бестях, ул. Ленина д. 40</t>
  </si>
  <si>
    <t>150040, г. Ярославль, улица  Победы, д. 28а</t>
  </si>
  <si>
    <t>152151, Ярославская обл., г. Ростов, ул. Пролетарская, д. 7</t>
  </si>
  <si>
    <t>152901, Ярославская область, г. Рыбинск, ул. Ломоносова, д.2/Волжская наб., д.109</t>
  </si>
  <si>
    <t>152020, Ярославская область, г. Переславль-Залесский, ул. Ростовская, д. 3</t>
  </si>
  <si>
    <t>150000, Ярославская область, г. Ярославль, ул. Свободы, д. 34, пом. 13,14,15,16,37,38,39,40</t>
  </si>
  <si>
    <t>191014, г. Санкт-Петербург, Парадная улица, д.5, кор.1, лит.А</t>
  </si>
  <si>
    <t xml:space="preserve">197374, г. Санкт-Петербург, Приморский район, улица Савушкина, д. 124, корп.1, лит.А, пом 2Н. </t>
  </si>
  <si>
    <t>191025, г. Санкт-Петербург, Невский проспект, д. 61, лит.А, пом. 1Н (ОпОф)</t>
  </si>
  <si>
    <t>183032, г. Мурманск, ул. Павлова, дом 11.</t>
  </si>
  <si>
    <t>185910, Республика Карелия, г. Петрозаводск, пр. Первомайский, 37, корпус 1</t>
  </si>
  <si>
    <t>188544, Ленинградская обл., г. Сосновый Бор, ул. Солнечная, д. 57, корпус 1, пом. 1</t>
  </si>
  <si>
    <t>198216, г. Санкт-Петербург, Ленинский проспект, д. 125, литера А, пом. 17-Н</t>
  </si>
  <si>
    <t>188410, Ленинградская область, г.Волосово, ул. Хрустицкого, д.78 (ОпОф)</t>
  </si>
  <si>
    <t>195009 г. Санкт-Петербург,  улица Комсомола, д. 41, лит. А,  нежилые помещения №№25,30-36,44</t>
  </si>
  <si>
    <t>193231, Российская Федерация, Санкт-Петербург, муниципальный округ Невский округ, проспект Большевиков, дом 3, корпус 1, литера А, помещение 52Н</t>
  </si>
  <si>
    <t>160002, Вологодская область, город Вологда, улица Петина, дом 4</t>
  </si>
  <si>
    <t>366300, Чеченская Республика, Шалинский район, г. Шали, ул. А. Кадырова, д. 132а</t>
  </si>
  <si>
    <t>364024, Россия, Чеченская Республика, г. Грозный, Ленинский район, бульвар имени М.А. Эсамбаева, д.5  (ОпОф)</t>
  </si>
  <si>
    <t>305004, г. Курск, ул. Садовая, д.12</t>
  </si>
  <si>
    <t>305040, Курская область, г. Курск, ул. Запольная, д.47</t>
  </si>
  <si>
    <t>307176, Курская обл., Железногорский район, г. Железногорск, ул. Димитрова, дом 17</t>
  </si>
  <si>
    <t>306530, Курская область, г.Щигры, ул.Луначарского, д.22</t>
  </si>
  <si>
    <t>307250, Курская область, г. Курчатов, ул. Садовая, д. 1б</t>
  </si>
  <si>
    <t>Славгород</t>
  </si>
  <si>
    <t>Романово</t>
  </si>
  <si>
    <t>Тамбовка</t>
  </si>
  <si>
    <t>Вельск</t>
  </si>
  <si>
    <t>Каргополь</t>
  </si>
  <si>
    <t>Баймак</t>
  </si>
  <si>
    <t>Мелеуз</t>
  </si>
  <si>
    <t>Янаул</t>
  </si>
  <si>
    <t>Дюртюли</t>
  </si>
  <si>
    <t>Чишмы</t>
  </si>
  <si>
    <t>Бирск</t>
  </si>
  <si>
    <t>Новозыбков</t>
  </si>
  <si>
    <t>Стародуб</t>
  </si>
  <si>
    <t>Унеча</t>
  </si>
  <si>
    <t>Почеп</t>
  </si>
  <si>
    <t>Курумкан</t>
  </si>
  <si>
    <t>Кырен</t>
  </si>
  <si>
    <t>Гусиноозерск</t>
  </si>
  <si>
    <t>Кабанск</t>
  </si>
  <si>
    <t>Вязники</t>
  </si>
  <si>
    <t>Кольчугино</t>
  </si>
  <si>
    <t>Александров</t>
  </si>
  <si>
    <t>Урюпинск</t>
  </si>
  <si>
    <t>Новохоперск</t>
  </si>
  <si>
    <t>Анна</t>
  </si>
  <si>
    <t>Дербент</t>
  </si>
  <si>
    <t>Кизляр</t>
  </si>
  <si>
    <t>Хасавюрт</t>
  </si>
  <si>
    <t>Шуя</t>
  </si>
  <si>
    <t>Вичуга</t>
  </si>
  <si>
    <t>Назрань</t>
  </si>
  <si>
    <t>Усть-Ордынский</t>
  </si>
  <si>
    <t>Тырныауз</t>
  </si>
  <si>
    <t>Терек</t>
  </si>
  <si>
    <t>Прохладный</t>
  </si>
  <si>
    <t>Анзорей</t>
  </si>
  <si>
    <t>Нарткала</t>
  </si>
  <si>
    <t>Баксан</t>
  </si>
  <si>
    <t>Залукокоаже</t>
  </si>
  <si>
    <t>Кашхатау</t>
  </si>
  <si>
    <t>Таруса</t>
  </si>
  <si>
    <t>Медынь</t>
  </si>
  <si>
    <t>Мещовск</t>
  </si>
  <si>
    <t>Промышленная</t>
  </si>
  <si>
    <t>Зуевка</t>
  </si>
  <si>
    <t>Котельнич</t>
  </si>
  <si>
    <t>Яранск</t>
  </si>
  <si>
    <t>Нолинск</t>
  </si>
  <si>
    <t>Вятские Поляны</t>
  </si>
  <si>
    <t>Ленинградская</t>
  </si>
  <si>
    <t>Населенный пункт</t>
  </si>
  <si>
    <t>Новопокровская</t>
  </si>
  <si>
    <t>Анапа</t>
  </si>
  <si>
    <t>Новокубанск</t>
  </si>
  <si>
    <t>Назарово</t>
  </si>
  <si>
    <t>Канск</t>
  </si>
  <si>
    <t>Ужур</t>
  </si>
  <si>
    <t>Минусинск</t>
  </si>
  <si>
    <t>Лесосибирск</t>
  </si>
  <si>
    <t>Усмань</t>
  </si>
  <si>
    <t>Сернур</t>
  </si>
  <si>
    <t>Звенигово</t>
  </si>
  <si>
    <t>Козьмодемьянск</t>
  </si>
  <si>
    <t>Зубова Поляна</t>
  </si>
  <si>
    <t>Чамзинка</t>
  </si>
  <si>
    <t>Семенов</t>
  </si>
  <si>
    <t>Старая Русса</t>
  </si>
  <si>
    <t>Маслянино</t>
  </si>
  <si>
    <t>Купино</t>
  </si>
  <si>
    <t>Москаленки</t>
  </si>
  <si>
    <t>Тара</t>
  </si>
  <si>
    <t>Ливны</t>
  </si>
  <si>
    <t>Мценск</t>
  </si>
  <si>
    <t>Каменка</t>
  </si>
  <si>
    <t>Нижний Ломов</t>
  </si>
  <si>
    <t>Сердобск</t>
  </si>
  <si>
    <t>Добрянка</t>
  </si>
  <si>
    <t>Нытва</t>
  </si>
  <si>
    <t>Зимовники</t>
  </si>
  <si>
    <t>Морозовск</t>
  </si>
  <si>
    <t>Боковская</t>
  </si>
  <si>
    <t>Элиста</t>
  </si>
  <si>
    <t>Михайлов</t>
  </si>
  <si>
    <t>Ряжск</t>
  </si>
  <si>
    <t>Пестравка</t>
  </si>
  <si>
    <t>Похвистнево</t>
  </si>
  <si>
    <t>Суходол</t>
  </si>
  <si>
    <t>Петровск</t>
  </si>
  <si>
    <t>Моздок</t>
  </si>
  <si>
    <t>Черкесск</t>
  </si>
  <si>
    <t>Инжавино</t>
  </si>
  <si>
    <t>Жердевка</t>
  </si>
  <si>
    <t>Буинск</t>
  </si>
  <si>
    <t>Арск</t>
  </si>
  <si>
    <t>Кожевниково</t>
  </si>
  <si>
    <t>Колпашево</t>
  </si>
  <si>
    <t>Кызыл</t>
  </si>
  <si>
    <t>Чадан</t>
  </si>
  <si>
    <t>Шагонар</t>
  </si>
  <si>
    <t>Белев</t>
  </si>
  <si>
    <t>Ялуторовск</t>
  </si>
  <si>
    <t>Упорово</t>
  </si>
  <si>
    <t>Можга</t>
  </si>
  <si>
    <t>Минаева</t>
  </si>
  <si>
    <t>Анадырь</t>
  </si>
  <si>
    <t>Могойтуй</t>
  </si>
  <si>
    <t>Нерчинск</t>
  </si>
  <si>
    <t>Батырево</t>
  </si>
  <si>
    <t>Комсомольское</t>
  </si>
  <si>
    <t>Ытык-Кюель</t>
  </si>
  <si>
    <t>Нижний-Бестях</t>
  </si>
  <si>
    <t>Ростов</t>
  </si>
  <si>
    <t>Переславль-Залесский</t>
  </si>
  <si>
    <t>Волосово</t>
  </si>
  <si>
    <t>Шали</t>
  </si>
  <si>
    <t>Щигры</t>
  </si>
  <si>
    <t>График работы</t>
  </si>
  <si>
    <t>Обеденный перерыв</t>
  </si>
  <si>
    <t>Республика Ингушетия</t>
  </si>
  <si>
    <t>Республика Хакассия</t>
  </si>
  <si>
    <t>Республика Мордовия</t>
  </si>
  <si>
    <t>Республика Калмыкия</t>
  </si>
  <si>
    <t>Республика Северная Осетия-Алания</t>
  </si>
  <si>
    <t>Карачаево-Черкесская Республика</t>
  </si>
  <si>
    <t>Республика Татарстан</t>
  </si>
  <si>
    <t>Республика Тыва</t>
  </si>
  <si>
    <t>Ханты-Мансийский автономный округ-Югра</t>
  </si>
  <si>
    <t>Еврейская автономная область</t>
  </si>
  <si>
    <t>Чукотский автономный округ</t>
  </si>
  <si>
    <t>Чувашская республика</t>
  </si>
  <si>
    <t xml:space="preserve">Ярославская область </t>
  </si>
  <si>
    <t>Чеченская Республика</t>
  </si>
  <si>
    <t xml:space="preserve">09.00–17.00 </t>
  </si>
  <si>
    <t>перерыв: 13.00–14.00</t>
  </si>
  <si>
    <t>09.00–17.00</t>
  </si>
  <si>
    <t>без перерыва</t>
  </si>
  <si>
    <t>09.00–15.00</t>
  </si>
  <si>
    <t>01,02,03 апреля 
09.00–15.00</t>
  </si>
  <si>
    <t>перерыв: 12.00–13.00</t>
  </si>
  <si>
    <t>перерыв: 12.00–12.45</t>
  </si>
  <si>
    <t>перерыв: 13.00–13.45</t>
  </si>
  <si>
    <t>перерыв: 12.30–13.00</t>
  </si>
  <si>
    <t>Московский ЦРМБ</t>
  </si>
  <si>
    <t>Иглянок</t>
  </si>
  <si>
    <t>0/02</t>
  </si>
  <si>
    <t>0/03</t>
  </si>
  <si>
    <t>1</t>
  </si>
  <si>
    <t>2</t>
  </si>
  <si>
    <t>Московский Головной офис</t>
  </si>
  <si>
    <t>119019, г. Москва, Арбат, д.1</t>
  </si>
  <si>
    <t>107139, г. Москва, ул. Садовая-Спасская, д. 11/1</t>
  </si>
  <si>
    <t>123317, г. Москва, Пресненская набережная, д. 10, стр.2</t>
  </si>
  <si>
    <t>119034, Москва, р-н Хамовники, Гагаринский пер., д. 3</t>
  </si>
  <si>
    <t xml:space="preserve">09.00–15.00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</si>
</sst>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\ _р_._-;\-* #,##0\ _р_._-;_-* &quot;-&quot;\ _р_._-;_-@_-"/>
    <numFmt numFmtId="166" formatCode="_-* #,##0.00\ _р_._-;\-* #,##0.00\ _р_._-;_-* &quot;-&quot;??\ _р_._-;_-@_-"/>
  </numFmts>
  <fonts count="22" x14ac:knownFonts="1">
    <font>
      <sz val="11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sz val="10"/>
      <color theme="1"/>
      <name val="Tahoma"/>
      <family val="2"/>
    </font>
    <font>
      <b/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b/>
      <i/>
      <sz val="8"/>
      <color indexed="18"/>
      <name val="Arial"/>
      <family val="2"/>
    </font>
    <font>
      <b/>
      <i/>
      <sz val="8"/>
      <color indexed="57"/>
      <name val="Arial"/>
      <family val="2"/>
    </font>
    <font>
      <sz val="10"/>
      <color rgb="FF231F20"/>
      <name val="Arial"/>
      <family val="2"/>
      <charset val="204"/>
    </font>
    <font>
      <sz val="8"/>
      <name val="Microsoft Sans Serif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Arial"/>
      <family val="2"/>
      <charset val="204"/>
    </font>
    <font>
      <b/>
      <sz val="14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23">
    <xf numFmtId="0" fontId="0" fillId="0" borderId="0"/>
    <xf numFmtId="0" fontId="2" fillId="0" borderId="0"/>
    <xf numFmtId="0" fontId="6" fillId="0" borderId="0"/>
    <xf numFmtId="4" fontId="8" fillId="2" borderId="3" applyNumberFormat="0" applyProtection="0">
      <alignment horizontal="left" vertical="center" indent="1"/>
    </xf>
    <xf numFmtId="4" fontId="8" fillId="2" borderId="3" applyNumberFormat="0" applyProtection="0">
      <alignment horizontal="left" vertical="center" indent="1"/>
    </xf>
    <xf numFmtId="0" fontId="9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3" fontId="14" fillId="0" borderId="0"/>
    <xf numFmtId="3" fontId="8" fillId="9" borderId="0" applyFont="0"/>
    <xf numFmtId="0" fontId="12" fillId="0" borderId="0"/>
    <xf numFmtId="0" fontId="9" fillId="0" borderId="0"/>
    <xf numFmtId="0" fontId="13" fillId="0" borderId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3" fontId="15" fillId="0" borderId="0"/>
    <xf numFmtId="0" fontId="10" fillId="0" borderId="0"/>
    <xf numFmtId="43" fontId="10" fillId="0" borderId="0" applyFont="0" applyFill="0" applyBorder="0" applyAlignment="0" applyProtection="0"/>
    <xf numFmtId="4" fontId="8" fillId="2" borderId="8" applyNumberFormat="0" applyProtection="0">
      <alignment horizontal="left" vertical="center" indent="1"/>
    </xf>
    <xf numFmtId="4" fontId="8" fillId="2" borderId="8" applyNumberFormat="0" applyProtection="0">
      <alignment horizontal="left" vertical="center" indent="1"/>
    </xf>
    <xf numFmtId="0" fontId="17" fillId="0" borderId="0">
      <alignment vertical="top"/>
      <protection locked="0"/>
    </xf>
  </cellStyleXfs>
  <cellXfs count="138">
    <xf numFmtId="0" fontId="0" fillId="0" borderId="0" xfId="0"/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Fill="1" applyBorder="1"/>
    <xf numFmtId="49" fontId="1" fillId="0" borderId="1" xfId="1" applyNumberFormat="1" applyFont="1" applyFill="1" applyBorder="1" applyAlignment="1">
      <alignment horizontal="left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 shrinkToFit="1"/>
    </xf>
    <xf numFmtId="0" fontId="0" fillId="0" borderId="0" xfId="0" applyNumberFormat="1"/>
    <xf numFmtId="0" fontId="7" fillId="0" borderId="0" xfId="0" applyNumberFormat="1" applyFont="1"/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quotePrefix="1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 vertical="center"/>
    </xf>
    <xf numFmtId="0" fontId="3" fillId="3" borderId="7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 shrinkToFit="1"/>
    </xf>
    <xf numFmtId="0" fontId="3" fillId="10" borderId="1" xfId="0" applyNumberFormat="1" applyFont="1" applyFill="1" applyBorder="1" applyAlignment="1">
      <alignment horizontal="center" vertical="center" wrapText="1"/>
    </xf>
    <xf numFmtId="0" fontId="3" fillId="11" borderId="1" xfId="0" applyNumberFormat="1" applyFont="1" applyFill="1" applyBorder="1" applyAlignment="1">
      <alignment horizontal="center" vertical="center" wrapText="1"/>
    </xf>
    <xf numFmtId="0" fontId="3" fillId="11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center" wrapText="1"/>
    </xf>
    <xf numFmtId="0" fontId="1" fillId="0" borderId="1" xfId="0" applyNumberFormat="1" applyFont="1" applyFill="1" applyBorder="1" applyAlignment="1">
      <alignment vertical="center" wrapText="1"/>
    </xf>
    <xf numFmtId="0" fontId="1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 shrinkToFit="1"/>
    </xf>
    <xf numFmtId="0" fontId="0" fillId="0" borderId="0" xfId="0" applyNumberFormat="1" applyAlignment="1">
      <alignment wrapText="1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1" applyNumberFormat="1" applyFont="1" applyFill="1" applyBorder="1" applyAlignment="1">
      <alignment horizontal="left" vertical="center" wrapText="1"/>
    </xf>
    <xf numFmtId="0" fontId="1" fillId="8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4" fillId="8" borderId="1" xfId="0" applyNumberFormat="1" applyFont="1" applyFill="1" applyBorder="1" applyAlignment="1">
      <alignment horizontal="left" vertical="center" wrapText="1"/>
    </xf>
    <xf numFmtId="0" fontId="1" fillId="6" borderId="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left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left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1" fillId="12" borderId="1" xfId="0" applyNumberFormat="1" applyFont="1" applyFill="1" applyBorder="1" applyAlignment="1">
      <alignment horizontal="center" vertical="center"/>
    </xf>
    <xf numFmtId="0" fontId="1" fillId="12" borderId="1" xfId="0" applyNumberFormat="1" applyFont="1" applyFill="1" applyBorder="1" applyAlignment="1">
      <alignment horizontal="center" vertical="center" wrapText="1"/>
    </xf>
    <xf numFmtId="0" fontId="1" fillId="12" borderId="1" xfId="0" applyNumberFormat="1" applyFont="1" applyFill="1" applyBorder="1" applyAlignment="1">
      <alignment horizontal="left" vertical="center" wrapText="1"/>
    </xf>
    <xf numFmtId="0" fontId="1" fillId="12" borderId="1" xfId="0" applyNumberFormat="1" applyFont="1" applyFill="1" applyBorder="1" applyAlignment="1">
      <alignment horizontal="left" vertical="center" wrapText="1" shrinkToFit="1"/>
    </xf>
    <xf numFmtId="0" fontId="1" fillId="12" borderId="1" xfId="0" applyNumberFormat="1" applyFont="1" applyFill="1" applyBorder="1" applyAlignment="1">
      <alignment vertical="center" wrapText="1"/>
    </xf>
    <xf numFmtId="0" fontId="1" fillId="12" borderId="1" xfId="0" applyNumberFormat="1" applyFont="1" applyFill="1" applyBorder="1" applyAlignment="1">
      <alignment horizontal="center" vertical="center" wrapText="1" shrinkToFit="1"/>
    </xf>
    <xf numFmtId="0" fontId="1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2" xfId="0" applyNumberFormat="1" applyFont="1" applyFill="1" applyBorder="1" applyAlignment="1">
      <alignment horizontal="center" vertical="center"/>
    </xf>
    <xf numFmtId="0" fontId="0" fillId="12" borderId="0" xfId="0" applyNumberFormat="1" applyFill="1" applyAlignment="1">
      <alignment vertical="center" wrapText="1"/>
    </xf>
    <xf numFmtId="0" fontId="0" fillId="12" borderId="0" xfId="0" applyNumberFormat="1" applyFill="1"/>
    <xf numFmtId="0" fontId="0" fillId="0" borderId="0" xfId="0" applyNumberFormat="1" applyAlignment="1">
      <alignment horizontal="left" vertical="center" wrapText="1"/>
    </xf>
    <xf numFmtId="0" fontId="1" fillId="7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 shrinkToFit="1"/>
    </xf>
    <xf numFmtId="0" fontId="1" fillId="5" borderId="1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vertical="center" wrapText="1"/>
    </xf>
    <xf numFmtId="0" fontId="4" fillId="0" borderId="0" xfId="0" applyNumberFormat="1" applyFont="1"/>
    <xf numFmtId="0" fontId="16" fillId="0" borderId="0" xfId="0" applyNumberFormat="1" applyFont="1" applyAlignment="1">
      <alignment wrapText="1"/>
    </xf>
    <xf numFmtId="0" fontId="1" fillId="8" borderId="1" xfId="0" applyNumberFormat="1" applyFont="1" applyFill="1" applyBorder="1" applyAlignment="1">
      <alignment horizontal="left" vertical="center" wrapText="1" shrinkToFit="1"/>
    </xf>
    <xf numFmtId="0" fontId="0" fillId="0" borderId="0" xfId="0" applyNumberFormat="1" applyBorder="1" applyAlignment="1">
      <alignment vertical="center" wrapText="1"/>
    </xf>
    <xf numFmtId="0" fontId="1" fillId="6" borderId="1" xfId="0" applyNumberFormat="1" applyFont="1" applyFill="1" applyBorder="1" applyAlignment="1">
      <alignment horizontal="center" vertical="center" wrapText="1"/>
    </xf>
    <xf numFmtId="0" fontId="1" fillId="6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0" fillId="0" borderId="0" xfId="0" applyNumberFormat="1" applyFill="1"/>
    <xf numFmtId="0" fontId="4" fillId="0" borderId="1" xfId="0" applyNumberFormat="1" applyFont="1" applyBorder="1" applyAlignment="1">
      <alignment horizontal="left" vertical="center" wrapText="1"/>
    </xf>
    <xf numFmtId="0" fontId="1" fillId="8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vertical="center" wrapText="1"/>
    </xf>
    <xf numFmtId="0" fontId="4" fillId="8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vertical="center" wrapText="1"/>
    </xf>
    <xf numFmtId="0" fontId="7" fillId="8" borderId="1" xfId="0" applyNumberFormat="1" applyFont="1" applyFill="1" applyBorder="1" applyAlignment="1">
      <alignment wrapText="1"/>
    </xf>
    <xf numFmtId="0" fontId="0" fillId="0" borderId="1" xfId="0" applyNumberFormat="1" applyBorder="1" applyAlignment="1">
      <alignment horizontal="center" vertical="center"/>
    </xf>
    <xf numFmtId="0" fontId="7" fillId="0" borderId="1" xfId="0" applyNumberFormat="1" applyFont="1" applyBorder="1"/>
    <xf numFmtId="0" fontId="7" fillId="0" borderId="1" xfId="0" applyNumberFormat="1" applyFont="1" applyBorder="1" applyAlignment="1">
      <alignment wrapText="1"/>
    </xf>
    <xf numFmtId="0" fontId="0" fillId="0" borderId="1" xfId="0" applyNumberFormat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center" wrapText="1"/>
    </xf>
    <xf numFmtId="0" fontId="0" fillId="0" borderId="1" xfId="0" applyNumberFormat="1" applyBorder="1" applyAlignment="1">
      <alignment horizontal="left" vertical="center" wrapText="1"/>
    </xf>
    <xf numFmtId="0" fontId="4" fillId="0" borderId="1" xfId="0" quotePrefix="1" applyNumberFormat="1" applyFont="1" applyBorder="1" applyAlignment="1">
      <alignment horizontal="center" vertical="center"/>
    </xf>
    <xf numFmtId="0" fontId="1" fillId="8" borderId="1" xfId="0" quotePrefix="1" applyNumberFormat="1" applyFont="1" applyFill="1" applyBorder="1" applyAlignment="1">
      <alignment horizontal="center" vertical="center"/>
    </xf>
    <xf numFmtId="0" fontId="1" fillId="8" borderId="2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vertical="center" wrapText="1"/>
    </xf>
    <xf numFmtId="0" fontId="1" fillId="8" borderId="1" xfId="0" applyNumberFormat="1" applyFont="1" applyFill="1" applyBorder="1" applyAlignment="1">
      <alignment horizontal="left" vertical="center"/>
    </xf>
    <xf numFmtId="0" fontId="12" fillId="0" borderId="5" xfId="6" applyNumberFormat="1" applyFont="1" applyFill="1" applyBorder="1" applyAlignment="1">
      <alignment horizontal="center" vertical="center" wrapText="1"/>
    </xf>
    <xf numFmtId="0" fontId="12" fillId="0" borderId="6" xfId="12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7" fillId="0" borderId="0" xfId="0" applyNumberFormat="1" applyFont="1" applyFill="1"/>
    <xf numFmtId="0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left"/>
    </xf>
    <xf numFmtId="0" fontId="7" fillId="0" borderId="0" xfId="0" applyNumberFormat="1" applyFont="1" applyAlignment="1">
      <alignment vertical="center" wrapText="1"/>
    </xf>
    <xf numFmtId="0" fontId="7" fillId="0" borderId="0" xfId="0" applyNumberFormat="1" applyFont="1" applyAlignment="1">
      <alignment wrapText="1"/>
    </xf>
    <xf numFmtId="0" fontId="7" fillId="0" borderId="0" xfId="0" applyNumberFormat="1" applyFont="1" applyBorder="1"/>
    <xf numFmtId="0" fontId="7" fillId="0" borderId="0" xfId="0" applyNumberFormat="1" applyFont="1" applyBorder="1" applyAlignment="1">
      <alignment wrapText="1" shrinkToFit="1"/>
    </xf>
    <xf numFmtId="0" fontId="7" fillId="8" borderId="0" xfId="0" applyNumberFormat="1" applyFont="1" applyFill="1"/>
    <xf numFmtId="0" fontId="7" fillId="0" borderId="0" xfId="0" applyNumberFormat="1" applyFont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21" fillId="3" borderId="1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NumberFormat="1" applyFont="1" applyFill="1" applyBorder="1" applyAlignment="1">
      <alignment horizontal="left" vertical="center" wrapText="1"/>
    </xf>
    <xf numFmtId="0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1" fillId="3" borderId="1" xfId="1" applyNumberFormat="1" applyFont="1" applyFill="1" applyBorder="1" applyAlignment="1">
      <alignment horizontal="left" vertical="center" wrapText="1"/>
    </xf>
    <xf numFmtId="0" fontId="1" fillId="3" borderId="7" xfId="0" applyNumberFormat="1" applyFont="1" applyFill="1" applyBorder="1" applyAlignment="1">
      <alignment horizontal="left" vertical="center" wrapText="1"/>
    </xf>
    <xf numFmtId="0" fontId="1" fillId="3" borderId="1" xfId="0" applyNumberFormat="1" applyFont="1" applyFill="1" applyBorder="1" applyAlignment="1">
      <alignment horizontal="center" vertical="center"/>
    </xf>
    <xf numFmtId="0" fontId="1" fillId="3" borderId="1" xfId="0" quotePrefix="1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vertical="center" wrapText="1"/>
    </xf>
    <xf numFmtId="0" fontId="1" fillId="3" borderId="1" xfId="0" applyNumberFormat="1" applyFont="1" applyFill="1" applyBorder="1" applyAlignment="1">
      <alignment horizontal="left" vertical="center" wrapText="1" shrinkToFit="1"/>
    </xf>
    <xf numFmtId="0" fontId="7" fillId="8" borderId="1" xfId="0" applyNumberFormat="1" applyFont="1" applyFill="1" applyBorder="1" applyAlignment="1">
      <alignment vertical="center" wrapText="1"/>
    </xf>
    <xf numFmtId="0" fontId="4" fillId="3" borderId="1" xfId="0" applyNumberFormat="1" applyFont="1" applyFill="1" applyBorder="1" applyAlignment="1">
      <alignment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1" fillId="8" borderId="1" xfId="1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1" fillId="0" borderId="7" xfId="0" applyNumberFormat="1" applyFont="1" applyFill="1" applyBorder="1" applyAlignment="1">
      <alignment horizontal="left" vertical="center" wrapText="1"/>
    </xf>
  </cellXfs>
  <cellStyles count="23">
    <cellStyle name="_База 2006-2010" xfId="9"/>
    <cellStyle name="Normal" xfId="22"/>
    <cellStyle name="Results (don't enter manually)" xfId="10"/>
    <cellStyle name="SAPBEXchaText" xfId="4"/>
    <cellStyle name="SAPBEXchaText 2" xfId="21"/>
    <cellStyle name="SAPBEXstdItem" xfId="3"/>
    <cellStyle name="SAPBEXstdItem 2" xfId="20"/>
    <cellStyle name="Work-in-progress" xfId="11"/>
    <cellStyle name="Обычный" xfId="0" builtinId="0"/>
    <cellStyle name="Обычный 13 2" xfId="12"/>
    <cellStyle name="Обычный 2" xfId="2"/>
    <cellStyle name="Обычный 2 2" xfId="13"/>
    <cellStyle name="Обычный 2 4" xfId="1"/>
    <cellStyle name="Обычный 3" xfId="6"/>
    <cellStyle name="Обычный 30" xfId="5"/>
    <cellStyle name="Обычный 4" xfId="18"/>
    <cellStyle name="Процентный 2" xfId="7"/>
    <cellStyle name="Стиль 1" xfId="14"/>
    <cellStyle name="Тысячи [0]_30305" xfId="15"/>
    <cellStyle name="Тысячи_30305" xfId="16"/>
    <cellStyle name="Финансовый 2" xfId="8"/>
    <cellStyle name="Финансовый 3" xfId="19"/>
    <cellStyle name="Формулы" xfId="17"/>
  </cellStyles>
  <dxfs count="0"/>
  <tableStyles count="0" defaultTableStyle="TableStyleMedium9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tb214768\AppData\Local\Microsoft\Windows\INetCache\Content.Outlook\HWRMX6JG\&#1055;&#1077;&#1088;&#1077;&#1095;&#1077;&#1085;&#1100;%20%20&#1058;&#1055;%20&#1076;&#1083;&#1103;%20&#1072;&#1085;&#1072;&#1083;&#1080;&#1079;&#1072;%20&#1057;&#1059;&#10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TB113766\Desktop\&#1055;&#1077;&#1088;&#1077;&#1095;&#1077;&#1085;&#1100;%20&#1058;&#1055;%20&#1088;&#1086;&#1079;&#1085;&#1080;&#1094;&#1072;+&#1082;&#1086;&#1088;&#1087;&#1086;&#1088;&#1072;&#1090;_2908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ждения в списках"/>
      <sheetName val="За все время"/>
      <sheetName val="Действующие СУО"/>
      <sheetName val="Перечень полный"/>
      <sheetName val="Филиалы и РОО"/>
      <sheetName val="ТП планируемые к закрытию"/>
      <sheetName val="Изменение КИХ"/>
      <sheetName val="ПРиОС и корп.сеть"/>
    </sheetNames>
    <sheetDataSet>
      <sheetData sheetId="0">
        <row r="3">
          <cell r="A3" t="str">
            <v>3603</v>
          </cell>
          <cell r="B3" t="str">
            <v>БГ Басманная</v>
          </cell>
          <cell r="C3" t="str">
            <v>Дополнительный офис «Покровка» в г. Москве Филиала № 7701 Банка ВТБ (публичное акционерное общество) в г. Москве</v>
          </cell>
          <cell r="D3" t="str">
            <v>ДО «Покровка» Филиала № 7701 Банка ВТБ (ПАО)</v>
          </cell>
          <cell r="E3" t="str">
            <v>ДО</v>
          </cell>
          <cell r="F3" t="str">
            <v>105062, г. Москва, ул. Покровка, д. 28, стр. 1</v>
          </cell>
          <cell r="G3" t="str">
            <v>пн-пт: 09.00-20.00
сб: 10.00-17.00
вс: выходной</v>
          </cell>
          <cell r="H3" t="str">
            <v>не обслуживает ЮЛ</v>
          </cell>
          <cell r="I3" t="e">
            <v>#N/A</v>
          </cell>
          <cell r="J3" t="str">
            <v>Привилегия</v>
          </cell>
          <cell r="K3" t="str">
            <v>Да</v>
          </cell>
          <cell r="L3" t="str">
            <v>нет</v>
          </cell>
          <cell r="M3" t="str">
            <v>нет</v>
          </cell>
          <cell r="N3" t="str">
            <v>нет</v>
          </cell>
          <cell r="O3" t="str">
            <v>-</v>
          </cell>
          <cell r="P3" t="str">
            <v>В  закрытых "Привелегия"СУО быть не должно</v>
          </cell>
        </row>
        <row r="4">
          <cell r="A4" t="str">
            <v>2501</v>
          </cell>
          <cell r="B4" t="str">
            <v>БГ Дорогомиловская</v>
          </cell>
          <cell r="C4" t="str">
            <v>Дополнительный офис «Фили» в г. Москве Филиала № 7701 Банка ВТБ (публичное акционерное общество) в г. Москве</v>
          </cell>
          <cell r="D4" t="str">
            <v>ДО «Фили» Филиала № 7701 Банка ВТБ (ПАО)</v>
          </cell>
          <cell r="E4" t="str">
            <v>ДО</v>
          </cell>
          <cell r="F4" t="str">
            <v>121087, г. Москва, Багратионовский пр-д, д. 1А, корп. 1</v>
          </cell>
          <cell r="G4" t="str">
            <v>пн-пт: 10:00-19:00
сб, вс: выходной</v>
          </cell>
          <cell r="H4" t="str">
            <v>не обслуживает ЮЛ</v>
          </cell>
          <cell r="I4" t="str">
            <v>Стандарт</v>
          </cell>
          <cell r="J4" t="str">
            <v>Стандарт</v>
          </cell>
          <cell r="K4" t="str">
            <v>Да</v>
          </cell>
          <cell r="L4" t="str">
            <v>нет</v>
          </cell>
          <cell r="M4" t="str">
            <v>нет</v>
          </cell>
          <cell r="N4" t="str">
            <v>нет</v>
          </cell>
          <cell r="O4" t="str">
            <v>-</v>
          </cell>
          <cell r="P4" t="str">
            <v>в плане на2020</v>
          </cell>
        </row>
        <row r="5">
          <cell r="A5" t="str">
            <v>1501</v>
          </cell>
          <cell r="B5" t="str">
            <v>БГ Зеленоградская</v>
          </cell>
          <cell r="C5" t="str">
            <v>Дополнительный офис «Можайский» в г. Москве Филиала № 7701 Банка ВТБ (публичное акционерное общество) в г. Москве</v>
          </cell>
          <cell r="D5" t="str">
            <v>ДО «Можайский» Филиала № 7701 Банка ВТБ (ПАО)</v>
          </cell>
          <cell r="E5" t="str">
            <v>ДО</v>
          </cell>
          <cell r="F5" t="str">
            <v>143200, МО, Можайский городской округ, г. Можайск, ул. Московская, д.36</v>
          </cell>
          <cell r="G5" t="str">
            <v>пн-пт: 10.00-19.00
сб, вс: выходной</v>
          </cell>
          <cell r="H5" t="str">
            <v>не обслуживает ЮЛ</v>
          </cell>
          <cell r="I5" t="str">
            <v>Стандарт(3)</v>
          </cell>
          <cell r="J5" t="str">
            <v>Стандарт(3)</v>
          </cell>
          <cell r="K5" t="str">
            <v>нет</v>
          </cell>
          <cell r="L5" t="str">
            <v>да</v>
          </cell>
          <cell r="M5" t="str">
            <v>да</v>
          </cell>
          <cell r="N5" t="str">
            <v>да</v>
          </cell>
          <cell r="O5" t="str">
            <v>да</v>
          </cell>
          <cell r="P5">
            <v>0</v>
          </cell>
        </row>
        <row r="6">
          <cell r="A6" t="str">
            <v>4006</v>
          </cell>
          <cell r="B6" t="str">
            <v>БГ Ленинградская</v>
          </cell>
          <cell r="C6" t="str">
            <v>Операционный офис «Тихвинский» в г. Тихвине Филиала № 7806 Банка ВТБ (публичное акционерное общество) в г. Санкт-Петербурге</v>
          </cell>
          <cell r="D6" t="str">
            <v>ОО «Тихвинский» Филиала № 7806 Банка ВТБ (ПАО)</v>
          </cell>
          <cell r="E6" t="str">
            <v>ОО</v>
          </cell>
          <cell r="F6" t="str">
            <v>187550, Ленинградская область, г. Тихвин, ул. Советская, д. 39</v>
          </cell>
          <cell r="G6" t="str">
            <v>пн-пт: 10.00-19.00
сб, вс: выходной</v>
          </cell>
          <cell r="H6" t="str">
            <v>пн-чт: 10.00-18.30
пт: 10.00-17.30
сб, вс: выходной</v>
          </cell>
          <cell r="I6" t="str">
            <v>ОО_Стандарт(10)</v>
          </cell>
          <cell r="J6" t="str">
            <v>Стандарт</v>
          </cell>
          <cell r="K6" t="str">
            <v>Да</v>
          </cell>
          <cell r="L6" t="str">
            <v>нет</v>
          </cell>
          <cell r="M6" t="str">
            <v>да</v>
          </cell>
          <cell r="N6" t="str">
            <v>да</v>
          </cell>
          <cell r="O6" t="str">
            <v>да</v>
          </cell>
          <cell r="P6">
            <v>0</v>
          </cell>
        </row>
        <row r="7">
          <cell r="A7" t="str">
            <v>3806</v>
          </cell>
          <cell r="B7" t="str">
            <v>БГ Ленинградская</v>
          </cell>
          <cell r="C7" t="str">
            <v>Операционный офис «Киришский» в г. Кириши Филиала № 7806 Банка ВТБ (публичное акционерное общество) в г. Санкт-Петербурге</v>
          </cell>
          <cell r="D7" t="str">
            <v>ОО «Киришский» Филиала № 7806 Банка ВТБ (ПАО)</v>
          </cell>
          <cell r="E7" t="str">
            <v>ОО</v>
          </cell>
          <cell r="F7" t="str">
            <v>187110, Ленинградская область, Киришский муниципальный район, Киришское г-кое поселение, г. Кириши, ул. Романтиков, д. 4</v>
          </cell>
          <cell r="G7" t="str">
            <v>пн-пт: 10.00-19.00
сб, вс: выходной</v>
          </cell>
          <cell r="H7" t="str">
            <v>пн-чт: 10.00-18.30
пт: 10.00-17.30
сб, вс: выходной</v>
          </cell>
          <cell r="I7" t="str">
            <v>ОО_Стандарт(11)</v>
          </cell>
          <cell r="J7" t="str">
            <v>Стандарт</v>
          </cell>
          <cell r="K7" t="str">
            <v>Да</v>
          </cell>
          <cell r="L7" t="str">
            <v>нет</v>
          </cell>
          <cell r="M7" t="str">
            <v>да</v>
          </cell>
          <cell r="N7" t="str">
            <v>нет</v>
          </cell>
          <cell r="O7" t="str">
            <v>-</v>
          </cell>
          <cell r="P7">
            <v>0</v>
          </cell>
        </row>
        <row r="8">
          <cell r="A8" t="str">
            <v>5929</v>
          </cell>
          <cell r="B8" t="str">
            <v>БГ Ломоносовская</v>
          </cell>
          <cell r="C8" t="str">
            <v>Дополнительный офис «Профсоюзный» в г. Москве Филиала № 7701 Банка ВТБ (публичное акционерное общество) в г. Москве</v>
          </cell>
          <cell r="D8" t="str">
            <v>ДО «Профсоюзный» Филиала № 7701 Банка ВТБ (ПАО)</v>
          </cell>
          <cell r="E8" t="str">
            <v>ДО</v>
          </cell>
          <cell r="F8" t="str">
            <v>117218, г. Москва, ул. Профсоюзная, д. 15</v>
          </cell>
          <cell r="G8" t="str">
            <v>пн-пт: 09.00-20.00
сб: 10.00-17.00
вс: выходной</v>
          </cell>
          <cell r="H8" t="str">
            <v>не обслуживает ЮЛ</v>
          </cell>
          <cell r="I8" t="e">
            <v>#N/A</v>
          </cell>
          <cell r="J8" t="str">
            <v>Мини_расш</v>
          </cell>
          <cell r="K8" t="str">
            <v>Да</v>
          </cell>
          <cell r="L8" t="str">
            <v>да</v>
          </cell>
          <cell r="M8" t="str">
            <v>нет</v>
          </cell>
          <cell r="N8" t="str">
            <v>да</v>
          </cell>
          <cell r="O8" t="str">
            <v>да</v>
          </cell>
          <cell r="P8">
            <v>0</v>
          </cell>
        </row>
        <row r="9">
          <cell r="A9" t="str">
            <v>0825</v>
          </cell>
          <cell r="B9" t="str">
            <v>БГ Ломоносовская</v>
          </cell>
          <cell r="C9" t="str">
            <v>Дополнительный офис «Университет» в г. Москве Филиала № 7701 Банка ВТБ (публичное акционерное общество) в г. Москве</v>
          </cell>
          <cell r="D9" t="str">
            <v>ДО «Университет» Филиала № 7701 Банка ВТБ (ПАО)</v>
          </cell>
          <cell r="E9" t="str">
            <v>ДО</v>
          </cell>
          <cell r="F9" t="str">
            <v>119311, г. Москва, Ломоносовский пр-т, д. 25, кор. 1</v>
          </cell>
          <cell r="G9" t="str">
            <v>пн-пт: 09.00-20.00
сб: 10.00-17.00
вс: выходной</v>
          </cell>
          <cell r="H9" t="str">
            <v>не обслуживает ЮЛ</v>
          </cell>
          <cell r="I9" t="e">
            <v>#N/A</v>
          </cell>
          <cell r="J9" t="str">
            <v>Привилегия</v>
          </cell>
          <cell r="K9" t="str">
            <v>Да</v>
          </cell>
          <cell r="L9" t="str">
            <v>нет</v>
          </cell>
          <cell r="M9" t="str">
            <v>нет</v>
          </cell>
          <cell r="N9" t="str">
            <v xml:space="preserve">нет </v>
          </cell>
          <cell r="O9" t="str">
            <v>нет</v>
          </cell>
          <cell r="P9" t="str">
            <v>В  закрытых "Привелегия"СУО быть не должно</v>
          </cell>
        </row>
        <row r="10">
          <cell r="A10" t="str">
            <v>2236</v>
          </cell>
          <cell r="B10" t="str">
            <v>БГ На Думской</v>
          </cell>
          <cell r="C10" t="str">
            <v>Дополнительный офис № 51 «Каменноостровский, 24» в г. Санкт-Петербурге Филиала № 7806 Банка ВТБ (публичное акционерное общество) в г. Санкт-Петербурге</v>
          </cell>
          <cell r="D10" t="str">
            <v>ДО № 51 «Каменноостровский, 24» Филиала № 7806 Банка ВТБ (ПАО)</v>
          </cell>
          <cell r="E10" t="str">
            <v>ДО</v>
          </cell>
          <cell r="F10" t="str">
            <v>197101, г. Санкт-Петербург, Каменноостровский пр-т, д. 24, лит. А, пом. 1-Н</v>
          </cell>
          <cell r="G10" t="str">
            <v>пн-пт: 09:00 - 20:00
сб: 10:00 - 17:00
вс: выходной</v>
          </cell>
          <cell r="H10" t="str">
            <v>не обслуживает ЮЛ</v>
          </cell>
          <cell r="I10" t="str">
            <v>ДО_Привилегия(20)_Прив(ПМ(10)МС(5))</v>
          </cell>
          <cell r="J10" t="str">
            <v>Привилегия</v>
          </cell>
          <cell r="K10" t="str">
            <v>Да</v>
          </cell>
          <cell r="L10" t="str">
            <v>нет</v>
          </cell>
          <cell r="M10" t="str">
            <v>нет</v>
          </cell>
          <cell r="N10" t="str">
            <v>нет</v>
          </cell>
          <cell r="O10" t="str">
            <v>-</v>
          </cell>
          <cell r="P10" t="str">
            <v>В  закрытых "Привелегия"СУО быть не должно</v>
          </cell>
        </row>
        <row r="11">
          <cell r="A11" t="str">
            <v>1701</v>
          </cell>
          <cell r="B11" t="str">
            <v>БГ Останкинская</v>
          </cell>
          <cell r="C11" t="str">
            <v>Дополнительный офис «Останкино» в г. Москве Филиала № 7701 Банка ВТБ (публичное акционерное общество) в г. Москве</v>
          </cell>
          <cell r="D11" t="str">
            <v>ДО «Останкино» Филиала № 7701 Банка ВТБ (ПАО)</v>
          </cell>
          <cell r="E11" t="str">
            <v>ДО</v>
          </cell>
          <cell r="F11" t="str">
            <v>127427, г. Москва, Академика Королева, д. 12</v>
          </cell>
          <cell r="G11" t="str">
            <v>пн-чт: 10.00-19.00
пт: 10.00-18.00
сб, вс: выходной</v>
          </cell>
          <cell r="H11" t="str">
            <v>не обслуживает ЮЛ</v>
          </cell>
          <cell r="I11" t="str">
            <v>Микро 2(3)</v>
          </cell>
          <cell r="J11" t="str">
            <v>Микро 2(3)</v>
          </cell>
          <cell r="K11" t="str">
            <v>нет данных</v>
          </cell>
          <cell r="L11" t="str">
            <v>нет</v>
          </cell>
          <cell r="M11" t="str">
            <v>нет</v>
          </cell>
          <cell r="N11" t="str">
            <v>нет</v>
          </cell>
          <cell r="O11" t="str">
            <v>нет</v>
          </cell>
          <cell r="P11" t="str">
            <v>В  закрытых "Привелегия"СУО быть не должно</v>
          </cell>
        </row>
        <row r="12">
          <cell r="A12" t="str">
            <v>2538</v>
          </cell>
          <cell r="B12" t="str">
            <v>БГ Охтинская</v>
          </cell>
          <cell r="C12" t="str">
            <v>Операционный офис «Всеволожский» в г. Всеволожске Филиала № 7806 Банка ВТБ (публичное акционерное общество) в г. Санкт-Петербурге</v>
          </cell>
          <cell r="D12" t="str">
            <v>ОО «Всеволожский» Филиала № 7806 Банка ВТБ (ПАО)</v>
          </cell>
          <cell r="E12" t="str">
            <v>ОО</v>
          </cell>
          <cell r="F12" t="str">
            <v>188640, Ленинградская область, г. Всеволожск, Всеволожский пр., д.68, кор.1</v>
          </cell>
          <cell r="G12" t="str">
            <v>пн.-пт. с 10:00 до 19:00,            сб.-вс. - выходной.</v>
          </cell>
          <cell r="H12" t="str">
            <v>пн.-пт. с 10:00 до 19:00,            сб.-вс. - выходной.</v>
          </cell>
          <cell r="I12" t="str">
            <v>Стандарт с кассой+корп.блок</v>
          </cell>
          <cell r="J12" t="str">
            <v>Стандарт+корп.блок</v>
          </cell>
          <cell r="K12" t="str">
            <v>Да</v>
          </cell>
          <cell r="L12" t="str">
            <v>нет</v>
          </cell>
          <cell r="M12" t="str">
            <v>нет</v>
          </cell>
          <cell r="N12" t="str">
            <v>нет</v>
          </cell>
          <cell r="O12" t="str">
            <v>нет</v>
          </cell>
          <cell r="P12">
            <v>0</v>
          </cell>
        </row>
        <row r="13">
          <cell r="A13" t="str">
            <v>2390</v>
          </cell>
          <cell r="B13" t="str">
            <v>БГ Охтинская</v>
          </cell>
          <cell r="C13" t="str">
            <v>Дополнительный офис № 64 «Ушаковская,3» в г. Санкт Петербурге Филиала № 7806 Банка ВТБ (публичное акционерное общество) в г. Санкт-Петербурге</v>
          </cell>
          <cell r="D13" t="str">
            <v>ДО № 64 «Ушаковская,3» Филиала № 7806 Банка ВТБ (ПАО)</v>
          </cell>
          <cell r="E13" t="str">
            <v>ДО</v>
          </cell>
          <cell r="F13" t="str">
            <v>197342, г. Санкт-Петербург, Ушаковская наб., д. 3, корп. 1А, лит. А, пом. 21-Н</v>
          </cell>
          <cell r="G13" t="str">
            <v>пн-пт: 10:00-19:00
сб, вс: выходной</v>
          </cell>
          <cell r="H13" t="str">
            <v>не обслуживает ЮЛ</v>
          </cell>
          <cell r="I13" t="str">
            <v>Стандарт с кассой ЦИК (12)</v>
          </cell>
          <cell r="J13" t="str">
            <v>Стандарт с кассой ЦИК (12)</v>
          </cell>
          <cell r="K13" t="str">
            <v>Да</v>
          </cell>
          <cell r="L13" t="str">
            <v>нет</v>
          </cell>
          <cell r="M13" t="str">
            <v>нет</v>
          </cell>
          <cell r="N13" t="str">
            <v>нет</v>
          </cell>
          <cell r="O13" t="str">
            <v>-</v>
          </cell>
          <cell r="P13" t="str">
            <v>должны поставить в 2020</v>
          </cell>
        </row>
        <row r="14">
          <cell r="A14" t="str">
            <v>0338</v>
          </cell>
          <cell r="B14" t="str">
            <v>БГ Удельная</v>
          </cell>
          <cell r="C14" t="str">
            <v>Дополнительный офис № 52 «Оптиков, 34» в г. Санкт-Петербурге Филиала № 7806 Банка ВТБ (публичное акционерное общество) в г. Санкт-Петербурге</v>
          </cell>
          <cell r="D14" t="str">
            <v xml:space="preserve">ДО №52 "Оптиков, 34" Филиала № 7806 Банка ВТБ </v>
          </cell>
          <cell r="E14" t="str">
            <v>ДО</v>
          </cell>
          <cell r="F14" t="str">
            <v>197345, г. Санкт-Петербург, ул. Оптиков, д. 34, корп.1, лит А. пом. 9-Н</v>
          </cell>
          <cell r="G14" t="str">
            <v>пн-пт: 10:00-19:00
сб, вс: выходной</v>
          </cell>
          <cell r="H14" t="str">
            <v>не обслуживает ЮЛ</v>
          </cell>
          <cell r="I14" t="str">
            <v>Стандарт</v>
          </cell>
          <cell r="J14" t="str">
            <v>Стандарт</v>
          </cell>
          <cell r="K14" t="str">
            <v>Да</v>
          </cell>
          <cell r="L14" t="str">
            <v>нет</v>
          </cell>
          <cell r="M14" t="str">
            <v>нет</v>
          </cell>
          <cell r="N14" t="str">
            <v>нет</v>
          </cell>
          <cell r="O14" t="str">
            <v>-</v>
          </cell>
          <cell r="P14" t="str">
            <v>обещали к установке в феврале 2020 до сих пор нет</v>
          </cell>
        </row>
        <row r="15">
          <cell r="A15" t="str">
            <v>0700</v>
          </cell>
          <cell r="B15" t="str">
            <v>БГ Хамовническая</v>
          </cell>
          <cell r="C15" t="str">
            <v>Дополнительный офис «Новый Арбат» в г. Москве Филиала № 7701 Банка ВТБ (публичное акционерное общество) в г. Москве</v>
          </cell>
          <cell r="D15" t="str">
            <v>ДО «Новый Арбат» Филиала № 7701 Банка ВТБ (ПАО)</v>
          </cell>
          <cell r="E15" t="str">
            <v>ДО</v>
          </cell>
          <cell r="F15" t="str">
            <v>121069, г. Москва, ул. Б. Молчановка, д. 17</v>
          </cell>
          <cell r="G15" t="str">
            <v>пн-пт: 09:00 - 20:00
сб: 10:00 - 17:00
вс: выходной</v>
          </cell>
          <cell r="H15" t="str">
            <v>не обслуживает ЮЛ</v>
          </cell>
          <cell r="I15" t="e">
            <v>#N/A</v>
          </cell>
          <cell r="J15" t="str">
            <v>Привилегия</v>
          </cell>
          <cell r="K15" t="str">
            <v>Да</v>
          </cell>
          <cell r="L15" t="str">
            <v>нет</v>
          </cell>
          <cell r="M15" t="str">
            <v>нет</v>
          </cell>
          <cell r="N15" t="str">
            <v>нет</v>
          </cell>
          <cell r="O15" t="str">
            <v>нет</v>
          </cell>
          <cell r="P15" t="str">
            <v>В  закрытых "Привелегия"СУО быть не должно</v>
          </cell>
        </row>
        <row r="16">
          <cell r="A16" t="str">
            <v>3001</v>
          </cell>
          <cell r="B16" t="str">
            <v>БГ Хорошевская</v>
          </cell>
          <cell r="C16" t="str">
            <v>Дополнительный офис «Щука» в г. Москве Филиала № 7701 Банка ВТБ (публичное акционерное общество) в г. Москве</v>
          </cell>
          <cell r="D16" t="str">
            <v>ДО «Щука» Филиала № 7701 Банка ВТБ (ПАО)</v>
          </cell>
          <cell r="E16" t="str">
            <v>ДО</v>
          </cell>
          <cell r="F16" t="str">
            <v>123182, г. Москва, ул. Щукинская, д. 42</v>
          </cell>
          <cell r="G16" t="str">
            <v>пн-пт: 10:00-21:00
сб, вс: выходной</v>
          </cell>
          <cell r="H16" t="str">
            <v>не обслуживает ЮЛ</v>
          </cell>
          <cell r="I16" t="str">
            <v>Стандарт</v>
          </cell>
          <cell r="J16" t="str">
            <v>Стандарт</v>
          </cell>
          <cell r="K16" t="str">
            <v>Да</v>
          </cell>
          <cell r="L16" t="str">
            <v>нет</v>
          </cell>
          <cell r="M16" t="str">
            <v>нет</v>
          </cell>
          <cell r="N16" t="str">
            <v>нет</v>
          </cell>
          <cell r="O16" t="str">
            <v>-</v>
          </cell>
          <cell r="P16" t="str">
            <v>в закупке</v>
          </cell>
        </row>
        <row r="17">
          <cell r="A17" t="str">
            <v>0525</v>
          </cell>
          <cell r="B17" t="str">
            <v>БГ Ясеневская</v>
          </cell>
          <cell r="C17" t="str">
            <v>Дополнительный офис «Обручевский» в г. Москве Филиала № 7701 Банка ВТБ (публичное акционерное общество) в г. Москве</v>
          </cell>
          <cell r="D17" t="str">
            <v>ДО «Обручевский» Филиала № 7701 Банка ВТБ (ПАО)</v>
          </cell>
          <cell r="E17" t="str">
            <v>ДО</v>
          </cell>
          <cell r="F17" t="str">
            <v>119421, г. Москва, Ленинский пр-т, д. 111, корп. 1</v>
          </cell>
          <cell r="G17" t="str">
            <v>пн-пт: 09.00-20.00
сб: 10.00-17.00
вс: выходной</v>
          </cell>
          <cell r="H17" t="str">
            <v>не обслуживает ЮЛ</v>
          </cell>
          <cell r="I17" t="e">
            <v>#N/A</v>
          </cell>
          <cell r="J17" t="str">
            <v>Привилегия</v>
          </cell>
          <cell r="K17" t="str">
            <v>Да</v>
          </cell>
          <cell r="L17" t="str">
            <v>нет</v>
          </cell>
          <cell r="M17" t="str">
            <v>да</v>
          </cell>
          <cell r="N17" t="str">
            <v>нет</v>
          </cell>
          <cell r="O17" t="str">
            <v>-</v>
          </cell>
          <cell r="P17" t="str">
            <v>В  закрытых "Привелегия"СУО быть не должно</v>
          </cell>
        </row>
        <row r="18">
          <cell r="A18" t="str">
            <v>1901</v>
          </cell>
          <cell r="B18" t="str">
            <v>БГ Ясеневская</v>
          </cell>
          <cell r="C18" t="str">
            <v>Дополнительный офис «Бульвар Ушакова» в г. Москве Филиала № 7701 Банка ВТБ (публичное акционерное общество) в г. Москве</v>
          </cell>
          <cell r="D18" t="str">
            <v>ДО «Бульвар Ушакова» Филиала № 7701 Банка ВТБ (ПАО)</v>
          </cell>
          <cell r="E18" t="str">
            <v>ДО</v>
          </cell>
          <cell r="F18" t="str">
            <v xml:space="preserve">117024, г. Москва, бульвар Адмирала Ушакова, д. 5 </v>
          </cell>
          <cell r="G18" t="str">
            <v>пн-пт: 10:00-19:00
сб, вс: выходной</v>
          </cell>
          <cell r="H18" t="str">
            <v>не обслуживает ЮЛ</v>
          </cell>
          <cell r="I18" t="str">
            <v>Стандарт</v>
          </cell>
          <cell r="J18" t="str">
            <v>Стандарт</v>
          </cell>
          <cell r="K18" t="str">
            <v>Да</v>
          </cell>
          <cell r="L18" t="str">
            <v>нет</v>
          </cell>
          <cell r="M18" t="str">
            <v>нет</v>
          </cell>
          <cell r="N18" t="str">
            <v>нет</v>
          </cell>
          <cell r="O18" t="str">
            <v>-</v>
          </cell>
          <cell r="P18" t="str">
            <v>ждут наличия СУО для установки</v>
          </cell>
        </row>
        <row r="19">
          <cell r="A19" t="str">
            <v>2264</v>
          </cell>
          <cell r="B19" t="str">
            <v>Операционный офис «Региональный операционный офис «Банк ВТБ в Татарстане» Филиала № 6318 Банка ВТБ (публичное акционерное общество) в г. Самаре</v>
          </cell>
          <cell r="C19" t="str">
            <v>Операционный офис «Центральный» в г. Набережные Челны Филиала № 6318 Банка ВТБ (публичное акционерное общество) в г. Самаре</v>
          </cell>
          <cell r="D19" t="str">
            <v>ОО «Центральный» в г. Набережные Челны Филиала № 6318 Банка ВТБ (ПАО)</v>
          </cell>
          <cell r="E19" t="str">
            <v>ОО</v>
          </cell>
          <cell r="F19" t="str">
            <v>423831, Республика Татарстан (Татарстан), г. Набережные Челны, ул. Хасана Туфана, д. 29 «А»</v>
          </cell>
          <cell r="G19" t="str">
            <v>пн-пт: 09:00 - 19:00
сб: 09:00 - 15:00
вс: выходной</v>
          </cell>
          <cell r="H19" t="str">
            <v>пн-чт: 09.30-17.30
пт: 09.30-16.30
сб, вс: выходной</v>
          </cell>
          <cell r="I19" t="str">
            <v>ОО_Стандарт(37)_ОИКпс(12)_КМБ(12)_Прив(ПМУ(2))</v>
          </cell>
          <cell r="J19" t="str">
            <v>Стандарт+бизнес отдел</v>
          </cell>
          <cell r="K19" t="str">
            <v>Да</v>
          </cell>
          <cell r="L19" t="str">
            <v>нет</v>
          </cell>
          <cell r="M19" t="str">
            <v>да</v>
          </cell>
          <cell r="N19" t="str">
            <v>да</v>
          </cell>
          <cell r="O19" t="str">
            <v>да</v>
          </cell>
          <cell r="P19">
            <v>0</v>
          </cell>
        </row>
        <row r="20">
          <cell r="A20" t="str">
            <v>1428</v>
          </cell>
          <cell r="B20" t="str">
            <v>Операционный офис «Региональный операционный офис «Банк ВТБ в Татарстане» Филиала № 6318 Банка ВТБ (публичное акционерное общество) в г. Самаре</v>
          </cell>
          <cell r="C20" t="str">
            <v>Операционный офис «Московский» в г. Казани Филиала № 6318 Банка ВТБ (публичное акционерное общество) в г. Самаре</v>
          </cell>
          <cell r="D20" t="str">
            <v>ОО «Московский» Филиала № 6318 Банка ВТБ (ПАО)</v>
          </cell>
          <cell r="E20" t="str">
            <v>ОО</v>
          </cell>
          <cell r="F20" t="str">
            <v>420080, Республика Татарстан, г. Казань, ул. Декабристов, д. 102</v>
          </cell>
          <cell r="G20" t="str">
            <v>пн-пт: 10:00 - 19:00
сб: выходной
вс: выходной</v>
          </cell>
          <cell r="H20" t="str">
            <v>не обслуживает ЮЛ</v>
          </cell>
          <cell r="I20">
            <v>0</v>
          </cell>
          <cell r="J20" t="str">
            <v>Стандарт</v>
          </cell>
          <cell r="K20" t="str">
            <v>Да</v>
          </cell>
          <cell r="L20" t="str">
            <v>нет</v>
          </cell>
          <cell r="M20" t="str">
            <v>да</v>
          </cell>
          <cell r="N20" t="str">
            <v>да</v>
          </cell>
          <cell r="O20" t="str">
            <v>да</v>
          </cell>
          <cell r="P20">
            <v>0</v>
          </cell>
        </row>
        <row r="21">
          <cell r="A21" t="str">
            <v>1528</v>
          </cell>
          <cell r="B21" t="str">
            <v>Операционный офис «Региональный операционный офис «Банк ВТБ в Татарстане» Филиала № 6318 Банка ВТБ (публичное акционерное общество) в г. Самаре</v>
          </cell>
          <cell r="C21" t="str">
            <v>Операционный офис Центр ипотечного кредитования «На Пушкина» в г. Казани Филиала № 6318 Банка ВТБ (публичное акционерное общество) в г. Самаре</v>
          </cell>
          <cell r="D21" t="str">
            <v>ОО ЦИК «На Пушкина» Филиала № 6318 Банка ВТБ (ПАО)</v>
          </cell>
          <cell r="E21" t="str">
            <v>ОО</v>
          </cell>
          <cell r="F21" t="str">
            <v>420111, Республика Татарстан, г. Казань, ул. Пушкина, д. 20</v>
          </cell>
          <cell r="G21" t="str">
            <v>пн-пт: 09:00 - 19:00
сб: 10:00 - 16:00
вс: выходной</v>
          </cell>
          <cell r="H21" t="str">
            <v>не обслуживает ЮЛ</v>
          </cell>
          <cell r="I21">
            <v>0</v>
          </cell>
          <cell r="J21" t="str">
            <v>Стандарт+бизнес отдел</v>
          </cell>
          <cell r="K21" t="str">
            <v>Да</v>
          </cell>
          <cell r="L21" t="str">
            <v>нет</v>
          </cell>
          <cell r="M21" t="str">
            <v>да</v>
          </cell>
          <cell r="N21" t="str">
            <v>да</v>
          </cell>
          <cell r="O21" t="str">
            <v>да</v>
          </cell>
          <cell r="P21">
            <v>0</v>
          </cell>
        </row>
        <row r="22">
          <cell r="A22" t="str">
            <v>1728</v>
          </cell>
          <cell r="B22" t="str">
            <v>Операционный офис «Региональный операционный офис «Банк ВТБ в Татарстане» Филиала № 6318 Банка ВТБ (публичное акционерное общество) в г. Самаре</v>
          </cell>
          <cell r="C22" t="str">
            <v>Операционный офис «На Чистопольской» в г. Казани Филиала № 6318 Банка ВТБ (публичное акционерное общество) в г. Самаре</v>
          </cell>
          <cell r="D22" t="str">
            <v>ОО «На Чистопольской» Филиала № 6318 Банка ВТБ (ПАО)</v>
          </cell>
          <cell r="E22" t="str">
            <v>ОО</v>
          </cell>
          <cell r="F22" t="str">
            <v>420124, Республика Татарстан, г. Казань, ул. Чистопольская, д. 61А</v>
          </cell>
          <cell r="G22" t="str">
            <v>пн-пт: 10.00-19.00
сб, вс: выходной</v>
          </cell>
          <cell r="H22" t="str">
            <v>пн-чт: 10.00-19.00
пт: 10.00-17.45
сб, вс: выходной</v>
          </cell>
          <cell r="I22">
            <v>0</v>
          </cell>
          <cell r="J22" t="str">
            <v>Мини_расш</v>
          </cell>
          <cell r="K22" t="str">
            <v>Да</v>
          </cell>
          <cell r="L22" t="str">
            <v>нет</v>
          </cell>
          <cell r="M22" t="str">
            <v>да</v>
          </cell>
          <cell r="N22" t="str">
            <v>да</v>
          </cell>
          <cell r="O22" t="str">
            <v>да</v>
          </cell>
          <cell r="P22">
            <v>0</v>
          </cell>
        </row>
        <row r="23">
          <cell r="A23" t="str">
            <v>4728</v>
          </cell>
          <cell r="B23" t="str">
            <v>Операционный офис «Региональный операционный офис «Банк ВТБ в Татарстане» Филиала № 6318 Банка ВТБ (публичное акционерное общество) в г. Самаре</v>
          </cell>
          <cell r="C23" t="str">
            <v>Операционный офис «Чистопольский» в г. Чистополе Филиала № 6318 Банка ВТБ (публичное акционерное общество) в г. Самаре</v>
          </cell>
          <cell r="D23" t="str">
            <v>ОО «Чистопольский» Филиала № 6318 Банка ВТБ (ПАО)</v>
          </cell>
          <cell r="E23" t="str">
            <v>ОО</v>
          </cell>
          <cell r="F23" t="str">
            <v>422980, Республика Татарстан, г. Чистополь, ул. Бебеля, д. 118</v>
          </cell>
          <cell r="G23" t="str">
            <v>пн-пт: 09:00-18:00
сб, вс: выходной</v>
          </cell>
          <cell r="H23" t="str">
            <v>не обслуживает ЮЛ</v>
          </cell>
          <cell r="I23" t="str">
            <v>Стандарт с кассой</v>
          </cell>
          <cell r="J23" t="str">
            <v>Стандарт с кассой</v>
          </cell>
          <cell r="K23" t="str">
            <v>Да</v>
          </cell>
          <cell r="L23" t="str">
            <v>нет</v>
          </cell>
          <cell r="M23" t="str">
            <v>нет</v>
          </cell>
          <cell r="N23" t="str">
            <v>нет</v>
          </cell>
          <cell r="O23" t="str">
            <v>-</v>
          </cell>
          <cell r="P23" t="str">
            <v>новый офис при открытии установки не было. Заявок на установку не оформляли</v>
          </cell>
        </row>
        <row r="24">
          <cell r="A24" t="str">
            <v>1221</v>
          </cell>
          <cell r="B24" t="str">
            <v>Операционный офис «Региональный операционный офис «Воронежский» Филиала № 3652 Банка ВТБ (публичное акционерное общество) в г. Воронеже</v>
          </cell>
          <cell r="C24" t="str">
            <v>Дополнительный офис «Поворинский» в г. Поворино Филиала № 3652 Банка ВТБ (публичное акционерное общество) в г. Воронеже</v>
          </cell>
          <cell r="D24" t="str">
            <v>ДО «Поворинский» Филиала № 3652 Банка ВТБ (ПАО)</v>
          </cell>
          <cell r="E24" t="str">
            <v>ДО</v>
          </cell>
          <cell r="F24" t="str">
            <v>397350, Воронежская область, г. Поворино, ул. Линейная, д. 23</v>
          </cell>
          <cell r="G24" t="str">
            <v>пн-пт: 09.00-18.00
сб, вс: выходной</v>
          </cell>
          <cell r="H24" t="str">
            <v>пн-чт: 09.30-17.00
пт: 09.30-16.00
сб, вс: выходной</v>
          </cell>
          <cell r="I24" t="str">
            <v>ДО_Мини(4)</v>
          </cell>
          <cell r="J24" t="str">
            <v>Мини</v>
          </cell>
          <cell r="K24" t="str">
            <v>Да</v>
          </cell>
          <cell r="L24" t="str">
            <v>нет</v>
          </cell>
          <cell r="M24" t="str">
            <v>да</v>
          </cell>
          <cell r="N24" t="str">
            <v>нет</v>
          </cell>
          <cell r="O24" t="str">
            <v>-</v>
          </cell>
          <cell r="P24">
            <v>0</v>
          </cell>
        </row>
        <row r="25">
          <cell r="A25" t="str">
            <v>0051</v>
          </cell>
          <cell r="B25" t="str">
            <v>Операционный офис «Региональный операционный офис «Воронежский» Филиала № 3652 Банка ВТБ (публичное акционерное общество) в г. Воронеже</v>
          </cell>
          <cell r="C25" t="str">
            <v>Филиал № 3652 Банка ВТБ (публичное акционерное общество) в г. Воронеже</v>
          </cell>
          <cell r="D25" t="str">
            <v>Филиал № 3652 Банка ВТБ (ПАО)</v>
          </cell>
          <cell r="E25" t="str">
            <v>Филиал</v>
          </cell>
          <cell r="F25" t="str">
            <v>394030, г. Воронеж, ул. Кольцовская, д. 31</v>
          </cell>
          <cell r="G25" t="str">
            <v>Не обслуживает ФЛ</v>
          </cell>
          <cell r="H25" t="str">
            <v>не обслуживает ЮЛ</v>
          </cell>
          <cell r="I25" t="str">
            <v>БазовыйФилиал(78)_ОАКст(14)_Прив(ПМ(3)МС(2))</v>
          </cell>
          <cell r="J25" t="str">
            <v>Филиал</v>
          </cell>
          <cell r="K25" t="str">
            <v>Да</v>
          </cell>
          <cell r="L25" t="str">
            <v>нет</v>
          </cell>
          <cell r="M25" t="str">
            <v>нет</v>
          </cell>
          <cell r="N25" t="str">
            <v>нет</v>
          </cell>
          <cell r="O25" t="str">
            <v>-</v>
          </cell>
          <cell r="P25" t="str">
            <v>базовый филиал</v>
          </cell>
        </row>
        <row r="26">
          <cell r="A26" t="str">
            <v>5489</v>
          </cell>
          <cell r="B26" t="str">
            <v>Операционный офис «Региональный операционный офис «Воронежский» Филиала № 3652 Банка ВТБ (публичное акционерное общество) в г. Воронеже</v>
          </cell>
          <cell r="C26" t="str">
            <v>Операционный офис «На Революции» в г. Воронеже Филиала Банка  ВТБ (публичное акционерное общество) в г. Воронеже</v>
          </cell>
          <cell r="D26" t="str">
            <v>ОО «На Революции» Филиала Банка  ВТБ (ПАО) в г. Воронеже</v>
          </cell>
          <cell r="E26" t="str">
            <v>ОО</v>
          </cell>
          <cell r="F26" t="str">
            <v>394018, Воронежская область, г. Воронеж, пр-т Революции, д. 58</v>
          </cell>
          <cell r="G26" t="str">
            <v>пн-пт: 09.00-18.00
сб, вс: выходной</v>
          </cell>
          <cell r="H26" t="str">
            <v>пн-пт: 09.00-18.00
сб, вс: выходной</v>
          </cell>
          <cell r="I26">
            <v>0</v>
          </cell>
          <cell r="J26">
            <v>0</v>
          </cell>
          <cell r="K26" t="str">
            <v>нет</v>
          </cell>
          <cell r="L26" t="str">
            <v>да</v>
          </cell>
          <cell r="M26" t="str">
            <v>да</v>
          </cell>
          <cell r="N26" t="str">
            <v>нет</v>
          </cell>
          <cell r="O26" t="str">
            <v>-</v>
          </cell>
          <cell r="P26" t="str">
            <v>корпоративная точка</v>
          </cell>
        </row>
        <row r="27">
          <cell r="A27" t="str">
            <v>0622</v>
          </cell>
          <cell r="B27" t="str">
            <v>Операционный офис «Региональный операционный офис «Екатеринбургский» Филиала № 6602 Банка ВТБ (публичное акционерное общество) в г. Екатеринбурге</v>
          </cell>
          <cell r="C27" t="str">
            <v>Дополнительный офис «Артемовский» в г. Артемовском Филиала № 6602 Банка ВТБ (публичное акционерное общество) в г. Екатеринбурге</v>
          </cell>
          <cell r="D27" t="str">
            <v>ДО «Артемовский» Филиала № 6602 Банка ВТБ (ПАО)</v>
          </cell>
          <cell r="E27" t="str">
            <v>ДО</v>
          </cell>
          <cell r="F27" t="str">
            <v>623780, Свердловская область, г. Артемовский, ул. Садовая, д. 12</v>
          </cell>
          <cell r="G27" t="str">
            <v>пн-пт: 09.00-18.00
сб, вс: выходной</v>
          </cell>
          <cell r="H27" t="str">
            <v xml:space="preserve">пн-пт: 09.00-16.00
сб, вс: выходной </v>
          </cell>
          <cell r="I27" t="str">
            <v>ДО_МиниРасш(5)</v>
          </cell>
          <cell r="J27" t="str">
            <v>Мини_расш</v>
          </cell>
          <cell r="K27" t="str">
            <v>нет</v>
          </cell>
          <cell r="L27" t="str">
            <v>да</v>
          </cell>
          <cell r="M27" t="str">
            <v>да</v>
          </cell>
          <cell r="N27" t="str">
            <v>да</v>
          </cell>
          <cell r="O27" t="str">
            <v>да</v>
          </cell>
          <cell r="P27">
            <v>0</v>
          </cell>
        </row>
        <row r="28">
          <cell r="A28" t="str">
            <v>2322</v>
          </cell>
          <cell r="B28" t="str">
            <v>Операционный офис «Региональный операционный офис «Екатеринбургский» Филиала № 6602 Банка ВТБ (публичное акционерное общество) в г. Екатеринбурге</v>
          </cell>
          <cell r="C28" t="str">
            <v>Дополнительный офис «Октябрьский» в г. Екатеринбурге Филиала № 6602 Банка ВТБ (публичное акционерное общество) в г. Екатеринбурге</v>
          </cell>
          <cell r="D28" t="str">
            <v>ДО «Октябрьский» Филиала № 6602 Банка ВТБ (ПАО)</v>
          </cell>
          <cell r="E28" t="str">
            <v>ДО</v>
          </cell>
          <cell r="F28" t="str">
            <v>620026, Свердловская область, г.Екатеринбург, ул.Белинского, д. 86</v>
          </cell>
          <cell r="G28" t="str">
            <v>пн-пт: 10.00-19.00
сб: 10.00-17.00
вс: выходной</v>
          </cell>
          <cell r="H28" t="str">
            <v>не обслуживает ЮЛ</v>
          </cell>
          <cell r="I28" t="str">
            <v>ДО_Привилегия(12)_Прив(ПМ(7)МС(2))</v>
          </cell>
          <cell r="J28" t="str">
            <v>Привилегия</v>
          </cell>
          <cell r="K28" t="str">
            <v>нет</v>
          </cell>
          <cell r="L28" t="str">
            <v>нет</v>
          </cell>
          <cell r="M28" t="str">
            <v>да</v>
          </cell>
          <cell r="N28" t="str">
            <v>нет</v>
          </cell>
          <cell r="O28" t="str">
            <v>-</v>
          </cell>
          <cell r="P28">
            <v>0</v>
          </cell>
        </row>
        <row r="29">
          <cell r="A29" t="str">
            <v>2422</v>
          </cell>
          <cell r="B29" t="str">
            <v>Операционный офис «Региональный операционный офис «Екатеринбургский» Филиала № 6602 Банка ВТБ (публичное акционерное общество) в г. Екатеринбурге</v>
          </cell>
          <cell r="C29" t="str">
            <v>Дополнительный офис «Юбилейный» в г. Екатеринбурге Филиала № 6602 Банка ВТБ (публичное акционерное общество) в г. Екатеринбурге</v>
          </cell>
          <cell r="D29" t="str">
            <v>ДО «Юбилейный» Филиала № 6602 Банка ВТБ (ПАО)</v>
          </cell>
          <cell r="E29" t="str">
            <v>ДО</v>
          </cell>
          <cell r="F29" t="str">
            <v>620075, Свердловская область, г. Екатеринбург, ул.Луначарского, д. 128</v>
          </cell>
          <cell r="G29" t="str">
            <v>пн-пт: 09.00-20.00
сб, вс: выходной</v>
          </cell>
          <cell r="H29" t="str">
            <v>пн-чт: 09.00-17.30
пт: 09.00-16.30
сб, вс: выходной</v>
          </cell>
          <cell r="I29" t="str">
            <v>ДО_Флагман(55)_ЦИКп(17)_КМБ(15)_Прив(НОРСК(1)ПМ(4)МС(2))</v>
          </cell>
          <cell r="J29" t="str">
            <v>Флагман</v>
          </cell>
          <cell r="K29" t="str">
            <v>Да</v>
          </cell>
          <cell r="L29" t="str">
            <v>нет</v>
          </cell>
          <cell r="M29" t="str">
            <v>да</v>
          </cell>
          <cell r="N29" t="str">
            <v>да</v>
          </cell>
          <cell r="O29" t="str">
            <v>нет</v>
          </cell>
          <cell r="P29" t="str">
            <v>постоянные поломки  обращение на SD</v>
          </cell>
        </row>
        <row r="30">
          <cell r="A30" t="str">
            <v>0112</v>
          </cell>
          <cell r="B30" t="str">
            <v>Операционный офис «Региональный операционный офис «Екатеринбургский» Филиала № 6602 Банка ВТБ (публичное акционерное общество) в г. Екатеринбурге</v>
          </cell>
          <cell r="C30" t="str">
            <v>Дополнительный офис «На ул. Маршала Жукова, д. 10» в г. Екатеринбурге Филиала № 6602 Банка ВТБ (публичное акционерное общество) в г. Екатеринбурге</v>
          </cell>
          <cell r="D30" t="str">
            <v>ДО «На ул. Маршала Жукова, д. 10» Филиала № 6602 Банка ВТБ (ПАО)</v>
          </cell>
          <cell r="E30" t="str">
            <v>ДО</v>
          </cell>
          <cell r="F30" t="str">
            <v>620014, Свердловская область, г. Екатеринбург, ул. Маршала Жукова, д. 5</v>
          </cell>
          <cell r="G30" t="str">
            <v>пн-пт: 09.00-20.00
сб: 10.00-17.00
вс: выходной</v>
          </cell>
          <cell r="H30" t="str">
            <v>пн-чт: 09.00-18.00
пт: 09.00-16.45
сб, вс: выходной</v>
          </cell>
          <cell r="I30">
            <v>0</v>
          </cell>
          <cell r="J30" t="str">
            <v>Филиал</v>
          </cell>
          <cell r="K30" t="str">
            <v>Да</v>
          </cell>
          <cell r="L30" t="str">
            <v>нет</v>
          </cell>
          <cell r="M30" t="str">
            <v>да</v>
          </cell>
          <cell r="N30" t="str">
            <v>да</v>
          </cell>
          <cell r="O30" t="str">
            <v>да</v>
          </cell>
          <cell r="P30">
            <v>0</v>
          </cell>
        </row>
        <row r="31">
          <cell r="A31" t="str">
            <v>4828</v>
          </cell>
          <cell r="B31" t="str">
            <v>Операционный офис «Региональный операционный офис «Ижевский» Филиала № 6318 Банка ВТБ (публичное акционерное общество) в г. Самаре</v>
          </cell>
          <cell r="C31" t="str">
            <v>Операционный офис «Петровский» в г. Ижевске Филиала № 6318 Банка ВТБ (публичное акционерное общество) в г. Самаре</v>
          </cell>
          <cell r="D31" t="str">
            <v xml:space="preserve"> ОО "Петровский"  Филиала № 6318 Банка ВТБ (ПАО)</v>
          </cell>
          <cell r="E31" t="str">
            <v>ОО</v>
          </cell>
          <cell r="F31" t="str">
            <v>426068, г. Ижевск, ул. им. Петрова, д. 51А</v>
          </cell>
          <cell r="G31" t="str">
            <v>пн-пт: 10.00-19.00
сб, вс: выходной</v>
          </cell>
          <cell r="H31" t="str">
            <v>Не обслуживает ЮЛ</v>
          </cell>
          <cell r="I31" t="str">
            <v>Стандарт</v>
          </cell>
          <cell r="J31" t="str">
            <v>Стандарт</v>
          </cell>
          <cell r="K31" t="str">
            <v>Да</v>
          </cell>
          <cell r="L31" t="str">
            <v>нет</v>
          </cell>
          <cell r="M31" t="str">
            <v>нет</v>
          </cell>
          <cell r="N31" t="str">
            <v>нет</v>
          </cell>
          <cell r="O31" t="str">
            <v>-</v>
          </cell>
          <cell r="P31" t="str">
            <v>отказали в закупке</v>
          </cell>
        </row>
        <row r="32">
          <cell r="A32" t="str">
            <v>2516</v>
          </cell>
          <cell r="B32" t="str">
            <v>Операционный офис «Региональный операционный офис «Калужский» Филиала № 3652 Банка ВТБ (публичное акционерное общество) в г. Воронеже</v>
          </cell>
          <cell r="C32" t="str">
            <v>Операционный офис «Людиново» в г. Людиново Филиала № 3652 Банка ВТБ (публичное акционерное общество) в г. Воронеже</v>
          </cell>
          <cell r="D32" t="str">
            <v>ОО «Людиново» Филиала № 3652 Банка ВТБ (ПАО)</v>
          </cell>
          <cell r="E32" t="str">
            <v>ОО</v>
          </cell>
          <cell r="F32" t="str">
            <v>249406, Калужская область, Людиновский район, г. Людиново, ул. Маяковского, д. 6</v>
          </cell>
          <cell r="G32" t="str">
            <v>пн-пт: 09:00-18:00
сб, вс: выходной</v>
          </cell>
          <cell r="H32" t="str">
            <v>не обслуживает ЮЛ</v>
          </cell>
          <cell r="I32" t="str">
            <v>Стандарт с кассой</v>
          </cell>
          <cell r="J32" t="str">
            <v>Стандарт с кассой</v>
          </cell>
          <cell r="K32" t="str">
            <v>нет</v>
          </cell>
          <cell r="L32" t="str">
            <v>да</v>
          </cell>
          <cell r="M32" t="str">
            <v>да</v>
          </cell>
          <cell r="N32" t="str">
            <v>да</v>
          </cell>
          <cell r="O32" t="str">
            <v>да</v>
          </cell>
          <cell r="P32">
            <v>0</v>
          </cell>
        </row>
        <row r="33">
          <cell r="A33" t="str">
            <v>1018</v>
          </cell>
          <cell r="B33" t="str">
            <v>Операционный офис «Региональный операционный офис «Кировский» Филиала № 6318 Банка ВТБ (публичное акционерное общество) в г. Самаре</v>
          </cell>
          <cell r="C33" t="str">
            <v>Операционный офис «Региональный операционный офис «Кировский» Филиала № 6318 Банка ВТБ (публичное акционерное общество) в г. Самаре</v>
          </cell>
          <cell r="D33" t="str">
            <v>РОО «Кировский»</v>
          </cell>
          <cell r="E33" t="str">
            <v>РОО</v>
          </cell>
          <cell r="F33" t="str">
            <v>610021, Кировская область, г. Киров, ул. Воровского, д. 92, корп. 2</v>
          </cell>
          <cell r="G33" t="str">
            <v>пн-пт: 09:00 - 19:00
сб: 10:00 - 15:00
вс: выходной</v>
          </cell>
          <cell r="H33" t="str">
            <v>пн-чт: 09.30-17.00
пт: 09.30-16.30
сб, вс: выходной</v>
          </cell>
          <cell r="I33" t="str">
            <v>РОО(79)_ЦИКпс(28)_КМБ(8)_ОАКст(9)</v>
          </cell>
          <cell r="J33" t="str">
            <v>РОО</v>
          </cell>
          <cell r="K33" t="str">
            <v>Да</v>
          </cell>
          <cell r="L33" t="str">
            <v>нет</v>
          </cell>
          <cell r="M33" t="str">
            <v>да</v>
          </cell>
          <cell r="N33" t="str">
            <v>да</v>
          </cell>
          <cell r="O33" t="str">
            <v>да</v>
          </cell>
          <cell r="P33">
            <v>0</v>
          </cell>
        </row>
        <row r="34">
          <cell r="A34" t="str">
            <v>3255</v>
          </cell>
          <cell r="B34" t="str">
            <v>Операционный офис «Региональный операционный офис «Краснодарский» Филиала № 2351 Банка ВТБ (публичное акционерное общество) в г. Краснодаре</v>
          </cell>
          <cell r="C34" t="str">
            <v>Дополнительный офис «Курортный проспект» в г. Сочи Филиала № 2351 Банка ВТБ (публичное акционерное общество) в г. Краснодаре</v>
          </cell>
          <cell r="D34" t="str">
            <v>ДО «Курортный проспект» Филиала № 2351 Банка ВТБ (ПАО)</v>
          </cell>
          <cell r="E34" t="str">
            <v>ДО</v>
          </cell>
          <cell r="F34" t="str">
            <v>354002, Краснодарский край, г. Сочи, Хостинский р-н, ул. Курортный пр-т, д. 73</v>
          </cell>
          <cell r="G34" t="str">
            <v>пн-пт: 09.00-18.00
сб, вс: выходной</v>
          </cell>
          <cell r="H34" t="str">
            <v>не обслуживает ЮЛ</v>
          </cell>
          <cell r="I34" t="str">
            <v>ДО_МиниРасш(4)</v>
          </cell>
          <cell r="J34" t="str">
            <v>Мини_расш</v>
          </cell>
          <cell r="K34" t="str">
            <v>Да</v>
          </cell>
          <cell r="L34" t="str">
            <v>нет</v>
          </cell>
          <cell r="M34" t="str">
            <v>да</v>
          </cell>
          <cell r="N34" t="str">
            <v>да</v>
          </cell>
          <cell r="O34" t="str">
            <v>не формируется отчет о клиентопотоке</v>
          </cell>
          <cell r="P34" t="str">
            <v>работает для клиентов  но не формируется отчет о клиентопотоке</v>
          </cell>
        </row>
        <row r="35">
          <cell r="A35" t="str">
            <v>4155</v>
          </cell>
          <cell r="B35" t="str">
            <v>Операционный офис «Региональный операционный офис «Краснодарский» Филиала № 2351 Банка ВТБ (публичное акционерное общество) в г. Краснодаре</v>
          </cell>
          <cell r="C35" t="str">
            <v>Дополнительный офис «Краснодарский» в г. Краснодаре Филиала № 2351 Банка ВТБ (публичное акционерное общество) в г. Краснодаре</v>
          </cell>
          <cell r="D35" t="str">
            <v>ДО «Краснодарский» Филиала № 2351 Банка ВТБ (ПАО)</v>
          </cell>
          <cell r="E35" t="str">
            <v>ДО</v>
          </cell>
          <cell r="F35" t="str">
            <v>350063, Краснодарский край, г. Краснодар, ул. Октябрьская, д. 28</v>
          </cell>
          <cell r="G35" t="str">
            <v>пн-пт: 09:00 - 18:00
сб: 10:00 - 17:00
вс: выходной</v>
          </cell>
          <cell r="H35" t="str">
            <v>пн-чт: 09.00-18.00
пт: 09.00-16.45
сб, вс: выходной</v>
          </cell>
          <cell r="I35">
            <v>0</v>
          </cell>
          <cell r="J35" t="str">
            <v>Флагман</v>
          </cell>
          <cell r="K35" t="str">
            <v>Да</v>
          </cell>
          <cell r="L35" t="str">
            <v>нет</v>
          </cell>
          <cell r="M35" t="str">
            <v>да</v>
          </cell>
          <cell r="N35" t="str">
            <v>да</v>
          </cell>
          <cell r="O35" t="str">
            <v>да</v>
          </cell>
          <cell r="P35">
            <v>0</v>
          </cell>
        </row>
        <row r="36">
          <cell r="A36" t="str">
            <v>2521</v>
          </cell>
          <cell r="B36" t="str">
            <v>Операционный офис «Региональный операционный офис «Курский» Филиала № 3652 Банка ВТБ (публичное акционерное общество) в г. Воронеже</v>
          </cell>
          <cell r="C36" t="str">
            <v>Операционный офис «Курский» в г. Курске Филиала № 3652 Банка ВТБ (публичное акционерное общество) в г. Воронеже</v>
          </cell>
          <cell r="D36" t="str">
            <v>ОО «Курский» Филиала № 3652 Банка ВТБ (ПАО)</v>
          </cell>
          <cell r="E36" t="str">
            <v>ОО</v>
          </cell>
          <cell r="F36" t="str">
            <v>305001, г. Курск, ул. Ленина, д. 72, пом. 1</v>
          </cell>
          <cell r="G36" t="str">
            <v>пн-пт: 09.00-19.00
сб: 10.00-17.00
вс: выходной</v>
          </cell>
          <cell r="H36" t="str">
            <v>не обслуживает ЮЛ</v>
          </cell>
          <cell r="I36" t="str">
            <v>Стандарт(9) с кассой</v>
          </cell>
          <cell r="J36" t="str">
            <v>Стандарт(9) с кассой</v>
          </cell>
          <cell r="K36" t="str">
            <v>Да</v>
          </cell>
          <cell r="L36" t="str">
            <v>нет</v>
          </cell>
          <cell r="M36" t="str">
            <v>да</v>
          </cell>
          <cell r="N36" t="str">
            <v>да</v>
          </cell>
          <cell r="O36" t="str">
            <v>да</v>
          </cell>
          <cell r="P36">
            <v>0</v>
          </cell>
        </row>
        <row r="37">
          <cell r="A37" t="str">
            <v>0826</v>
          </cell>
          <cell r="B37" t="str">
            <v>Операционный офис «Региональный операционный офис «Мурманский» Филиала ОПЕРУ Банка ВТБ (публичное акционерное общество) в Санкт-Петербурге</v>
          </cell>
          <cell r="C37" t="str">
            <v>Операционный офис «Мончегорский» в г. Мончегорске Филиала № 7806 Банка ВТБ (публичное акционерное общество) в г. Санкт-Петербурге</v>
          </cell>
          <cell r="D37" t="str">
            <v>ОО «Мончегорский» Филиала № 7806 Банка ВТБ (ПАО)</v>
          </cell>
          <cell r="E37" t="str">
            <v>ОО</v>
          </cell>
          <cell r="F37" t="str">
            <v>184500, Мурманская область, г. Мончегорск, пр. Металлургов, д. 35</v>
          </cell>
          <cell r="G37" t="str">
            <v>пн-пт: 10.00-19.00
сб, вс: выходной</v>
          </cell>
          <cell r="H37" t="str">
            <v>пн-чт: 10.30-18.30
пт: 10.30-17.30
сб, вс: выходной</v>
          </cell>
          <cell r="I37" t="str">
            <v>ОО_Стандарт(10)_Прив(ПМУ(1))</v>
          </cell>
          <cell r="J37" t="str">
            <v>Стандарт</v>
          </cell>
          <cell r="K37" t="str">
            <v>Да</v>
          </cell>
          <cell r="L37" t="str">
            <v>нет</v>
          </cell>
          <cell r="M37" t="str">
            <v>нет</v>
          </cell>
          <cell r="N37" t="str">
            <v>нет</v>
          </cell>
          <cell r="O37" t="str">
            <v>-</v>
          </cell>
          <cell r="P37" t="str">
            <v>была до 2011/2013</v>
          </cell>
        </row>
        <row r="38">
          <cell r="A38" t="str">
            <v>2561</v>
          </cell>
          <cell r="B38" t="str">
            <v>Операционный офис «Региональный операционный офис «Оренбургский» Филиала № 6318 Банка ВТБ (публичное акционерное общество) в г. Самаре</v>
          </cell>
          <cell r="C38" t="str">
            <v>Операционный офис «Проспект Победы» в г. Оренбурге Филиала № 6318 Банка ВТБ (публичное акционерное общество) в г. Самаре</v>
          </cell>
          <cell r="D38" t="str">
            <v>ОО «Проспект Победы» Филиала № 6318 Банка ВТБ (ПАО)</v>
          </cell>
          <cell r="E38" t="str">
            <v>ОО</v>
          </cell>
          <cell r="F38" t="str">
            <v>460018, г. Оренбург, пр. Победы, д. 14</v>
          </cell>
          <cell r="G38" t="str">
            <v>пн-пт: 09.00-20.00
сб: 09.00-18.00
вс: выходной</v>
          </cell>
          <cell r="H38" t="str">
            <v>пн-чт: 09.00-18.00
пт: 09.00-17.00
сб, вс: выходной</v>
          </cell>
          <cell r="I38">
            <v>0</v>
          </cell>
          <cell r="J38" t="str">
            <v>Флагман</v>
          </cell>
          <cell r="K38" t="str">
            <v>Да</v>
          </cell>
          <cell r="L38" t="str">
            <v>нет</v>
          </cell>
          <cell r="M38" t="str">
            <v>да</v>
          </cell>
          <cell r="N38" t="str">
            <v>да</v>
          </cell>
          <cell r="O38" t="str">
            <v xml:space="preserve">да </v>
          </cell>
          <cell r="P38">
            <v>0</v>
          </cell>
        </row>
        <row r="39">
          <cell r="A39" t="str">
            <v>5105</v>
          </cell>
          <cell r="B39" t="str">
            <v>Операционный офис «Региональный операционный офис «Ростовский» Филиала № 2351 Банка ВТБ (публичное акционерное общество) в г. Краснодаре</v>
          </cell>
          <cell r="C39" t="str">
            <v>Операционный офис «Большая Садовая» в г. Ростове-на-Дону Филиала № 2351 Банка ВТБ (публичное акционерное общество) в г. Краснодаре</v>
          </cell>
          <cell r="D39" t="str">
            <v>ОО «Большая Садовая» Филиала № 2351 Банка ВТБ (ПАО)</v>
          </cell>
          <cell r="E39" t="str">
            <v>ОО</v>
          </cell>
          <cell r="F39" t="str">
            <v>344006, г. Ростов-на-Дону, ул. Большая Садовая, д. 108а</v>
          </cell>
          <cell r="G39" t="str">
            <v>пн-пт: 10.00-19.00
сб, вс: выходной</v>
          </cell>
          <cell r="H39" t="str">
            <v>не обслуживает ЮЛ</v>
          </cell>
          <cell r="I39">
            <v>0</v>
          </cell>
          <cell r="J39" t="str">
            <v>Мини_расш</v>
          </cell>
          <cell r="K39" t="str">
            <v>Да</v>
          </cell>
          <cell r="L39" t="str">
            <v>нет</v>
          </cell>
          <cell r="M39" t="str">
            <v>нет</v>
          </cell>
          <cell r="N39" t="str">
            <v>да</v>
          </cell>
          <cell r="O39" t="str">
            <v>да</v>
          </cell>
          <cell r="P39">
            <v>0</v>
          </cell>
        </row>
        <row r="40">
          <cell r="A40" t="str">
            <v>5255</v>
          </cell>
          <cell r="B40" t="str">
            <v>Операционный офис «Региональный операционный офис «Ростовский» Филиала № 2351 Банка ВТБ (публичное акционерное общество) в г. Краснодаре</v>
          </cell>
          <cell r="C40" t="str">
            <v>Операционный офис «Площадь Космонавтов» в г. Ростове-на-Дону Филиала № 2351 Банка ВТБ (публичное акционерное общество) в г. Краснодаре</v>
          </cell>
          <cell r="D40" t="str">
            <v>ОО «Площадь Космонавтов» Филиала № 2351 Банка ВТБ (ПАО)</v>
          </cell>
          <cell r="E40" t="str">
            <v>ОО</v>
          </cell>
          <cell r="F40" t="str">
            <v>344092, г. Ростов-на-Дону, ул. Волкова, д. 11</v>
          </cell>
          <cell r="G40" t="str">
            <v>пн-пт: 09.00-19.00
сб, вс: выходной</v>
          </cell>
          <cell r="H40" t="str">
            <v>пн-пт: 09.00-18.00
сб, вс: выходной</v>
          </cell>
          <cell r="I40">
            <v>0</v>
          </cell>
          <cell r="J40" t="str">
            <v>Стандарт</v>
          </cell>
          <cell r="K40" t="str">
            <v>Да</v>
          </cell>
          <cell r="L40" t="str">
            <v>нет</v>
          </cell>
          <cell r="M40" t="str">
            <v>да</v>
          </cell>
          <cell r="N40" t="str">
            <v>в процессе установки</v>
          </cell>
          <cell r="O40" t="str">
            <v>в процессе установки</v>
          </cell>
          <cell r="P40" t="str">
            <v>в процессе установки</v>
          </cell>
        </row>
        <row r="41">
          <cell r="A41" t="str">
            <v>0018</v>
          </cell>
          <cell r="B41" t="str">
            <v>Операционный офис «Региональный операционный офис «Самарский» Филиала № 6318 Банка ВТБ (публичное акционерное общество) в г. Самаре</v>
          </cell>
          <cell r="C41" t="str">
            <v>Филиал № 6318 Банка ВТБ (публичное акционерное общество) в г. Самаре</v>
          </cell>
          <cell r="D41" t="str">
            <v>Филиал № 6318 Банка ВТБ (ПАО)</v>
          </cell>
          <cell r="E41" t="str">
            <v>Филиал</v>
          </cell>
          <cell r="F41" t="str">
            <v>443001, г. Самара, Ленинский район, ул. Молодогвардейская, д. 204</v>
          </cell>
          <cell r="G41" t="str">
            <v>Не обслуживает ФЛ</v>
          </cell>
          <cell r="H41" t="str">
            <v>не обслуживает ЮЛ</v>
          </cell>
          <cell r="I41" t="str">
            <v>БазовыйФилиал(115)_ОИКпс(12)_КМБ(13)_ОАКст(23)_Прив(НОРСК(1)ПМ(5)МС(1))</v>
          </cell>
          <cell r="J41" t="str">
            <v>Филиал</v>
          </cell>
          <cell r="K41" t="str">
            <v>Да</v>
          </cell>
          <cell r="L41" t="str">
            <v>нет</v>
          </cell>
          <cell r="M41" t="str">
            <v>нет</v>
          </cell>
          <cell r="N41" t="str">
            <v>нет</v>
          </cell>
          <cell r="O41" t="str">
            <v>-</v>
          </cell>
          <cell r="P41" t="str">
            <v>базовый филиал</v>
          </cell>
        </row>
        <row r="42">
          <cell r="A42" t="str">
            <v>2255</v>
          </cell>
          <cell r="B42" t="str">
            <v>Операционный офис «Региональный операционный офис «Ставропольский» Филиала банка ВТБ (публичное акционерное общество) в г. Ставрополе</v>
          </cell>
          <cell r="C42" t="str">
            <v>Операционный офис «Горный» в г. Нальчике Филиала № 2351 Банка ВТБ (публичное акционерное общество) в г. Краснодаре</v>
          </cell>
          <cell r="D42" t="str">
            <v>ОО «Горный» Филиала № 2351 Банка ВТБ (ПАО)</v>
          </cell>
          <cell r="E42" t="str">
            <v>ОО</v>
          </cell>
          <cell r="F42" t="str">
            <v>360030, Кабардино-Балкарская Республика, г. Нальчик, ул. Кулиева, д. 17-А</v>
          </cell>
          <cell r="G42" t="str">
            <v>пн-пт: 10.00-19.00
сб, вс: выходной</v>
          </cell>
          <cell r="H42" t="str">
            <v>не обслуживает ЮЛ</v>
          </cell>
          <cell r="I42" t="str">
            <v>ККО_МиниРасш(4)_Прив(ПМУ(1))</v>
          </cell>
          <cell r="J42" t="str">
            <v>Мини_расш</v>
          </cell>
          <cell r="K42" t="str">
            <v>Да</v>
          </cell>
          <cell r="L42" t="str">
            <v>нет</v>
          </cell>
          <cell r="M42" t="str">
            <v>да</v>
          </cell>
          <cell r="N42" t="str">
            <v>да</v>
          </cell>
          <cell r="O42" t="str">
            <v>да</v>
          </cell>
          <cell r="P42" t="str">
            <v>офис на закрытие  в августе</v>
          </cell>
        </row>
        <row r="43">
          <cell r="A43" t="str">
            <v>2916</v>
          </cell>
          <cell r="B43" t="str">
            <v>Операционный офис «Региональный операционный офис «Тамбовский» Филиала № 3652 Банка ВТБ (публичное акционерное общество) в г. Воронеже</v>
          </cell>
          <cell r="C43" t="str">
            <v>Операционный офис «На Мичуринской» в г. Тамбове Филиала № 3652 Банка ВТБ (публичное акционерное общество) в г. Воронеже</v>
          </cell>
          <cell r="D43" t="str">
            <v>ОО «На Мичуринской» Филиала № 3652 Банка ВТБ (ПАО)</v>
          </cell>
          <cell r="E43" t="str">
            <v>ОО</v>
          </cell>
          <cell r="F43" t="str">
            <v>392024, г. Тамбов, ул. Мичуринская, д. 213б, пом. 9</v>
          </cell>
          <cell r="G43" t="str">
            <v>пн-пт: 10.00-19.00
сб,вс: выходной</v>
          </cell>
          <cell r="H43" t="str">
            <v>не обслуживает ЮЛ</v>
          </cell>
          <cell r="I43" t="str">
            <v>Стандарт</v>
          </cell>
          <cell r="J43" t="str">
            <v>Стандарт</v>
          </cell>
          <cell r="K43" t="str">
            <v>нет</v>
          </cell>
          <cell r="L43" t="str">
            <v>да</v>
          </cell>
          <cell r="M43" t="str">
            <v>да</v>
          </cell>
          <cell r="N43" t="str">
            <v>да</v>
          </cell>
          <cell r="O43" t="str">
            <v>да</v>
          </cell>
          <cell r="P43">
            <v>0</v>
          </cell>
        </row>
        <row r="44">
          <cell r="A44" t="str">
            <v>1462</v>
          </cell>
          <cell r="B44" t="str">
            <v>Операционный офис «Региональный операционный офис «Уфимский» Филиала № 6318 Банка ВТБ (публичное акционерное общество) в г. Самаре</v>
          </cell>
          <cell r="C44" t="str">
            <v>Операционный офис «Стерлитамакский» в г. Стерлитамаке Филиала № 6318 Банка ВТБ (публичное акционерное общество) в г. Самаре</v>
          </cell>
          <cell r="D44" t="str">
            <v>ОО «Стерлитамакский» Филиала № 6318 Банка ВТБ (ПАО)</v>
          </cell>
          <cell r="E44" t="str">
            <v>ОО</v>
          </cell>
          <cell r="F44" t="str">
            <v>453120, Республика Башкортостан, г. Стерлитамак, ул. Коммунистическая, д.71</v>
          </cell>
          <cell r="G44" t="str">
            <v>пн-пт: 10.00-19.00
сб, вс: выходной</v>
          </cell>
          <cell r="H44" t="str">
            <v>не обслуживает ЮЛ</v>
          </cell>
          <cell r="I44" t="str">
            <v>ОО_Стандарт(9)_Прив(ПМУ(1))</v>
          </cell>
          <cell r="J44" t="str">
            <v>Стандарт+бизнес отдел</v>
          </cell>
          <cell r="K44" t="str">
            <v>Да</v>
          </cell>
          <cell r="L44" t="str">
            <v>нет</v>
          </cell>
          <cell r="M44" t="str">
            <v>да</v>
          </cell>
          <cell r="N44" t="str">
            <v>нет</v>
          </cell>
          <cell r="O44" t="str">
            <v>-</v>
          </cell>
          <cell r="P44" t="str">
            <v>после реконрструкции старуюю сняли новую не поставили</v>
          </cell>
        </row>
        <row r="45">
          <cell r="A45" t="str">
            <v>0056</v>
          </cell>
          <cell r="B45" t="str">
            <v>Операционный офис «Региональный операционный офис «Хабаровский» Филиала № 2754 Банка ВТБ (публичное акционерное общество) в г. Хабаровске</v>
          </cell>
          <cell r="C45" t="str">
            <v>Филиал № 2754 Банка ВТБ (публичное акционерное общество) в г. Хабаровске</v>
          </cell>
          <cell r="D45" t="str">
            <v>Филиал № 2754 Банка ВТБ (ПАО)</v>
          </cell>
          <cell r="E45" t="str">
            <v>Филиал</v>
          </cell>
          <cell r="F45" t="str">
            <v>680000, г. Хабаровск, ул. Муравьева-Амурского, д. 18, пом. 0,1</v>
          </cell>
          <cell r="G45" t="str">
            <v>Не обслуживает ФЛ</v>
          </cell>
          <cell r="H45" t="str">
            <v>не обслуживает ЮЛ</v>
          </cell>
          <cell r="I45" t="str">
            <v>БазовыйФилиал(112)_ЦИКпс(18)_КМБ(10)_ГАКст(2)_Прив(НОРСК(1)ПМ(9)МС(3))</v>
          </cell>
          <cell r="J45" t="str">
            <v>Филиал</v>
          </cell>
          <cell r="K45" t="str">
            <v>Да</v>
          </cell>
          <cell r="L45" t="str">
            <v>нет</v>
          </cell>
          <cell r="M45" t="str">
            <v>нет</v>
          </cell>
          <cell r="N45" t="str">
            <v>нет</v>
          </cell>
          <cell r="O45" t="str">
            <v>-</v>
          </cell>
          <cell r="P45" t="str">
            <v>базовый филиал</v>
          </cell>
        </row>
        <row r="46">
          <cell r="A46" t="str">
            <v>2954</v>
          </cell>
          <cell r="B46" t="str">
            <v>Операционный офис «Региональный операционный офис «Хабаровский» Филиала № 2754 Банка ВТБ (публичное акционерное общество) в г. Хабаровске</v>
          </cell>
          <cell r="C46" t="str">
            <v>Операционный офис «Региональный операционный офис «Хабаровский» Филиала № 2754 Банка ВТБ (публичное акционерное общество) в г. Хабаровске</v>
          </cell>
          <cell r="D46" t="str">
            <v>РОО «Хабаровский»</v>
          </cell>
          <cell r="E46" t="str">
            <v xml:space="preserve">РОО </v>
          </cell>
          <cell r="F46" t="str">
            <v>680000, г. Хабаровск, ул. Муравьева-Амурского, д. 18</v>
          </cell>
          <cell r="G46" t="str">
            <v>пн-пт: 09.00-20.00
сб: 10.00-17.00
вс: выходной</v>
          </cell>
          <cell r="H46" t="str">
            <v>пн-пт: 09.00-17.00
сб, вс: выходной</v>
          </cell>
          <cell r="I46">
            <v>0</v>
          </cell>
          <cell r="J46" t="str">
            <v>РОО</v>
          </cell>
          <cell r="K46" t="str">
            <v>нет</v>
          </cell>
          <cell r="L46" t="str">
            <v>да</v>
          </cell>
          <cell r="M46" t="str">
            <v>да</v>
          </cell>
          <cell r="N46" t="str">
            <v>да</v>
          </cell>
          <cell r="O46" t="str">
            <v>да</v>
          </cell>
          <cell r="P46" t="str">
            <v>-</v>
          </cell>
        </row>
        <row r="47">
          <cell r="A47" t="str">
            <v>4723</v>
          </cell>
          <cell r="B47" t="str">
            <v>Операционный офис «Региональный операционный офис «Хабаровский» Филиала № 2754 Банка ВТБ (публичное акционерное общество) в г. Хабаровске</v>
          </cell>
          <cell r="C47" t="str">
            <v>Дополнительный офис «На Серышева» в г. Хабаровске Филиала № 2754 Банка ВТБ (публичное акционерное общество) в г. Хабаровске</v>
          </cell>
          <cell r="D47" t="str">
            <v>ДО «На Серышева» Филиала № 2754 Банка ВТБ (ПАО)</v>
          </cell>
          <cell r="E47" t="str">
            <v>ДО</v>
          </cell>
          <cell r="F47" t="str">
            <v>680021, г. Хабаровск, ул. Серышева, д. 74</v>
          </cell>
          <cell r="G47" t="str">
            <v>пн.-пт. с 10:00 до 19:00,               сб.-вс. - выходной</v>
          </cell>
          <cell r="H47" t="str">
            <v>не обслуживает ЮЛ</v>
          </cell>
          <cell r="I47" t="str">
            <v>Стандарт с кассой_ОИК(6)</v>
          </cell>
          <cell r="J47" t="str">
            <v>Стандарт с кассой_ОИК(6)</v>
          </cell>
          <cell r="K47" t="str">
            <v>нет</v>
          </cell>
          <cell r="L47" t="str">
            <v>да</v>
          </cell>
          <cell r="M47" t="str">
            <v>да</v>
          </cell>
          <cell r="N47" t="str">
            <v>да</v>
          </cell>
          <cell r="O47" t="str">
            <v>да</v>
          </cell>
          <cell r="P47" t="str">
            <v>-</v>
          </cell>
        </row>
        <row r="48">
          <cell r="A48" t="str">
            <v>не</v>
          </cell>
          <cell r="B48" t="e">
            <v>#N/A</v>
          </cell>
          <cell r="C48" t="str">
            <v>Операционный офис «Центр» в г. Чебоксары Филиала № 6318 Банка ВТБ (публичное акционерное общество) в г. Самаре</v>
          </cell>
          <cell r="D48" t="str">
            <v>ОО «Центр» Филиала № 6318 Банка ВТБ (ПАО)</v>
          </cell>
          <cell r="E48" t="str">
            <v>ОО</v>
          </cell>
          <cell r="F48" t="str">
            <v>428020, Чувашская Республика, г. Чебоксары, пр-т Ленина, д. 53, пом. 1</v>
          </cell>
          <cell r="G48" t="str">
            <v>пн-пт: 10.00-19.00
сб, вс: выходной</v>
          </cell>
          <cell r="H48" t="str">
            <v>не обслуживает ЮЛ</v>
          </cell>
          <cell r="I48" t="str">
            <v>ОО_МиниРасш(3)</v>
          </cell>
          <cell r="J48" t="str">
            <v>Мини_расш</v>
          </cell>
          <cell r="K48" t="str">
            <v>Да</v>
          </cell>
          <cell r="L48" t="str">
            <v>нет</v>
          </cell>
          <cell r="M48" t="str">
            <v>да</v>
          </cell>
          <cell r="N48" t="str">
            <v>офис закрыт</v>
          </cell>
          <cell r="O48" t="str">
            <v>офис закрыт</v>
          </cell>
          <cell r="P48" t="str">
            <v>офис закрыт</v>
          </cell>
        </row>
        <row r="49">
          <cell r="A49" t="str">
            <v>0724</v>
          </cell>
          <cell r="B49" t="str">
            <v>Операционный офис «Региональный операционный офис «Читинский» Филиала № 5440 Банка ВТБ (публичное акционерное общество) в г. Новосибирске</v>
          </cell>
          <cell r="C49" t="str">
            <v>Операционный офис «Железнодорожный» в г. Чите Филиала № 5440 Банка ВТБ (публичное акционерное общество) в г. Новосибирске</v>
          </cell>
          <cell r="D49" t="str">
            <v>ОО «Железнодорожный» Филиала № 5440 Банка ВТБ (ПАО)</v>
          </cell>
          <cell r="E49" t="str">
            <v>ОО</v>
          </cell>
          <cell r="F49" t="str">
            <v>672040, Забайкальский край, г. Чита, ул. Горбунова, д. 13, стр. 2, пом. 2</v>
          </cell>
          <cell r="G49" t="str">
            <v>пн-пт: 09.00-18.00
сб, вс: выходной</v>
          </cell>
          <cell r="H49" t="str">
            <v>не обслуживает ЮЛ</v>
          </cell>
          <cell r="I49" t="str">
            <v>ОО_Микро(2)</v>
          </cell>
          <cell r="J49" t="str">
            <v>Микро(2)</v>
          </cell>
          <cell r="K49" t="str">
            <v>Да</v>
          </cell>
          <cell r="L49" t="str">
            <v>нет</v>
          </cell>
          <cell r="M49" t="str">
            <v>да</v>
          </cell>
          <cell r="N49" t="str">
            <v>нет</v>
          </cell>
          <cell r="O49" t="str">
            <v>-</v>
          </cell>
          <cell r="P49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Открытие"/>
      <sheetName val="Закрытие"/>
      <sheetName val="Лист2"/>
      <sheetName val="Переподчинения"/>
      <sheetName val="Переезды"/>
      <sheetName val="Изм.наименований"/>
      <sheetName val="Лист4"/>
      <sheetName val="Лист7"/>
      <sheetName val="Лист1"/>
      <sheetName val="Лист5"/>
      <sheetName val="Лист3"/>
      <sheetName val="Лист6"/>
      <sheetName val="Лист9"/>
    </sheetNames>
    <sheetDataSet>
      <sheetData sheetId="0">
        <row r="1">
          <cell r="A1" t="str">
            <v>№ п/п</v>
          </cell>
          <cell r="B1" t="str">
            <v>Территориальная группа</v>
          </cell>
          <cell r="C1" t="str">
            <v>Федеральный округ</v>
          </cell>
          <cell r="D1" t="str">
            <v>Субьект РФ</v>
          </cell>
          <cell r="E1" t="str">
            <v>Город</v>
          </cell>
          <cell r="F1" t="str">
            <v>Формат подразделения</v>
          </cell>
          <cell r="G1" t="str">
            <v>Официальное наименование территориального подразделения</v>
          </cell>
          <cell r="H1" t="str">
            <v>Краткое наименование территориального подразделения</v>
          </cell>
          <cell r="I1" t="str">
            <v>Официальный адрес территориального подразделения</v>
          </cell>
          <cell r="J1" t="str">
            <v>Дата открытия первоначальная</v>
          </cell>
          <cell r="K1" t="str">
            <v>Дата переезда/
преобразования</v>
          </cell>
          <cell r="L1" t="str">
            <v xml:space="preserve">Регистрационный номер филиала/операционного офиса
</v>
          </cell>
          <cell r="M1" t="str">
            <v xml:space="preserve">Подчиненность (Филиал/РОО) </v>
          </cell>
          <cell r="N1" t="str">
            <v>Принадлежность по ЦБ РФ</v>
          </cell>
          <cell r="O1" t="str">
            <v>Дата начала обслуживания клиентов</v>
          </cell>
          <cell r="P1" t="str">
            <v>Признак экс-сети</v>
          </cell>
        </row>
        <row r="2">
          <cell r="A2">
            <v>1</v>
          </cell>
          <cell r="B2" t="str">
            <v>Регионы</v>
          </cell>
          <cell r="C2" t="str">
            <v>СФО</v>
          </cell>
          <cell r="D2" t="str">
            <v>Республика Хакасия</v>
          </cell>
          <cell r="E2" t="str">
            <v>Абакан</v>
          </cell>
          <cell r="F2" t="str">
            <v>ОО</v>
          </cell>
          <cell r="G2" t="str">
            <v>Операционный офис «Абаканский» в г. Абакане Филиала № 5440 Банка ВТБ (публичное акционерное общество) в г. Новосибирске</v>
          </cell>
          <cell r="H2" t="str">
            <v>ОО «Абаканский» Филиала № 5440 Банка ВТБ (ПАО)</v>
          </cell>
          <cell r="I2" t="str">
            <v>655017, Республика Хакасия, г. Абакан, ул. Вяткина, д. 21</v>
          </cell>
          <cell r="J2">
            <v>41579</v>
          </cell>
          <cell r="L2">
            <v>775052</v>
          </cell>
          <cell r="M2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2" t="str">
            <v>Филиал № 5440 Банка ВТБ (публичное акционерное общество) в г. Новосибирске</v>
          </cell>
          <cell r="O2">
            <v>43031</v>
          </cell>
          <cell r="P2" t="str">
            <v>экс-ВТБ24</v>
          </cell>
        </row>
        <row r="3">
          <cell r="A3">
            <v>2</v>
          </cell>
          <cell r="B3" t="str">
            <v>Регионы</v>
          </cell>
          <cell r="C3" t="str">
            <v>ПФО</v>
          </cell>
          <cell r="D3" t="str">
            <v>Республика Татарстан (Татарстан)</v>
          </cell>
          <cell r="E3" t="str">
            <v>Агрыз</v>
          </cell>
          <cell r="F3" t="str">
            <v>ОО</v>
          </cell>
          <cell r="G3" t="str">
            <v>Операционный офис «Локомотивный» в г. Агрызе Филиала № 6318 Банка ВТБ (публичное акционерное общество) в г. Самаре</v>
          </cell>
          <cell r="H3" t="str">
            <v>ОО «Локомотивный» Филиала № 6318 Банка ВТБ (ПАО)</v>
          </cell>
          <cell r="I3" t="str">
            <v>422233, Республика Татарстан, г. Агрыз, ул. Вокзальная, д. 17</v>
          </cell>
          <cell r="J3">
            <v>41579</v>
          </cell>
          <cell r="L3" t="str">
            <v>1000/89/142</v>
          </cell>
          <cell r="M3" t="str">
            <v>Региональный операционный офис «Ижевский» Филиала № 6318 Банка ВТБ (публичное акционерное общество) в г. Самаре</v>
          </cell>
          <cell r="N3" t="str">
            <v>Филиал № 6318 Банка ВТБ (публичное акционерное общество) в г. Самаре</v>
          </cell>
          <cell r="O3">
            <v>43038</v>
          </cell>
          <cell r="P3" t="str">
            <v>экс-ВТБ24</v>
          </cell>
        </row>
        <row r="4">
          <cell r="A4">
            <v>3</v>
          </cell>
          <cell r="B4" t="str">
            <v>Регионы</v>
          </cell>
          <cell r="C4" t="str">
            <v>ЮФО</v>
          </cell>
          <cell r="D4" t="str">
            <v>Ростовская область</v>
          </cell>
          <cell r="E4" t="str">
            <v>Азов</v>
          </cell>
          <cell r="F4" t="str">
            <v>ОО</v>
          </cell>
          <cell r="G4" t="str">
            <v>Операционный офис «Петровский» в г. Азове Филиала № 2351 Банка ВТБ (публичное акционерное общество) в г. Краснодаре</v>
          </cell>
          <cell r="H4" t="str">
            <v>ОО «Петровский» Филиала № 2351 Банка ВТБ (ПАО)</v>
          </cell>
          <cell r="I4" t="str">
            <v>346780, Ростовская область, г. Азов, ул. Зои Космодемьянской, д. 88/12</v>
          </cell>
          <cell r="J4">
            <v>41421</v>
          </cell>
          <cell r="M4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4" t="str">
            <v>Филиал № 2351 Банка ВТБ (публичное акционерное общество) в г. Краснодаре</v>
          </cell>
          <cell r="O4">
            <v>43038</v>
          </cell>
          <cell r="P4" t="str">
            <v>экс-ВТБ24</v>
          </cell>
        </row>
        <row r="5">
          <cell r="A5">
            <v>4</v>
          </cell>
          <cell r="B5" t="str">
            <v>Регионы</v>
          </cell>
          <cell r="C5" t="str">
            <v>ЦФО</v>
          </cell>
          <cell r="D5" t="str">
            <v>Белгородская область</v>
          </cell>
          <cell r="E5" t="str">
            <v>Алексеевка</v>
          </cell>
          <cell r="F5" t="str">
            <v>ОО</v>
          </cell>
          <cell r="G5" t="str">
            <v>Операционный офис «Алексеевский» в г. Алексеевке Филиала № 3652 Банка ВТБ (публичное акционерное общество) в г. Воронеже</v>
          </cell>
          <cell r="H5" t="str">
            <v>ОО «Алексеевский» Филиала № 3652 Банка ВТБ (ПАО)</v>
          </cell>
          <cell r="I5" t="str">
            <v>309850, Белгородская область, г. Алексеевка, ул. Победы, д. 63</v>
          </cell>
          <cell r="J5">
            <v>41141</v>
          </cell>
          <cell r="M5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5" t="str">
            <v>Филиал № 3652 Банка ВТБ (публичное акционерное общество) в г. Воронеже</v>
          </cell>
          <cell r="O5">
            <v>43028</v>
          </cell>
          <cell r="P5" t="str">
            <v>экс-ВТБ24</v>
          </cell>
        </row>
        <row r="6">
          <cell r="A6">
            <v>5</v>
          </cell>
          <cell r="B6" t="str">
            <v>Регионы</v>
          </cell>
          <cell r="C6" t="str">
            <v>ЦФО</v>
          </cell>
          <cell r="D6" t="str">
            <v>Тульская область</v>
          </cell>
          <cell r="E6" t="str">
            <v>Алексин</v>
          </cell>
          <cell r="F6" t="str">
            <v>ОО</v>
          </cell>
          <cell r="G6" t="str">
            <v>Операционный офис «Алексин» в г. Алексине Филиала № 3652 Банка ВТБ (публичное акционерное общество) в г. Воронеже</v>
          </cell>
          <cell r="H6" t="str">
            <v>ОО «Алексин» Филиала № 3652 Банка ВТБ (ПАО)</v>
          </cell>
          <cell r="I6" t="str">
            <v>301361, Тульская область, г. Алексин, ул. Ленина, д. 14</v>
          </cell>
          <cell r="J6">
            <v>39238</v>
          </cell>
          <cell r="M6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6" t="str">
            <v>Филиал № 3652 Банка ВТБ (публичное акционерное общество) в г. Воронеже</v>
          </cell>
          <cell r="O6">
            <v>43033</v>
          </cell>
          <cell r="P6" t="str">
            <v>экс-ВТБ24</v>
          </cell>
        </row>
        <row r="7">
          <cell r="A7">
            <v>6</v>
          </cell>
          <cell r="B7" t="str">
            <v>Регионы</v>
          </cell>
          <cell r="C7" t="str">
            <v>ПФО</v>
          </cell>
          <cell r="D7" t="str">
            <v>Республика Татарстан (Татарстан)</v>
          </cell>
          <cell r="E7" t="str">
            <v>Альметьевск</v>
          </cell>
          <cell r="F7" t="str">
            <v>ОО</v>
          </cell>
          <cell r="G7" t="str">
            <v>Операционный офис «Панорама» в г. Альметьевске Филиала № 6318 Банка ВТБ (публичное акционерное общество) в г. Самаре</v>
          </cell>
          <cell r="H7" t="str">
            <v>ОО «Панорама» Филиала № 6318 Банка ВТБ (ПАО)</v>
          </cell>
          <cell r="I7" t="str">
            <v>423450, Республика Татарстан (Татарстан), г. Альметьевск, пр. Строителей, восточнее жилого д. 20</v>
          </cell>
          <cell r="J7">
            <v>39353</v>
          </cell>
          <cell r="M7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7" t="str">
            <v>Филиал № 6318 Банка ВТБ (публичное акционерное общество) в г. Самаре</v>
          </cell>
          <cell r="O7">
            <v>43033</v>
          </cell>
          <cell r="P7" t="str">
            <v>экс-ВТБ24</v>
          </cell>
        </row>
        <row r="8">
          <cell r="A8">
            <v>7</v>
          </cell>
          <cell r="B8" t="str">
            <v>Регионы</v>
          </cell>
          <cell r="C8" t="str">
            <v>ДФО</v>
          </cell>
          <cell r="D8" t="str">
            <v>Хабаровский Край</v>
          </cell>
          <cell r="E8" t="str">
            <v>Амурск</v>
          </cell>
          <cell r="F8" t="str">
            <v>ДО</v>
          </cell>
          <cell r="G8" t="str">
            <v>Дополнительный офис «Болоньский» в г. Амурске Филиала № 2754 Банка ВТБ (публичное акционерное общество) в г. Хабаровске</v>
          </cell>
          <cell r="H8" t="str">
            <v>ДО «Болоньский» Филиала № 2754 Банка ВТБ (ПАО)</v>
          </cell>
          <cell r="I8" t="str">
            <v>682640, Хабаровский край, г. Амурск, пр-т Комсомольский, д. 15</v>
          </cell>
          <cell r="J8">
            <v>43007</v>
          </cell>
          <cell r="M8" t="str">
            <v>Филиал № 2754 Банка ВТБ (публичное акционерное общество) в г. Хабаровске</v>
          </cell>
          <cell r="N8" t="str">
            <v>Филиал № 2754 Банка ВТБ (публичное акционерное общество) в г. Хабаровске</v>
          </cell>
          <cell r="O8">
            <v>43017</v>
          </cell>
          <cell r="P8" t="str">
            <v>экс-ВТБ24</v>
          </cell>
        </row>
        <row r="9">
          <cell r="A9">
            <v>8</v>
          </cell>
          <cell r="B9" t="str">
            <v>Регионы</v>
          </cell>
          <cell r="C9" t="str">
            <v>СФО</v>
          </cell>
          <cell r="D9" t="str">
            <v>Иркутская область</v>
          </cell>
          <cell r="E9" t="str">
            <v>Ангарск</v>
          </cell>
          <cell r="F9" t="str">
            <v>ОО</v>
          </cell>
          <cell r="G9" t="str">
            <v>Операционный офис «Ангарский» в г. Ангарске Филиала № 5440 Банка ВТБ (публичное акционерное общество) в г. Новосибирске</v>
          </cell>
          <cell r="H9" t="str">
            <v>ОО «Ангарский» Филиала № 5440 Банка ВТБ (ПАО)</v>
          </cell>
          <cell r="I9" t="str">
            <v>665813, Иркутская область, г. Ангарск, 89 квартал, д. 4, помещение 1</v>
          </cell>
          <cell r="J9">
            <v>37609</v>
          </cell>
          <cell r="L9" t="str">
            <v>1000/91/46</v>
          </cell>
          <cell r="M9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9" t="str">
            <v>Филиал № 5440 Банка ВТБ (публичное акционерное общество) в г. Новосибирске</v>
          </cell>
          <cell r="O9">
            <v>43026</v>
          </cell>
          <cell r="P9" t="str">
            <v>экс-ВТБ24</v>
          </cell>
        </row>
        <row r="10">
          <cell r="A10">
            <v>9</v>
          </cell>
          <cell r="B10" t="str">
            <v>Регионы</v>
          </cell>
          <cell r="C10" t="str">
            <v>СФО</v>
          </cell>
          <cell r="D10" t="str">
            <v>Иркутская область</v>
          </cell>
          <cell r="E10" t="str">
            <v>Ангарск</v>
          </cell>
          <cell r="F10" t="str">
            <v>ОКВКУ</v>
          </cell>
          <cell r="G10" t="str">
            <v>Операционная касса вне кассового узла в г. Ангарске Филиала № 5440 Банка ВТБ (публичное акционерное общество) в г. Новосибирске</v>
          </cell>
          <cell r="H10" t="str">
            <v>ОКВКУ в г. Ангарске Филиала № 5440 Банка ВТБ (ПАО)</v>
          </cell>
          <cell r="I10" t="str">
            <v>665804, Иркутская область, г. Ангарск, Южный массив, квартал 2, стр. 100, помещение 1,2</v>
          </cell>
          <cell r="J10">
            <v>37609</v>
          </cell>
          <cell r="M10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0" t="str">
            <v>Филиал № 5440 Банка ВТБ (публичное акционерное общество) в г. Новосибирске</v>
          </cell>
          <cell r="O10">
            <v>43035</v>
          </cell>
          <cell r="P10" t="str">
            <v>экс-ВТБ24</v>
          </cell>
        </row>
        <row r="11">
          <cell r="A11">
            <v>10</v>
          </cell>
          <cell r="B11" t="str">
            <v>Регионы</v>
          </cell>
          <cell r="C11" t="str">
            <v>СФО</v>
          </cell>
          <cell r="D11" t="str">
            <v>Иркутская область</v>
          </cell>
          <cell r="E11" t="str">
            <v>Ангарск</v>
          </cell>
          <cell r="F11" t="str">
            <v>ОО</v>
          </cell>
          <cell r="G11" t="str">
            <v>Операционный офис «206 квартал» в г. Ангарске Филиала № 5440 Банка ВТБ (публичное акционерное общество) в г. Новосибирске</v>
          </cell>
          <cell r="H11" t="str">
            <v>ОО «206 квартал» Филиала № 5440 Банка ВТБ (ПАО)</v>
          </cell>
          <cell r="I11" t="str">
            <v>665824, Иркутская область, г. Ангарск, 206 квартал, д. 3, помещение 200</v>
          </cell>
          <cell r="J11">
            <v>38153</v>
          </cell>
          <cell r="L11" t="str">
            <v>1000/91/43</v>
          </cell>
          <cell r="M11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1" t="str">
            <v>Филиал № 5440 Банка ВТБ (публичное акционерное общество) в г. Новосибирске</v>
          </cell>
          <cell r="O11">
            <v>43026</v>
          </cell>
          <cell r="P11" t="str">
            <v>экс-ВТБ24</v>
          </cell>
        </row>
        <row r="12">
          <cell r="A12">
            <v>11</v>
          </cell>
          <cell r="B12" t="str">
            <v>Регионы</v>
          </cell>
          <cell r="C12" t="str">
            <v>СФО</v>
          </cell>
          <cell r="D12" t="str">
            <v>Иркутская область</v>
          </cell>
          <cell r="E12" t="str">
            <v>Ангарск</v>
          </cell>
          <cell r="F12" t="str">
            <v>ОО</v>
          </cell>
          <cell r="G12" t="str">
            <v>Операционный офис «Европейский» в г. Ангарске Филиала № 5440 Банка ВТБ (публичное акционерное общество) в г. Новосибирске</v>
          </cell>
          <cell r="H12" t="str">
            <v>ОО «Европейский» Филиала № 5440 Банка ВТБ (ПАО)</v>
          </cell>
          <cell r="I12" t="str">
            <v>665838, Иркутская область, г. Ангарск, 22 микрорайон, д. 13, помещение 106</v>
          </cell>
          <cell r="J12">
            <v>39353</v>
          </cell>
          <cell r="L12" t="str">
            <v>1000/91/47</v>
          </cell>
          <cell r="M12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2" t="str">
            <v>Филиал № 5440 Банка ВТБ (публичное акционерное общество) в г. Новосибирске</v>
          </cell>
          <cell r="O12">
            <v>43026</v>
          </cell>
          <cell r="P12" t="str">
            <v>экс-ВТБ24</v>
          </cell>
        </row>
        <row r="13">
          <cell r="A13">
            <v>12</v>
          </cell>
          <cell r="B13" t="str">
            <v>Регионы</v>
          </cell>
          <cell r="C13" t="str">
            <v>СФО</v>
          </cell>
          <cell r="D13" t="str">
            <v>Кемеровская область</v>
          </cell>
          <cell r="E13" t="str">
            <v>Анжеро-Судженск</v>
          </cell>
          <cell r="F13" t="str">
            <v>ОО</v>
          </cell>
          <cell r="G13" t="str">
            <v>Операционный офис «Анжерский» в г. Анжеро-Судженске Филиала № 5440 Банка ВТБ (публичное акционерное общество) в г. Новосибирске</v>
          </cell>
          <cell r="H13" t="str">
            <v>ОО «Анжерский» Филиала № 5440 Банка ВТБ (ПАО)</v>
          </cell>
          <cell r="I13" t="str">
            <v>652470, Кемеровская область, г. Анжеро-Судженск, улица Ленина, д. 12</v>
          </cell>
          <cell r="J13">
            <v>39535</v>
          </cell>
          <cell r="M13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3" t="str">
            <v>Филиал № 5440 Банка ВТБ (публичное акционерное общество) в г. Новосибирске</v>
          </cell>
          <cell r="O13">
            <v>43026</v>
          </cell>
          <cell r="P13" t="str">
            <v>экс-ВТБ24</v>
          </cell>
        </row>
        <row r="14">
          <cell r="A14">
            <v>13</v>
          </cell>
          <cell r="B14" t="str">
            <v>Регионы</v>
          </cell>
          <cell r="C14" t="str">
            <v>ПФО</v>
          </cell>
          <cell r="D14" t="str">
            <v>Нижегородская область</v>
          </cell>
          <cell r="E14" t="str">
            <v>Арзамас</v>
          </cell>
          <cell r="F14" t="str">
            <v>ОО</v>
          </cell>
          <cell r="G14" t="str">
            <v>Операционный офис «Арзамасский» в г. Арзамасе Филиала № 6318 Банка ВТБ (публичное акционерное общество) в г. Самаре</v>
          </cell>
          <cell r="H14" t="str">
            <v>ОО «Арзамасский» Филиала № 6318 Банка ВТБ (ПАО)</v>
          </cell>
          <cell r="I14" t="str">
            <v>607228, Нижегородская область, г. Арзамас, Комсомольский бульвар, д. 17/4</v>
          </cell>
          <cell r="J14">
            <v>39559</v>
          </cell>
          <cell r="M14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14" t="str">
            <v>Филиал № 6318 Банка ВТБ (публичное акционерное общество) в г. Самаре</v>
          </cell>
          <cell r="O14">
            <v>43026</v>
          </cell>
          <cell r="P14" t="str">
            <v>экс-ВТБ24</v>
          </cell>
        </row>
        <row r="15">
          <cell r="A15">
            <v>14</v>
          </cell>
          <cell r="B15" t="str">
            <v>Регионы</v>
          </cell>
          <cell r="C15" t="str">
            <v>ЮФО</v>
          </cell>
          <cell r="D15" t="str">
            <v>Краснодарский Край</v>
          </cell>
          <cell r="E15" t="str">
            <v>Армавир</v>
          </cell>
          <cell r="F15" t="str">
            <v>ДО</v>
          </cell>
          <cell r="G15" t="str">
            <v>Дополнительный офис «Армавирский» в г. Армавире Филиала № 2351 Банка ВТБ (публичное акционерное общество) в г. Краснодаре</v>
          </cell>
          <cell r="H15" t="str">
            <v>ДО «Армавирский» Филиала № 2351 Банка ВТБ (ПАО)</v>
          </cell>
          <cell r="I15" t="str">
            <v>352900, Краснодарский край, г. Армавир, ул. Ефремова, д. 42</v>
          </cell>
          <cell r="J15">
            <v>39443</v>
          </cell>
          <cell r="M15" t="str">
            <v>Филиал № 2351 Банка ВТБ (публичное акционерное общество) в г. Краснодаре</v>
          </cell>
          <cell r="N15" t="str">
            <v>Филиал № 2351 Банка ВТБ (публичное акционерное общество) в г. Краснодаре</v>
          </cell>
          <cell r="O15">
            <v>43019</v>
          </cell>
          <cell r="P15" t="str">
            <v>экс-ВТБ24</v>
          </cell>
        </row>
        <row r="16">
          <cell r="A16">
            <v>15</v>
          </cell>
          <cell r="B16" t="str">
            <v>Регионы</v>
          </cell>
          <cell r="C16" t="str">
            <v>ЮФО</v>
          </cell>
          <cell r="D16" t="str">
            <v>Краснодарский Край</v>
          </cell>
          <cell r="E16" t="str">
            <v>Армавир</v>
          </cell>
          <cell r="F16" t="str">
            <v>ОО</v>
          </cell>
          <cell r="G16" t="str">
            <v>Операционный офис «ВКУ Армавирский» в г. Армавире Филиала № 2351 Банка ВТБ (публичное акционерное общество) в г. Краснодаре</v>
          </cell>
          <cell r="H16" t="str">
            <v>ОО «ВКУ Армавирский» Филиала № 2351 Банка ВТБ (ПАО)</v>
          </cell>
          <cell r="I16" t="str">
            <v>352900, Краснодарский край, г. Армавир, ул. Сов. Армии, 36/2</v>
          </cell>
          <cell r="J16">
            <v>42551</v>
          </cell>
          <cell r="M16" t="str">
            <v>Филиал № 2351 Банка ВТБ (публичное акционерное общество) в г. Краснодаре</v>
          </cell>
          <cell r="N16" t="str">
            <v>Филиал № 2351 Банка ВТБ (публичное акционерное общество) в г. Краснодаре</v>
          </cell>
          <cell r="O16">
            <v>43019</v>
          </cell>
          <cell r="P16" t="str">
            <v>экс-ВТБ24</v>
          </cell>
        </row>
        <row r="17">
          <cell r="A17">
            <v>16</v>
          </cell>
          <cell r="B17" t="str">
            <v>Регионы</v>
          </cell>
          <cell r="C17" t="str">
            <v>ДФО</v>
          </cell>
          <cell r="D17" t="str">
            <v>Приморский Край</v>
          </cell>
          <cell r="E17" t="str">
            <v>Артем</v>
          </cell>
          <cell r="F17" t="str">
            <v>ОО</v>
          </cell>
          <cell r="G17" t="str">
            <v>Операционный офис «Артем» в г. Артем Филиала № 2754 Банка ВТБ (публичное акционерное общество) в г. Хабаровске</v>
          </cell>
          <cell r="H17" t="str">
            <v>ОО «Артем» Филиала № 2754 Банка ВТБ (ПАО)</v>
          </cell>
          <cell r="I17" t="str">
            <v>692760, Приморский край, г. Артем, площадь Ленина, д. 3</v>
          </cell>
          <cell r="J17">
            <v>40409</v>
          </cell>
          <cell r="M17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17" t="str">
            <v>Филиал № 2754 Банка ВТБ (публичное акционерное общество) в г. Хабаровске</v>
          </cell>
          <cell r="O17">
            <v>43031</v>
          </cell>
          <cell r="P17" t="str">
            <v>экс-ВТБ24</v>
          </cell>
        </row>
        <row r="18">
          <cell r="A18">
            <v>17</v>
          </cell>
          <cell r="B18" t="str">
            <v>Регионы</v>
          </cell>
          <cell r="C18" t="str">
            <v>УФО</v>
          </cell>
          <cell r="D18" t="str">
            <v>Свердловская область</v>
          </cell>
          <cell r="E18" t="str">
            <v>Артемовский</v>
          </cell>
          <cell r="F18" t="str">
            <v>ДО</v>
          </cell>
          <cell r="G18" t="str">
            <v>Дополнительный офис «Артемовский» в г. Артемовском Филиала № 6602 Банка ВТБ (публичное акционерное общество) в г. Екатеринбурге</v>
          </cell>
          <cell r="H18" t="str">
            <v>ДО «Артемовский» Филиала № 6602 Банка ВТБ (ПАО)</v>
          </cell>
          <cell r="I18" t="str">
            <v>623780, Свердловская область, г. Артемовский, ул. Садовая, д. 12</v>
          </cell>
          <cell r="J18">
            <v>41579</v>
          </cell>
          <cell r="M18" t="str">
            <v>Филиал № 6602 Банка ВТБ (публичное акционерное общество) в г. Екатеринбурге</v>
          </cell>
          <cell r="N18" t="str">
            <v>Филиал № 6602 Банка ВТБ (публичное акционерное общество) в г. Екатеринбурге</v>
          </cell>
          <cell r="O18">
            <v>43017</v>
          </cell>
          <cell r="P18" t="str">
            <v>экс-ВТБ24</v>
          </cell>
        </row>
        <row r="19">
          <cell r="A19">
            <v>18</v>
          </cell>
          <cell r="B19" t="str">
            <v>Регионы</v>
          </cell>
          <cell r="C19" t="str">
            <v>СЗФО</v>
          </cell>
          <cell r="D19" t="str">
            <v>Архангельская область</v>
          </cell>
          <cell r="E19" t="str">
            <v>Архангельск</v>
          </cell>
          <cell r="F19" t="str">
            <v>ОО</v>
          </cell>
          <cell r="G19" t="str">
            <v>Операционный офис «Троицкий пассаж» в г. Архангельске Филиала № 7806 Банка ВТБ (публичное акционерное общество) в г. Санкт-Петербурге</v>
          </cell>
          <cell r="H19" t="str">
            <v>ОО «Троицкий пассаж» Филиала № 7806 Банка ВТБ (ПАО)</v>
          </cell>
          <cell r="I19" t="str">
            <v>163000, Архангельская область, г. Архангельск, округ Ломоносовский, ул. К. Либкнехта, д. 8/58</v>
          </cell>
          <cell r="J19">
            <v>38835</v>
          </cell>
          <cell r="M19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19" t="str">
            <v>Филиал № 7806 Банка ВТБ (публичное акционерное общество) в г. Санкт-Петербурге</v>
          </cell>
          <cell r="O19">
            <v>43024</v>
          </cell>
          <cell r="P19" t="str">
            <v>экс-ВТБ24</v>
          </cell>
        </row>
        <row r="20">
          <cell r="A20">
            <v>19</v>
          </cell>
          <cell r="B20" t="str">
            <v>Регионы</v>
          </cell>
          <cell r="C20" t="str">
            <v>СЗФО</v>
          </cell>
          <cell r="D20" t="str">
            <v>Архангельская область</v>
          </cell>
          <cell r="E20" t="str">
            <v>Архангельск</v>
          </cell>
          <cell r="F20" t="str">
            <v>ОО</v>
          </cell>
          <cell r="G20" t="str">
            <v>Операционный офис «На Воскресенской» в г. Архангельске Филиала № 7806 Банка ВТБ (публичное акционерное общество) в г. Санкт-Петербурге</v>
          </cell>
          <cell r="H20" t="str">
            <v>ОО «На Воскресенской» Филиала № 7806 Банка ВТБ (ПАО)</v>
          </cell>
          <cell r="I20" t="str">
            <v>163051, Архангельская область, г. Архангельск, округ Ломоносовский, ул. Воскресенская, д. 118, пом. №№ 1а, 1-4, 12, 13, 15</v>
          </cell>
          <cell r="J20">
            <v>41015</v>
          </cell>
          <cell r="M20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20" t="str">
            <v>Филиал № 7806 Банка ВТБ (публичное акционерное общество) в г. Санкт-Петербурге</v>
          </cell>
          <cell r="O20">
            <v>43024</v>
          </cell>
          <cell r="P20" t="str">
            <v>экс-ВТБ24</v>
          </cell>
        </row>
        <row r="21">
          <cell r="A21">
            <v>20</v>
          </cell>
          <cell r="B21" t="str">
            <v>Регионы</v>
          </cell>
          <cell r="C21" t="str">
            <v>СЗФО</v>
          </cell>
          <cell r="D21" t="str">
            <v>Архангельская область</v>
          </cell>
          <cell r="E21" t="str">
            <v>Архангельск</v>
          </cell>
          <cell r="F21" t="str">
            <v>ОО</v>
          </cell>
          <cell r="G21" t="str">
            <v>Операционный офис «Соломбальский» в г. Архангельске Филиала № 7806 Банка ВТБ (публичное акционерное общество) в г. Санкт-Петербурге</v>
          </cell>
          <cell r="H21" t="str">
            <v>ОО «Соломбальский» Филиала № 7806 Банка ВТБ (ПАО)</v>
          </cell>
          <cell r="I21" t="str">
            <v>163020, Архангельская область, г. Архангельск, улица Советская, д. 32, часть пом. № 1 на первом этаже</v>
          </cell>
          <cell r="J21">
            <v>41911</v>
          </cell>
          <cell r="M21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21" t="str">
            <v>Филиал № 7806 Банка ВТБ (публичное акционерное общество) в г. Санкт-Петербурге</v>
          </cell>
          <cell r="O21">
            <v>43024</v>
          </cell>
          <cell r="P21" t="str">
            <v>экс-ВТБ24</v>
          </cell>
        </row>
        <row r="22">
          <cell r="A22">
            <v>21</v>
          </cell>
          <cell r="B22" t="str">
            <v>Регионы</v>
          </cell>
          <cell r="C22" t="str">
            <v>УФО</v>
          </cell>
          <cell r="D22" t="str">
            <v>Свердловская область</v>
          </cell>
          <cell r="E22" t="str">
            <v>Асбест</v>
          </cell>
          <cell r="F22" t="str">
            <v>ДО</v>
          </cell>
          <cell r="G22" t="str">
            <v>Дополнительный офис «Асбестский» в г. Асбесте Филиала № 6602 Банка ВТБ (публичное акционерное общество) в г. Екатеринбурге</v>
          </cell>
          <cell r="H22" t="str">
            <v>ДО «Асбестский» Филиала № 6602 Банка ВТБ (ПАО)</v>
          </cell>
          <cell r="I22" t="str">
            <v>624260, Свердловская область, г. Асбест, ул. Ленинградская, д. 20</v>
          </cell>
          <cell r="J22">
            <v>41439</v>
          </cell>
          <cell r="M22" t="str">
            <v>Филиал № 6602 Банка ВТБ (публичное акционерное общество) в г. Екатеринбурге</v>
          </cell>
          <cell r="N22" t="str">
            <v>Филиал № 6602 Банка ВТБ (публичное акционерное общество) в г. Екатеринбурге</v>
          </cell>
          <cell r="O22">
            <v>43017</v>
          </cell>
          <cell r="P22" t="str">
            <v>экс-ВТБ24</v>
          </cell>
        </row>
        <row r="23">
          <cell r="A23">
            <v>22</v>
          </cell>
          <cell r="B23" t="str">
            <v>Регионы</v>
          </cell>
          <cell r="C23" t="str">
            <v>ПФО</v>
          </cell>
          <cell r="D23" t="str">
            <v>Саратовская область</v>
          </cell>
          <cell r="E23" t="str">
            <v>Аткарск</v>
          </cell>
          <cell r="F23" t="str">
            <v>ОО</v>
          </cell>
          <cell r="G23" t="str">
            <v>Операционный офис «Аткарский» в г. Аткарске Филиала № 6318 Банка ВТБ (публичное акционерное общество) в г. Самаре</v>
          </cell>
          <cell r="H23" t="str">
            <v>ОО «Аткарский» Филиала № 6318 Банка ВТБ (ПАО)</v>
          </cell>
          <cell r="I23" t="str">
            <v>412423, Саратовская область, г. Аткарск, ул. Чапаева, д. 100</v>
          </cell>
          <cell r="J23">
            <v>41579</v>
          </cell>
          <cell r="M23" t="str">
            <v>Региональный операционный офис «Саратовский» Филиала № 6318 Банка ВТБ (публичное акционерное общество) в г. Самаре</v>
          </cell>
          <cell r="N23" t="str">
            <v>Филиал № 6318 Банка ВТБ (публичное акционерное общество) в г. Самаре</v>
          </cell>
          <cell r="O23">
            <v>43038</v>
          </cell>
          <cell r="P23" t="str">
            <v>экс-ВТБ24</v>
          </cell>
        </row>
        <row r="24">
          <cell r="A24">
            <v>23</v>
          </cell>
          <cell r="B24" t="str">
            <v>Регионы</v>
          </cell>
          <cell r="C24" t="str">
            <v>СФО</v>
          </cell>
          <cell r="D24" t="str">
            <v>Красноярский Край</v>
          </cell>
          <cell r="E24" t="str">
            <v>Ачинск</v>
          </cell>
          <cell r="F24" t="str">
            <v>ОО</v>
          </cell>
          <cell r="G24" t="str">
            <v>Операционный офис «Ачинский» в г. Ачинске Филиала № 5440 Банка ВТБ (публичное акционерное общество) в г. Новосибирске</v>
          </cell>
          <cell r="H24" t="str">
            <v>ОО «Ачинский» Филиала № 5440 Банка ВТБ (ПАО)</v>
          </cell>
          <cell r="I24" t="str">
            <v>662150, Красноярский край, г. Ачинск, ул. Кирова, 27, пом. 61</v>
          </cell>
          <cell r="J24">
            <v>41579</v>
          </cell>
          <cell r="L24">
            <v>775056</v>
          </cell>
          <cell r="M24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24" t="str">
            <v>Филиал № 5440 Банка ВТБ (публичное акционерное общество) в г. Новосибирске</v>
          </cell>
          <cell r="O24">
            <v>43031</v>
          </cell>
          <cell r="P24" t="str">
            <v>экс-ВТБ24</v>
          </cell>
        </row>
        <row r="25">
          <cell r="A25">
            <v>24</v>
          </cell>
          <cell r="B25" t="str">
            <v>Регионы</v>
          </cell>
          <cell r="C25" t="str">
            <v>ПФО</v>
          </cell>
          <cell r="D25" t="str">
            <v>Саратовская область</v>
          </cell>
          <cell r="E25" t="str">
            <v>Балаково</v>
          </cell>
          <cell r="F25" t="str">
            <v>ОО</v>
          </cell>
          <cell r="G25" t="str">
            <v>Операционный офис «Балаковский» в г. Балаково Филиала № 6318 Банка ВТБ (публичное акционерное общество) в г. Самаре</v>
          </cell>
          <cell r="H25" t="str">
            <v>ОО «Балаковский» Филиала № 6318 Банка ВТБ (ПАО)</v>
          </cell>
          <cell r="I25" t="str">
            <v>413865, Саратовская область, г. Балаково, ул. Ленина, д. 56</v>
          </cell>
          <cell r="J25">
            <v>39563</v>
          </cell>
          <cell r="M25" t="str">
            <v>Региональный операционный офис «Саратовский» Филиала № 6318 Банка ВТБ (публичное акционерное общество) в г. Самаре</v>
          </cell>
          <cell r="N25" t="str">
            <v>Филиал № 6318 Банка ВТБ (публичное акционерное общество) в г. Самаре</v>
          </cell>
          <cell r="O25">
            <v>43038</v>
          </cell>
          <cell r="P25" t="str">
            <v>экс-ВТБ24</v>
          </cell>
        </row>
        <row r="26">
          <cell r="A26">
            <v>25</v>
          </cell>
          <cell r="B26" t="str">
            <v>Московская область</v>
          </cell>
          <cell r="C26" t="str">
            <v>ЦФО</v>
          </cell>
          <cell r="D26" t="str">
            <v>Московская область</v>
          </cell>
          <cell r="E26" t="str">
            <v>Балашиха</v>
          </cell>
          <cell r="F26" t="str">
            <v>ДО</v>
          </cell>
          <cell r="G26" t="str">
            <v>Дополнительный офис «На Пионерской» в г. Балашихе Филиала № 7701 Банка ВТБ (публичное акционерное общество) в г. Москве</v>
          </cell>
          <cell r="H26" t="str">
            <v>ДО «На Пионерской» Филиала № 7701 Банка ВТБ (ПАО)</v>
          </cell>
          <cell r="I26" t="str">
            <v>143900, МО, г. Балашиха, ул. Пионерская, д. 13</v>
          </cell>
          <cell r="J26">
            <v>36374</v>
          </cell>
          <cell r="M26" t="str">
            <v>Филиал № 7701 Банка ВТБ (публичное акционерное общество) в г. Москве</v>
          </cell>
          <cell r="N26" t="str">
            <v>Филиал № 7701 Банка ВТБ (публичное акционерное общество) в г. Москве</v>
          </cell>
          <cell r="O26">
            <v>43028</v>
          </cell>
          <cell r="P26" t="str">
            <v>экс-ВТБ24</v>
          </cell>
        </row>
        <row r="27">
          <cell r="A27">
            <v>26</v>
          </cell>
          <cell r="B27" t="str">
            <v>Московская область</v>
          </cell>
          <cell r="C27" t="str">
            <v>ЦФО</v>
          </cell>
          <cell r="D27" t="str">
            <v>Московская область</v>
          </cell>
          <cell r="E27" t="str">
            <v>Балашиха</v>
          </cell>
          <cell r="F27" t="str">
            <v>ДО</v>
          </cell>
          <cell r="G27" t="str">
            <v>Дополнительный офис «На Советской» в г. Балашихе Филиала № 7701 Банка ВТБ (публичное акционерное общество) в г. Москве</v>
          </cell>
          <cell r="H27" t="str">
            <v>ДО «На Советской» в г. Балашихе Флиала № 7701 Банка ВТБ (ПАО)</v>
          </cell>
          <cell r="I27" t="str">
            <v>143902, МО, г. Балашиха, ул. Советская, д. 19а</v>
          </cell>
          <cell r="J27">
            <v>42537</v>
          </cell>
          <cell r="M27" t="str">
            <v>Филиал № 7701 Банка ВТБ (публичное акционерное общество) в г. Москве</v>
          </cell>
          <cell r="N27" t="str">
            <v>Филиал № 7701 Банка ВТБ (публичное акционерное общество) в г. Москве</v>
          </cell>
          <cell r="O27">
            <v>43028</v>
          </cell>
          <cell r="P27" t="str">
            <v>экс-ВТБ24</v>
          </cell>
        </row>
        <row r="28">
          <cell r="A28">
            <v>27</v>
          </cell>
          <cell r="B28" t="str">
            <v>Регионы</v>
          </cell>
          <cell r="C28" t="str">
            <v>СЗФО</v>
          </cell>
          <cell r="D28" t="str">
            <v>Калининградская область</v>
          </cell>
          <cell r="E28" t="str">
            <v>Балтийск</v>
          </cell>
          <cell r="F28" t="str">
            <v>ОО</v>
          </cell>
          <cell r="G28" t="str">
            <v>Операционный офис «Балтийский» в г. Балтийске Филиала № 7806 Банка ВТБ (публичное акционерное общество) в г. Санкт-Петербурге</v>
          </cell>
          <cell r="H28" t="str">
            <v>ОО «Балтийский» Филиала № 7806 Банка ВТБ (ПАО)</v>
          </cell>
          <cell r="I28" t="str">
            <v>238520, Калининградская область, г. Балтийск, пр-т Ленина, д. 61, комнаты 16, 17</v>
          </cell>
          <cell r="J28">
            <v>41151</v>
          </cell>
          <cell r="L28" t="str">
            <v>1000/90/55</v>
          </cell>
          <cell r="M28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28" t="str">
            <v>Филиал № 7806 Банка ВТБ (публичное акционерное общество) в г. Санкт-Петербурге</v>
          </cell>
          <cell r="O28">
            <v>43031</v>
          </cell>
          <cell r="P28" t="str">
            <v>экс-ВТБ24</v>
          </cell>
        </row>
        <row r="29">
          <cell r="A29">
            <v>28</v>
          </cell>
          <cell r="B29" t="str">
            <v>Регионы</v>
          </cell>
          <cell r="C29" t="str">
            <v>СФО</v>
          </cell>
          <cell r="D29" t="str">
            <v>Новосибирская область</v>
          </cell>
          <cell r="E29" t="str">
            <v>Барабинск</v>
          </cell>
          <cell r="F29" t="str">
            <v>ДО</v>
          </cell>
          <cell r="G29" t="str">
            <v>Дополнительный офис «Барабинский» в г. Барабинске Филиала № 5440 Банка ВТБ (публичное акционерное общество) в г. Новосибирске</v>
          </cell>
          <cell r="H29" t="str">
            <v>ДО «Барабинский» Филиала № 5440 Банка ВТБ (ПАО)</v>
          </cell>
          <cell r="I29" t="str">
            <v>632334, Новосибирская область, г. Барабинск, улица Калинина, д. 1</v>
          </cell>
          <cell r="J29">
            <v>41579</v>
          </cell>
          <cell r="M29" t="str">
            <v>Филиал № 5440 Банка ВТБ (публичное акционерное общество) в г. Новосибирске</v>
          </cell>
          <cell r="N29" t="str">
            <v>Филиал № 5440 Банка ВТБ (публичное акционерное общество) в г. Новосибирске</v>
          </cell>
          <cell r="O29">
            <v>43014</v>
          </cell>
          <cell r="P29" t="str">
            <v>экс-ВТБ24</v>
          </cell>
        </row>
        <row r="30">
          <cell r="A30">
            <v>29</v>
          </cell>
          <cell r="B30" t="str">
            <v>Регионы</v>
          </cell>
          <cell r="C30" t="str">
            <v>СФО</v>
          </cell>
          <cell r="D30" t="str">
            <v>Алтайский Край</v>
          </cell>
          <cell r="E30" t="str">
            <v>Барнаул</v>
          </cell>
          <cell r="F30" t="str">
            <v>ОО</v>
          </cell>
          <cell r="G30" t="str">
            <v>Операционный офис «Московский проспект» в г. Барнауле Филиала № 5440 Банка ВТБ (публичное акционерное общество) в г. Новосибирске</v>
          </cell>
          <cell r="H30" t="str">
            <v>ОО «Московский проспект» Филиала № 5440 Банка ВТБ (ПАО)</v>
          </cell>
          <cell r="I30" t="str">
            <v>656049, Алтайский край, г. Барнаул, пр-т Ленина, д. 45</v>
          </cell>
          <cell r="J30">
            <v>38995</v>
          </cell>
          <cell r="M30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0" t="str">
            <v>Филиал № 5440 Банка ВТБ (публичное акционерное общество) в г. Новосибирске</v>
          </cell>
          <cell r="O30">
            <v>43021</v>
          </cell>
          <cell r="P30" t="str">
            <v>экс-ВТБ24</v>
          </cell>
        </row>
        <row r="31">
          <cell r="A31">
            <v>30</v>
          </cell>
          <cell r="B31" t="str">
            <v>Регионы</v>
          </cell>
          <cell r="C31" t="str">
            <v>СФО</v>
          </cell>
          <cell r="D31" t="str">
            <v>Алтайский Край</v>
          </cell>
          <cell r="E31" t="str">
            <v>Барнаул</v>
          </cell>
          <cell r="F31" t="str">
            <v>ОО</v>
          </cell>
          <cell r="G31" t="str">
            <v>Операционный офис «Северо-Западный» в г. Барнауле Филиала № 5440 Банка ВТБ (публичное акционерное общество) в г. Новосибирске</v>
          </cell>
          <cell r="H31" t="str">
            <v>ОО «Северо-Западный» Филиала № 5440 Банка ВТБ (ПАО)</v>
          </cell>
          <cell r="I31" t="str">
            <v>656011, Алтайский край, г. Барнаул, пр-т Ленина, д. 151</v>
          </cell>
          <cell r="J31">
            <v>39335</v>
          </cell>
          <cell r="M31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1" t="str">
            <v>Филиал № 5440 Банка ВТБ (публичное акционерное общество) в г. Новосибирске</v>
          </cell>
          <cell r="O31">
            <v>43021</v>
          </cell>
          <cell r="P31" t="str">
            <v>экс-ВТБ24</v>
          </cell>
        </row>
        <row r="32">
          <cell r="A32">
            <v>31</v>
          </cell>
          <cell r="B32" t="str">
            <v>Регионы</v>
          </cell>
          <cell r="C32" t="str">
            <v>СФО</v>
          </cell>
          <cell r="D32" t="str">
            <v>Алтайский Край</v>
          </cell>
          <cell r="E32" t="str">
            <v>Барнаул</v>
          </cell>
          <cell r="F32" t="str">
            <v>ОО</v>
          </cell>
          <cell r="G32" t="str">
            <v>Операционный офис «Проспект Строителей» в г. Барнауле Филиала № 5440 Банка ВТБ (публичное акционерное общество) в г. Новосибирске</v>
          </cell>
          <cell r="H32" t="str">
            <v>ОО «Проспект Строителей» Филиала № 5440 Банка ВТБ (ПАО)</v>
          </cell>
          <cell r="I32" t="str">
            <v>656015, Алтайский край, г. Барнаул, пр-т Строителей, д. 11а</v>
          </cell>
          <cell r="J32">
            <v>39395</v>
          </cell>
          <cell r="M32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2" t="str">
            <v>Филиал № 5440 Банка ВТБ (публичное акционерное общество) в г. Новосибирске</v>
          </cell>
          <cell r="O32">
            <v>43021</v>
          </cell>
          <cell r="P32" t="str">
            <v>экс-ВТБ24</v>
          </cell>
        </row>
        <row r="33">
          <cell r="A33">
            <v>32</v>
          </cell>
          <cell r="B33" t="str">
            <v>Регионы</v>
          </cell>
          <cell r="C33" t="str">
            <v>СФО</v>
          </cell>
          <cell r="D33" t="str">
            <v>Алтайский Край</v>
          </cell>
          <cell r="E33" t="str">
            <v>Барнаул</v>
          </cell>
          <cell r="F33" t="str">
            <v>ОО</v>
          </cell>
          <cell r="G33" t="str">
            <v>Операционный офис Центр ипотечного кредитования «На Павловском тракте» в г. Барнауле Филиала № 5440 Банка ВТБ (публичное акционерное общество) в г. Новосибирске</v>
          </cell>
          <cell r="H33" t="str">
            <v>ОО ЦИК «На Павловском тракте» Филиала № 5440 Банка ВТБ (ПАО)</v>
          </cell>
          <cell r="I33" t="str">
            <v>656057, Алтайский край, г. Барнаул, ул. Павловский тракт, д. 251д</v>
          </cell>
          <cell r="J33">
            <v>39773</v>
          </cell>
          <cell r="M33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3" t="str">
            <v>Филиал № 5440 Банка ВТБ (публичное акционерное общество) в г. Новосибирске</v>
          </cell>
          <cell r="O33">
            <v>43021</v>
          </cell>
          <cell r="P33" t="str">
            <v>экс-ВТБ24</v>
          </cell>
        </row>
        <row r="34">
          <cell r="A34">
            <v>33</v>
          </cell>
          <cell r="B34" t="str">
            <v>Регионы</v>
          </cell>
          <cell r="C34" t="str">
            <v>СФО</v>
          </cell>
          <cell r="D34" t="str">
            <v>Алтайский Край</v>
          </cell>
          <cell r="E34" t="str">
            <v>Барнаул</v>
          </cell>
          <cell r="F34" t="str">
            <v>ОО</v>
          </cell>
          <cell r="G34" t="str">
            <v>Операционный офис «Малаховское кольцо» в г. Барнауле Филиала № 5440 Банка ВТБ (публичное акционерное общество) в г. Новосибирске</v>
          </cell>
          <cell r="H34" t="str">
            <v>ОО «Малаховское кольцо» Филиала № 5440 Банка ВТБ (ПАО)</v>
          </cell>
          <cell r="I34" t="str">
            <v>656055, Алтайский край, г. Барнаул, ул. Малахова, д.48 / ул. Юрина, д. 227</v>
          </cell>
          <cell r="J34">
            <v>40540</v>
          </cell>
          <cell r="M34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4" t="str">
            <v>Филиал № 5440 Банка ВТБ (публичное акционерное общество) в г. Новосибирске</v>
          </cell>
          <cell r="O34">
            <v>43021</v>
          </cell>
          <cell r="P34" t="str">
            <v>экс-ВТБ24</v>
          </cell>
        </row>
        <row r="35">
          <cell r="A35">
            <v>34</v>
          </cell>
          <cell r="B35" t="str">
            <v>Регионы</v>
          </cell>
          <cell r="C35" t="str">
            <v>СФО</v>
          </cell>
          <cell r="D35" t="str">
            <v>Алтайский Край</v>
          </cell>
          <cell r="E35" t="str">
            <v>Барнаул</v>
          </cell>
          <cell r="F35" t="str">
            <v>ОО</v>
          </cell>
          <cell r="G35" t="str">
            <v>Операционный офис «Энтузиаст» в г. Барнауле Филиала № 5440 Банка ВТБ (публичное акционерное общество) в г. Новосибирске</v>
          </cell>
          <cell r="H35" t="str">
            <v>ОО «Энтузиаст» Филиала № 5440 Банка ВТБ (ПАО)</v>
          </cell>
          <cell r="I35" t="str">
            <v>656065, Алтайский край, г. Барнаул, ул. Попова, д. 114, пом. Н3</v>
          </cell>
          <cell r="J35">
            <v>40722</v>
          </cell>
          <cell r="M35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5" t="str">
            <v>Филиал № 5440 Банка ВТБ (публичное акционерное общество) в г. Новосибирске</v>
          </cell>
          <cell r="O35">
            <v>43021</v>
          </cell>
          <cell r="P35" t="str">
            <v>экс-ВТБ24</v>
          </cell>
        </row>
        <row r="36">
          <cell r="A36">
            <v>35</v>
          </cell>
          <cell r="B36" t="str">
            <v>Регионы</v>
          </cell>
          <cell r="C36" t="str">
            <v>СФО</v>
          </cell>
          <cell r="D36" t="str">
            <v>Алтайский Край</v>
          </cell>
          <cell r="E36" t="str">
            <v>Барнаул</v>
          </cell>
          <cell r="F36" t="str">
            <v>ОО</v>
          </cell>
          <cell r="G36" t="str">
            <v>Операционный офис «Магистральный» в г. Барнауле Филиала № 5440 Банка ВТБ (публичное акционерное общество) в г. Новосибирске</v>
          </cell>
          <cell r="H36" t="str">
            <v>ОО «Магистральный» Филиала № 5440 Банка ВТБ (ПАО)</v>
          </cell>
          <cell r="I36" t="str">
            <v>656015, Алтайский край, г. Барнаул, Ленина пр-т, д. 68</v>
          </cell>
          <cell r="J36">
            <v>41579</v>
          </cell>
          <cell r="M36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6" t="str">
            <v>Филиал № 5440 Банка ВТБ (публичное акционерное общество) в г. Новосибирске</v>
          </cell>
          <cell r="O36">
            <v>43021</v>
          </cell>
          <cell r="P36" t="str">
            <v>экс-ВТБ24</v>
          </cell>
        </row>
        <row r="37">
          <cell r="A37">
            <v>36</v>
          </cell>
          <cell r="B37" t="str">
            <v>Регионы</v>
          </cell>
          <cell r="C37" t="str">
            <v>СФО</v>
          </cell>
          <cell r="D37" t="str">
            <v>Алтайский Край</v>
          </cell>
          <cell r="E37" t="str">
            <v>Барнаул</v>
          </cell>
          <cell r="F37" t="str">
            <v>ОО</v>
          </cell>
          <cell r="G37" t="str">
            <v>Операционный офис «На Папанинцев» в г. Барнауле Филиала № 5440 Банка ВТБ (публичное акционерное общество) в г. Новосибирске</v>
          </cell>
          <cell r="H37" t="str">
            <v>ОО «На Папанинцев» Филиала № 5440 Банка ВТБ (ПАО)</v>
          </cell>
          <cell r="I37" t="str">
            <v>656049, Алтайский край, г. Барнаул, ул. Папанинцев, д. 106а</v>
          </cell>
          <cell r="J37">
            <v>41705</v>
          </cell>
          <cell r="M37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7" t="str">
            <v>Филиал № 5440 Банка ВТБ (публичное акционерное общество) в г. Новосибирске</v>
          </cell>
          <cell r="O37">
            <v>43021</v>
          </cell>
          <cell r="P37" t="str">
            <v>экс-ВТБ24</v>
          </cell>
        </row>
        <row r="38">
          <cell r="A38">
            <v>37</v>
          </cell>
          <cell r="B38" t="str">
            <v>Регионы</v>
          </cell>
          <cell r="C38" t="str">
            <v>ЮФО</v>
          </cell>
          <cell r="D38" t="str">
            <v>Ростовская область</v>
          </cell>
          <cell r="E38" t="str">
            <v>Батайск</v>
          </cell>
          <cell r="F38" t="str">
            <v>ОО</v>
          </cell>
          <cell r="G38" t="str">
            <v>Операционный офис «Батайский» в г. Батайске Филиала № 2351 Банка ВТБ (публичное акционерное общество) в г. Краснодаре</v>
          </cell>
          <cell r="H38" t="str">
            <v>ОО «Батайский» Филиала № 2351 Банка ВТБ (ПАО)</v>
          </cell>
          <cell r="I38" t="str">
            <v>346880, Ростовская область, г. Батайск, ул. Кирова, д. 1</v>
          </cell>
          <cell r="J38">
            <v>41579</v>
          </cell>
          <cell r="M38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8" t="str">
            <v>Филиал № 2351 Банка ВТБ (публичное акционерное общество) в г. Краснодаре</v>
          </cell>
          <cell r="O38">
            <v>43028</v>
          </cell>
          <cell r="P38" t="str">
            <v>экс-ВТБ24</v>
          </cell>
        </row>
        <row r="39">
          <cell r="A39">
            <v>38</v>
          </cell>
          <cell r="B39" t="str">
            <v>Регионы</v>
          </cell>
          <cell r="C39" t="str">
            <v>СФО</v>
          </cell>
          <cell r="D39" t="str">
            <v>Кемеровская область</v>
          </cell>
          <cell r="E39" t="str">
            <v>Белово</v>
          </cell>
          <cell r="F39" t="str">
            <v>ОО</v>
          </cell>
          <cell r="G39" t="str">
            <v>Операционный офис «Белово» в г. Белово Филиала № 5440 Банка ВТБ (публичное акционерное общество) в г. Новосибирске</v>
          </cell>
          <cell r="H39" t="str">
            <v>ОО «Белово» Филиала № 5440 Банка ВТБ (ПАО)</v>
          </cell>
          <cell r="I39" t="str">
            <v>652600, Кемеровская область, г. Белово, ул. Юбилейная, д. 5</v>
          </cell>
          <cell r="J39">
            <v>41579</v>
          </cell>
          <cell r="M39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39" t="str">
            <v>Филиал № 5440 Банка ВТБ (публичное акционерное общество) в г. Новосибирске</v>
          </cell>
          <cell r="O39">
            <v>43026</v>
          </cell>
          <cell r="P39" t="str">
            <v>экс-ВТБ24</v>
          </cell>
        </row>
        <row r="40">
          <cell r="A40">
            <v>39</v>
          </cell>
          <cell r="B40" t="str">
            <v>Регионы</v>
          </cell>
          <cell r="C40" t="str">
            <v>ДФО</v>
          </cell>
          <cell r="D40" t="str">
            <v>Амурская область</v>
          </cell>
          <cell r="E40" t="str">
            <v>Белогорск</v>
          </cell>
          <cell r="F40" t="str">
            <v>ОО</v>
          </cell>
          <cell r="G40" t="str">
            <v>Операционный офис «Белогорский» в г. Белогорске Филиала № 2754 Банка ВТБ (публичное акционерное общество) в г. Хабаровске</v>
          </cell>
          <cell r="H40" t="str">
            <v>ОО «Белогорский» Филиала № 2754 Банка ВТБ (ПАО)</v>
          </cell>
          <cell r="I40" t="str">
            <v>676850, Амурская область, г. Белогорск, ул. Победы, 18</v>
          </cell>
          <cell r="J40">
            <v>41579</v>
          </cell>
          <cell r="M40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40" t="str">
            <v>Филиал № 2754 Банка ВТБ (публичное акционерное общество) в г. Хабаровске</v>
          </cell>
          <cell r="O40">
            <v>43024</v>
          </cell>
          <cell r="P40" t="str">
            <v>экс-ВТБ24</v>
          </cell>
        </row>
        <row r="41">
          <cell r="A41">
            <v>40</v>
          </cell>
          <cell r="B41" t="str">
            <v>Регионы</v>
          </cell>
          <cell r="C41" t="str">
            <v>СФО</v>
          </cell>
          <cell r="D41" t="str">
            <v>Новосибирская область</v>
          </cell>
          <cell r="E41" t="str">
            <v>Бердск</v>
          </cell>
          <cell r="F41" t="str">
            <v>ДО</v>
          </cell>
          <cell r="G41" t="str">
            <v>Дополнительный офис «Центральный» в г. Бердске Филиала № 5440 Банка ВТБ (публичное акционерное общество) в г. Новосибирске</v>
          </cell>
          <cell r="H41" t="str">
            <v>ДО «Центральный» Филиала № 5440 Банка ВТБ (ПАО)</v>
          </cell>
          <cell r="I41" t="str">
            <v>633010, Новосибирская область, г. Бердск, ул. Первомайская, д. 26а</v>
          </cell>
          <cell r="J41">
            <v>41607</v>
          </cell>
          <cell r="M41" t="str">
            <v>Филиал № 5440 Банка ВТБ (публичное акционерное общество) в г. Новосибирске</v>
          </cell>
          <cell r="N41" t="str">
            <v>Филиал № 5440 Банка ВТБ (публичное акционерное общество) в г. Новосибирске</v>
          </cell>
          <cell r="O41">
            <v>43021</v>
          </cell>
          <cell r="P41" t="str">
            <v>экс-ВТБ24</v>
          </cell>
        </row>
        <row r="42">
          <cell r="A42">
            <v>41</v>
          </cell>
          <cell r="B42" t="str">
            <v>Регионы</v>
          </cell>
          <cell r="C42" t="str">
            <v>ПФО</v>
          </cell>
          <cell r="D42" t="str">
            <v>Пермский Край</v>
          </cell>
          <cell r="E42" t="str">
            <v>Березники</v>
          </cell>
          <cell r="F42" t="str">
            <v>ОО</v>
          </cell>
          <cell r="G42" t="str">
            <v>Операционный офис «Северный» в г. Березники Филиала № 6318 Банка ВТБ (публичное акционерное общество) в г. Самаре</v>
          </cell>
          <cell r="H42" t="str">
            <v>ОО «Северный» в г. Березники Филиала № 6318 Банка ВТБ (ПАО)</v>
          </cell>
          <cell r="I42" t="str">
            <v>618417, Пермский край, г. Березники, ул. Пятилетки, д. 43</v>
          </cell>
          <cell r="J42">
            <v>40631</v>
          </cell>
          <cell r="M42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42" t="str">
            <v>Филиал № 6318 Банка ВТБ (публичное акционерное общество) в г. Самаре</v>
          </cell>
          <cell r="O42">
            <v>43026</v>
          </cell>
          <cell r="P42" t="str">
            <v>экс-ВТБ24</v>
          </cell>
        </row>
        <row r="43">
          <cell r="A43">
            <v>42</v>
          </cell>
          <cell r="B43" t="str">
            <v>Регионы</v>
          </cell>
          <cell r="C43" t="str">
            <v>ПФО</v>
          </cell>
          <cell r="D43" t="str">
            <v>Пермский Край</v>
          </cell>
          <cell r="E43" t="str">
            <v>Березники</v>
          </cell>
          <cell r="F43" t="str">
            <v>ОО</v>
          </cell>
          <cell r="G43" t="str">
            <v>Операционный офис «Торговая площадь» в г. Березники Филиала № 6318 Банка ВТБ (публичное акционерное общество) в г. Самаре</v>
          </cell>
          <cell r="H43" t="str">
            <v>ОО «Торговая площадь» Филиала № 6318 Банка ВТБ (ПАО)</v>
          </cell>
          <cell r="I43" t="str">
            <v>618425, Пермский край, г. Березники, ул. Мира, д. 62</v>
          </cell>
          <cell r="J43">
            <v>41845</v>
          </cell>
          <cell r="M43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43" t="str">
            <v>Филиал № 6318 Банка ВТБ (публичное акционерное общество) в г. Самаре</v>
          </cell>
          <cell r="O43">
            <v>43026</v>
          </cell>
          <cell r="P43" t="str">
            <v>экс-ВТБ24</v>
          </cell>
        </row>
        <row r="44">
          <cell r="A44">
            <v>43</v>
          </cell>
          <cell r="B44" t="str">
            <v>Регионы</v>
          </cell>
          <cell r="C44" t="str">
            <v>СФО</v>
          </cell>
          <cell r="D44" t="str">
            <v>Кемеровская область</v>
          </cell>
          <cell r="E44" t="str">
            <v>Березовский</v>
          </cell>
          <cell r="F44" t="str">
            <v>ОО</v>
          </cell>
          <cell r="G44" t="str">
            <v>Операционный офис «Березовский» в г. Березовском Филиала № 5440 Банка ВТБ (публичное акционерное общество) в г. Новосибирске</v>
          </cell>
          <cell r="H44" t="str">
            <v>ОО «Березовский» Филиала № 5440 Банка ВТБ (ПАО)</v>
          </cell>
          <cell r="I44" t="str">
            <v>652420,Кемеровская область, г. Березовский, пр-т Ленина, д.14</v>
          </cell>
          <cell r="J44">
            <v>39626</v>
          </cell>
          <cell r="M44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44" t="str">
            <v>Филиал № 5440 Банка ВТБ (публичное акционерное общество) в г. Новосибирске</v>
          </cell>
          <cell r="O44">
            <v>43026</v>
          </cell>
          <cell r="P44" t="str">
            <v>экс-ВТБ24</v>
          </cell>
        </row>
        <row r="45">
          <cell r="A45">
            <v>44</v>
          </cell>
          <cell r="B45" t="str">
            <v>Регионы</v>
          </cell>
          <cell r="C45" t="str">
            <v>СФО</v>
          </cell>
          <cell r="D45" t="str">
            <v>Алтайский Край</v>
          </cell>
          <cell r="E45" t="str">
            <v>Бийск</v>
          </cell>
          <cell r="F45" t="str">
            <v>ОО</v>
          </cell>
          <cell r="G45" t="str">
            <v>Операционный офис «Васильевский» в г. Бийске Филиала № 5440 Банка ВТБ (публичное акционерное общество) в г. Новосибирске</v>
          </cell>
          <cell r="H45" t="str">
            <v>ОО «Васильевский» Филиала № 5440 Банка ВТБ (ПАО)</v>
          </cell>
          <cell r="I45" t="str">
            <v>659315, Алтайский край, г. Бийск, ул. Васильева, д. 57а</v>
          </cell>
          <cell r="J45">
            <v>39699</v>
          </cell>
          <cell r="M45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45" t="str">
            <v>Филиал № 5440 Банка ВТБ (публичное акционерное общество) в г. Новосибирске</v>
          </cell>
          <cell r="O45">
            <v>43021</v>
          </cell>
          <cell r="P45" t="str">
            <v>экс-ВТБ24</v>
          </cell>
        </row>
        <row r="46">
          <cell r="A46">
            <v>45</v>
          </cell>
          <cell r="B46" t="str">
            <v>Регионы</v>
          </cell>
          <cell r="C46" t="str">
            <v>СФО</v>
          </cell>
          <cell r="D46" t="str">
            <v>Алтайский Край</v>
          </cell>
          <cell r="E46" t="str">
            <v>Бийск</v>
          </cell>
          <cell r="F46" t="str">
            <v>ОО</v>
          </cell>
          <cell r="G46" t="str">
            <v>Операционный офис «Чуйский тракт» в г. Бийске Филиала № 5440 Банка ВТБ (публичное акционерное общество) в г. Новосибирске</v>
          </cell>
          <cell r="H46" t="str">
            <v>ОО «Чуйский тракт» Филиала № 5440 Банка ВТБ (ПАО)</v>
          </cell>
          <cell r="I46" t="str">
            <v>659300, Алтайский край, г. Бийск, пер. Коммунарский, д. 23</v>
          </cell>
          <cell r="J46">
            <v>40687</v>
          </cell>
          <cell r="M46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46" t="str">
            <v>Филиал № 5440 Банка ВТБ (публичное акционерное общество) в г. Новосибирске</v>
          </cell>
          <cell r="O46">
            <v>43021</v>
          </cell>
          <cell r="P46" t="str">
            <v>экс-ВТБ24</v>
          </cell>
        </row>
        <row r="47">
          <cell r="A47">
            <v>46</v>
          </cell>
          <cell r="B47" t="str">
            <v>Регионы</v>
          </cell>
          <cell r="C47" t="str">
            <v>ДФО</v>
          </cell>
          <cell r="D47" t="str">
            <v>Еврейская Автономная область</v>
          </cell>
          <cell r="E47" t="str">
            <v>Биробиджан</v>
          </cell>
          <cell r="F47" t="str">
            <v>ОО</v>
          </cell>
          <cell r="G47" t="str">
            <v>Операционный офис «Биробиджанский» в г. Биробиджане Филиала № 2754 Банка ВТБ (публичное акционерное общество) в г. Хабаровске</v>
          </cell>
          <cell r="H47" t="str">
            <v>ОО «Биробиджанский» Филиала № 2754 Банка ВТБ (ПАО)</v>
          </cell>
          <cell r="I47" t="str">
            <v>679000, ЕАО, г. Биробиджан, ул. Дзержинского, д. 9</v>
          </cell>
          <cell r="J47">
            <v>41579</v>
          </cell>
          <cell r="M47" t="str">
            <v>Филиал № 2754 Банка ВТБ (публичное акционерное общество) в г. Хабаровске</v>
          </cell>
          <cell r="N47" t="str">
            <v>Филиал № 2754 Банка ВТБ (публичное акционерное общество) в г. Хабаровске</v>
          </cell>
          <cell r="O47">
            <v>43017</v>
          </cell>
          <cell r="P47" t="str">
            <v>экс-ВТБ24</v>
          </cell>
        </row>
        <row r="48">
          <cell r="A48">
            <v>47</v>
          </cell>
          <cell r="B48" t="str">
            <v>Регионы</v>
          </cell>
          <cell r="C48" t="str">
            <v>ДФО</v>
          </cell>
          <cell r="D48" t="str">
            <v>Амурская область</v>
          </cell>
          <cell r="E48" t="str">
            <v>Благовещенск</v>
          </cell>
          <cell r="F48" t="str">
            <v>РОО</v>
          </cell>
          <cell r="G48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H48" t="str">
            <v>РОО «Благовещенский» Филиала № 2754 Банка ВТБ (ПАО)</v>
          </cell>
          <cell r="I48" t="str">
            <v>675000, Амурская область, г. Благовещенск, ул. Красноармейская, 123</v>
          </cell>
          <cell r="J48">
            <v>39345</v>
          </cell>
          <cell r="M48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48" t="str">
            <v>Филиал № 2754 Банка ВТБ (публичное акционерное общество) в г. Хабаровске</v>
          </cell>
          <cell r="O48">
            <v>43019</v>
          </cell>
          <cell r="P48" t="str">
            <v>экс-ВТБ24</v>
          </cell>
        </row>
        <row r="49">
          <cell r="A49">
            <v>48</v>
          </cell>
          <cell r="B49" t="str">
            <v>Регионы</v>
          </cell>
          <cell r="C49" t="str">
            <v>ДФО</v>
          </cell>
          <cell r="D49" t="str">
            <v>Амурская область</v>
          </cell>
          <cell r="E49" t="str">
            <v>Благовещенск</v>
          </cell>
          <cell r="F49" t="str">
            <v>ОО</v>
          </cell>
          <cell r="G49" t="str">
            <v>Операционный офис «На Краснофлотской» в г. Благовещенске Филиала № 2754 Банка ВТБ (публичное акционерное общество) в г. Хабаровске</v>
          </cell>
          <cell r="H49" t="str">
            <v>ОО «На Краснофлотской» Филиала № 2754 Банка ВТБ (ПАО)</v>
          </cell>
          <cell r="I49" t="str">
            <v>675000, Амурская область, г. Благовещенск, ул. Краснофлотская, д. 135</v>
          </cell>
          <cell r="J49">
            <v>41579</v>
          </cell>
          <cell r="M49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49" t="str">
            <v>Филиал № 2754 Банка ВТБ (публичное акционерное общество) в г. Хабаровске</v>
          </cell>
          <cell r="O49">
            <v>43024</v>
          </cell>
          <cell r="P49" t="str">
            <v>экс-ВТБ24</v>
          </cell>
        </row>
        <row r="50">
          <cell r="A50">
            <v>49</v>
          </cell>
          <cell r="B50" t="str">
            <v>Регионы</v>
          </cell>
          <cell r="C50" t="str">
            <v>УФО</v>
          </cell>
          <cell r="D50" t="str">
            <v>Свердловская область</v>
          </cell>
          <cell r="E50" t="str">
            <v>Богданович</v>
          </cell>
          <cell r="F50" t="str">
            <v>ДО</v>
          </cell>
          <cell r="G50" t="str">
            <v>Дополнительный офис «Богдановичский» г. Богдановиче Филиала № 6602 Банка ВТБ (публичное акционерное общество) в г. Екатеринбурге</v>
          </cell>
          <cell r="H50" t="str">
            <v>ДО «Богдановичский» Филиала № 6602 Банка ВТБ (ПАО)</v>
          </cell>
          <cell r="I50" t="str">
            <v>623530, Свердловская область, г. Богданович, ул. Первомайская, д. 28</v>
          </cell>
          <cell r="J50">
            <v>41579</v>
          </cell>
          <cell r="M50" t="str">
            <v>Филиал № 6602 Банка ВТБ (публичное акционерное общество) в г. Екатеринбурге</v>
          </cell>
          <cell r="N50" t="str">
            <v>Филиал № 6602 Банка ВТБ (публичное акционерное общество) в г. Екатеринбурге</v>
          </cell>
          <cell r="O50">
            <v>43017</v>
          </cell>
          <cell r="P50" t="str">
            <v>экс-ВТБ24</v>
          </cell>
        </row>
        <row r="51">
          <cell r="A51">
            <v>50</v>
          </cell>
          <cell r="B51" t="str">
            <v>Регионы</v>
          </cell>
          <cell r="C51" t="str">
            <v>СФО</v>
          </cell>
          <cell r="D51" t="str">
            <v>Красноярский Край</v>
          </cell>
          <cell r="E51" t="str">
            <v>Боготол</v>
          </cell>
          <cell r="F51" t="str">
            <v>ОО</v>
          </cell>
          <cell r="G51" t="str">
            <v>Операционный офис «Боготольский» в г. Боготоле Филиала № 5440 Банка ВТБ (публичное акционерное общество) в г. Новосибирске</v>
          </cell>
          <cell r="H51" t="str">
            <v>ОО «Боготольский» Филиала № 5440 Банка ВТБ (ПАО)</v>
          </cell>
          <cell r="I51" t="str">
            <v>662060, Красноярский край, г. Боготол, ул. 40 лет Октября, д. 12</v>
          </cell>
          <cell r="J51">
            <v>41579</v>
          </cell>
          <cell r="L51">
            <v>775059</v>
          </cell>
          <cell r="M51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51" t="str">
            <v>Филиал № 5440 Банка ВТБ (публичное акционерное общество) в г. Новосибирске</v>
          </cell>
          <cell r="O51">
            <v>43031</v>
          </cell>
          <cell r="P51" t="str">
            <v>экс-ВТБ24</v>
          </cell>
        </row>
        <row r="52">
          <cell r="A52">
            <v>51</v>
          </cell>
          <cell r="B52" t="str">
            <v>Регионы</v>
          </cell>
          <cell r="C52" t="str">
            <v>СФО</v>
          </cell>
          <cell r="D52" t="str">
            <v>Иркутская область</v>
          </cell>
          <cell r="E52" t="str">
            <v>Братск</v>
          </cell>
          <cell r="F52" t="str">
            <v>ОО</v>
          </cell>
          <cell r="G52" t="str">
            <v>Операционный офис «Энергетик» в г. Братске Филиала № 5440 Банка ВТБ (публичное акционерное общество) в г. Новосибирске</v>
          </cell>
          <cell r="H52" t="str">
            <v>ОО «Энергетик» Филиала № 5440 Банка ВТБ (ПАО)</v>
          </cell>
          <cell r="I52" t="str">
            <v>665709, Иркутская область, г. Братск, Энергетик ж.р., ул. Холоднова, № 11</v>
          </cell>
          <cell r="J52">
            <v>39808</v>
          </cell>
          <cell r="M52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52" t="str">
            <v>Филиал № 5440 Банка ВТБ (публичное акционерное общество) в г. Новосибирске</v>
          </cell>
          <cell r="O52">
            <v>43021</v>
          </cell>
          <cell r="P52" t="str">
            <v>экс-ВТБ24</v>
          </cell>
        </row>
        <row r="53">
          <cell r="A53">
            <v>52</v>
          </cell>
          <cell r="B53" t="str">
            <v>Регионы</v>
          </cell>
          <cell r="C53" t="str">
            <v>ЦФО</v>
          </cell>
          <cell r="D53" t="str">
            <v>Брянская область</v>
          </cell>
          <cell r="E53" t="str">
            <v>Брянск</v>
          </cell>
          <cell r="F53" t="str">
            <v>РОО</v>
          </cell>
          <cell r="G53" t="str">
            <v>Региональный операционный офис «Брянский» Филиала № 3652 Банка ВТБ (публичное акционерное общество) в г. Воронеже</v>
          </cell>
          <cell r="H53" t="str">
            <v>РОО «Брянский» Филиала № 3652 Банка ВТБ (ПАО)</v>
          </cell>
          <cell r="I53" t="str">
            <v>241050, Брянская область, г. Брянск, пр-т Ленина, д. 99</v>
          </cell>
          <cell r="J53">
            <v>39225</v>
          </cell>
          <cell r="L53" t="str">
            <v>1000/96/97</v>
          </cell>
          <cell r="M53" t="str">
            <v>Региональный операционный офис «Брянский» Филиала № 3652 Банка ВТБ (публичное акционерное общество) в г. Воронеже</v>
          </cell>
          <cell r="N53" t="str">
            <v>Филиал № 3652 Банка ВТБ (публичное акционерное общество) в г. Воронеже</v>
          </cell>
          <cell r="O53">
            <v>43033</v>
          </cell>
          <cell r="P53" t="str">
            <v>экс-ВТБ24</v>
          </cell>
        </row>
        <row r="54">
          <cell r="A54">
            <v>53</v>
          </cell>
          <cell r="B54" t="str">
            <v>Регионы</v>
          </cell>
          <cell r="C54" t="str">
            <v>ПФО</v>
          </cell>
          <cell r="D54" t="str">
            <v>Оренбургская область</v>
          </cell>
          <cell r="E54" t="str">
            <v>Бузулук</v>
          </cell>
          <cell r="F54" t="str">
            <v>ОО</v>
          </cell>
          <cell r="G54" t="str">
            <v>Операционный офис «Бузулук» в г. Бузулуке Филиала № 6318 Банка ВТБ (публичное акционерное общество) в г. Самаре</v>
          </cell>
          <cell r="H54" t="str">
            <v>ОО «Бузулук» Филиала № 6318 Банка ВТБ (ПАО)</v>
          </cell>
          <cell r="I54" t="str">
            <v>461040, Оренбургская область, г. Бузулук, ул. Чапаева, 50</v>
          </cell>
          <cell r="J54">
            <v>39618</v>
          </cell>
          <cell r="M54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54" t="str">
            <v>Филиал № 6318 Банка ВТБ (публичное акционерное общество) в г. Самаре</v>
          </cell>
          <cell r="O54">
            <v>43019</v>
          </cell>
          <cell r="P54" t="str">
            <v>экс-ВТБ24</v>
          </cell>
        </row>
        <row r="55">
          <cell r="A55">
            <v>54</v>
          </cell>
          <cell r="B55" t="str">
            <v>Регионы</v>
          </cell>
          <cell r="C55" t="str">
            <v>ПФО</v>
          </cell>
          <cell r="D55" t="str">
            <v>Оренбургская область</v>
          </cell>
          <cell r="E55" t="str">
            <v>Бузулук</v>
          </cell>
          <cell r="F55" t="str">
            <v>ОО</v>
          </cell>
          <cell r="G55" t="str">
            <v>Операционный офис «Кировский» в г. Бузулуке Филиала № 6318 Банка ВТБ (публичное акционерное общество) в г. Самаре</v>
          </cell>
          <cell r="H55" t="str">
            <v>ОО «Кировский» в г. Бузулуке Филиала № 6318 Банка ВТБ (ПАО)</v>
          </cell>
          <cell r="I55" t="str">
            <v>461040, Оренбургская область, г. Бузулук, ул. Рожкова, д. 39</v>
          </cell>
          <cell r="J55">
            <v>41579</v>
          </cell>
          <cell r="M55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55" t="str">
            <v>Филиал № 6318 Банка ВТБ (публичное акционерное общество) в г. Самаре</v>
          </cell>
          <cell r="O55">
            <v>43019</v>
          </cell>
          <cell r="P55" t="str">
            <v>экс-ВТБ24</v>
          </cell>
        </row>
        <row r="56">
          <cell r="A56">
            <v>55</v>
          </cell>
          <cell r="B56" t="str">
            <v>Регионы</v>
          </cell>
          <cell r="C56" t="str">
            <v>ЦФО</v>
          </cell>
          <cell r="D56" t="str">
            <v>Костромская область</v>
          </cell>
          <cell r="E56" t="str">
            <v>Буй</v>
          </cell>
          <cell r="F56" t="str">
            <v>ОО</v>
          </cell>
          <cell r="G56" t="str">
            <v>Операционный офис «Буйский» в г. Буй Филиала № 3652 Банка ВТБ (публичное акционерное общество) в г. Воронеже</v>
          </cell>
          <cell r="H56" t="str">
            <v>ОО «Буйский» Филиала № 3652 Банка ВТБ (ПАО)</v>
          </cell>
          <cell r="I56" t="str">
            <v>157006, Костромская область, г. Буй, 10 Годовщины Октября, д. 52</v>
          </cell>
          <cell r="J56">
            <v>41579</v>
          </cell>
          <cell r="L56" t="str">
            <v>1000/96/50</v>
          </cell>
          <cell r="M56" t="str">
            <v>Региональный операционный офис «Костромской» Филиала № 3652 Банка ВТБ (публичное акционерное общество) в г. Воронеже</v>
          </cell>
          <cell r="N56" t="str">
            <v>Филиал № 3652 Банка ВТБ (публичное акционерное общество) в г. Воронеже</v>
          </cell>
          <cell r="O56">
            <v>43021</v>
          </cell>
          <cell r="P56" t="str">
            <v>экс-ВТБ24</v>
          </cell>
        </row>
        <row r="57">
          <cell r="A57">
            <v>56</v>
          </cell>
          <cell r="B57" t="str">
            <v>Регионы</v>
          </cell>
          <cell r="C57" t="str">
            <v>СЗФО</v>
          </cell>
          <cell r="D57" t="str">
            <v>Новгородская область</v>
          </cell>
          <cell r="E57" t="str">
            <v>Великий Новгород</v>
          </cell>
          <cell r="F57" t="str">
            <v>РОО</v>
          </cell>
          <cell r="G57" t="str">
            <v>Региональный операционный офис «Новгородский» Филиала № 7806 Банка ВТБ (публичное акционерное общество) в г. Санкт-Петербурге</v>
          </cell>
          <cell r="H57" t="str">
            <v>РОО «Новгородский» Филиала № 7806 Банка ВТБ (ПАО)</v>
          </cell>
          <cell r="I57" t="str">
            <v>173001, Новгородская область, г. Великий Новгород, ул. Большая Санкт-Петербургская, д. 5/1</v>
          </cell>
          <cell r="J57">
            <v>39769</v>
          </cell>
          <cell r="M57" t="str">
            <v>Региональный операционный офис «Новгородский» Филиала № 7806 Банка ВТБ (публичное акционерное общество) в г. Санкт-Петербурге</v>
          </cell>
          <cell r="N57" t="str">
            <v>Филиал № 7806 Банка ВТБ (публичное акционерное общество) в г. Санкт-Петербурге</v>
          </cell>
          <cell r="O57">
            <v>43031</v>
          </cell>
          <cell r="P57" t="str">
            <v>экс-ВТБ24</v>
          </cell>
        </row>
        <row r="58">
          <cell r="A58">
            <v>57</v>
          </cell>
          <cell r="B58" t="str">
            <v>Регионы</v>
          </cell>
          <cell r="C58" t="str">
            <v>ПФО</v>
          </cell>
          <cell r="D58" t="str">
            <v>Пермский Край</v>
          </cell>
          <cell r="E58" t="str">
            <v>Верещагино</v>
          </cell>
          <cell r="F58" t="str">
            <v>ОО</v>
          </cell>
          <cell r="G58" t="str">
            <v>Операционный офис «Верещагинский» в г. Верещагино Филиала № 6318 Банка ВТБ (публичное акционерное общество) в г. Самаре</v>
          </cell>
          <cell r="H58" t="str">
            <v>ОО «Верещагинский» Филиала № 6318 Банка ВТБ (ПАО)</v>
          </cell>
          <cell r="I58" t="str">
            <v>617120, Пермский край, г. Верещагино, ул. К. Маркса, д. 17</v>
          </cell>
          <cell r="J58">
            <v>41579</v>
          </cell>
          <cell r="M58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58" t="str">
            <v>Филиал № 6318 Банка ВТБ (публичное акционерное общество) в г. Самаре</v>
          </cell>
          <cell r="O58">
            <v>43026</v>
          </cell>
          <cell r="P58" t="str">
            <v>экс-ВТБ24</v>
          </cell>
        </row>
        <row r="59">
          <cell r="A59">
            <v>58</v>
          </cell>
          <cell r="B59" t="str">
            <v>Регионы</v>
          </cell>
          <cell r="C59" t="str">
            <v>УФО</v>
          </cell>
          <cell r="D59" t="str">
            <v>Свердловская область</v>
          </cell>
          <cell r="E59" t="str">
            <v>Верхняя Пышма</v>
          </cell>
          <cell r="F59" t="str">
            <v>ДО</v>
          </cell>
          <cell r="G59" t="str">
            <v>Дополнительный офис «Верхняя Пышма» в г. Верхняя Пышма Филиала № 6602 Банка ВТБ (публичное акционерное общество) в г. Екатеринбурге</v>
          </cell>
          <cell r="H59" t="str">
            <v>ДО «Верхняя Пышма» Филиала № 6602 Банка ВТБ (ПАО)</v>
          </cell>
          <cell r="I59" t="str">
            <v>624090, Свердловская область, г. Верхняя Пышма, ул. Успенский пр-т, д. 42</v>
          </cell>
          <cell r="J59">
            <v>42909</v>
          </cell>
          <cell r="M59" t="str">
            <v>Филиал № 6602 Банка ВТБ (публичное акционерное общество) в г. Екатеринбурге</v>
          </cell>
          <cell r="N59" t="str">
            <v>Филиал № 6602 Банка ВТБ (публичное акционерное общество) в г. Екатеринбурге</v>
          </cell>
          <cell r="O59">
            <v>43017</v>
          </cell>
          <cell r="P59" t="str">
            <v>экс-ВТБ24</v>
          </cell>
        </row>
        <row r="60">
          <cell r="A60">
            <v>59</v>
          </cell>
          <cell r="B60" t="str">
            <v>Московская область</v>
          </cell>
          <cell r="C60" t="str">
            <v>ЦФО</v>
          </cell>
          <cell r="D60" t="str">
            <v>Московская область</v>
          </cell>
          <cell r="E60" t="str">
            <v>Видное</v>
          </cell>
          <cell r="F60" t="str">
            <v>ДО</v>
          </cell>
          <cell r="G60" t="str">
            <v>Дополнительный офис «Видновский» в г. Видное Филиала № 7701 Банка ВТБ (публичное акционерное общество) в г. Москве</v>
          </cell>
          <cell r="H60" t="str">
            <v>ДО «Видновский» Филиала № 7701 Банка ВТБ (ПАО)</v>
          </cell>
          <cell r="I60" t="str">
            <v>142701, МО, г. Видное, просп. Ленинского Комсомола, д.17 корп.2</v>
          </cell>
          <cell r="J60">
            <v>40763</v>
          </cell>
          <cell r="M60" t="str">
            <v>Филиал № 7701 Банка ВТБ (публичное акционерное общество) в г. Москве</v>
          </cell>
          <cell r="N60" t="str">
            <v>Филиал № 7701 Банка ВТБ (публичное акционерное общество) в г. Москве</v>
          </cell>
          <cell r="O60">
            <v>43017</v>
          </cell>
          <cell r="P60" t="str">
            <v>экс-ВТБ24</v>
          </cell>
        </row>
        <row r="61">
          <cell r="A61">
            <v>60</v>
          </cell>
          <cell r="B61" t="str">
            <v>Регионы</v>
          </cell>
          <cell r="C61" t="str">
            <v>ДФО</v>
          </cell>
          <cell r="D61" t="str">
            <v>Камчатский Край</v>
          </cell>
          <cell r="E61" t="str">
            <v>Вилючинск</v>
          </cell>
          <cell r="F61" t="str">
            <v>ОО</v>
          </cell>
          <cell r="G61" t="str">
            <v>Операционный офис «Вилючинский» в г. Вилючинске Филиала № 2754 Банка ВТБ (публичное акционерное общество) в г. Хабаровске</v>
          </cell>
          <cell r="H61" t="str">
            <v>ОО «Вилючинский» Филиала № 2754 Банка ВТБ (ПАО)</v>
          </cell>
          <cell r="I61" t="str">
            <v>684093, Камчатский край, г. Вилючинск, ул. Вилкова, д. 37</v>
          </cell>
          <cell r="J61">
            <v>42209</v>
          </cell>
          <cell r="L61" t="str">
            <v>1000/93/10</v>
          </cell>
          <cell r="M61" t="str">
            <v>Региональный операционный офис «Камчатский» Филиала № 2754 Банка ВТБ (публичное акционерное общество) в г. Хабаровске</v>
          </cell>
          <cell r="N61" t="str">
            <v>Филиал № 2754 Банка ВТБ (публичное акционерное общество) в г. Хабаровске</v>
          </cell>
          <cell r="O61">
            <v>43019</v>
          </cell>
          <cell r="P61" t="str">
            <v>экс-ВТБ24</v>
          </cell>
        </row>
        <row r="62">
          <cell r="A62">
            <v>61</v>
          </cell>
          <cell r="B62" t="str">
            <v>Регионы</v>
          </cell>
          <cell r="C62" t="str">
            <v>ДФО</v>
          </cell>
          <cell r="D62" t="str">
            <v>Приморский Край</v>
          </cell>
          <cell r="E62" t="str">
            <v>Владивосток</v>
          </cell>
          <cell r="F62" t="str">
            <v>ОО</v>
          </cell>
          <cell r="G62" t="str">
            <v>Операционный офис «Вторая речка» в г. Владивостоке Филиала № 2754 Банка ВТБ (публичное акционерное общество) в г. Хабаровске</v>
          </cell>
          <cell r="H62" t="str">
            <v>ОО «Вторая речка» Филиала № 2754 Банка ВТБ (ПАО)</v>
          </cell>
          <cell r="I62" t="str">
            <v>690069, Приморский край, г. Владивосток, ул. Русская, д. 39б</v>
          </cell>
          <cell r="J62">
            <v>39504</v>
          </cell>
          <cell r="M62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62" t="str">
            <v>Филиал № 2754 Банка ВТБ (публичное акционерное общество) в г. Хабаровске</v>
          </cell>
          <cell r="O62">
            <v>43031</v>
          </cell>
          <cell r="P62" t="str">
            <v>экс-ВТБ24</v>
          </cell>
        </row>
        <row r="63">
          <cell r="A63">
            <v>62</v>
          </cell>
          <cell r="B63" t="str">
            <v>Регионы</v>
          </cell>
          <cell r="C63" t="str">
            <v>ДФО</v>
          </cell>
          <cell r="D63" t="str">
            <v>Приморский Край</v>
          </cell>
          <cell r="E63" t="str">
            <v>Владивосток</v>
          </cell>
          <cell r="F63" t="str">
            <v>ОО</v>
          </cell>
          <cell r="G63" t="str">
            <v>Операционный офис «Первомайский» в г. Владивостоке Филиала № 2754 Банка ВТБ (публичное акционерное общество) в г. Хабаровске</v>
          </cell>
          <cell r="H63" t="str">
            <v>ОО «Первомайский» Филиала № 2754 Банка ВТБ (ПАО)</v>
          </cell>
          <cell r="I63" t="str">
            <v>690021, Приморский край, г. Владивосток, ул. Калинина, д. 277</v>
          </cell>
          <cell r="J63">
            <v>39808</v>
          </cell>
          <cell r="M63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63" t="str">
            <v>Филиал № 2754 Банка ВТБ (публичное акционерное общество) в г. Хабаровске</v>
          </cell>
          <cell r="O63">
            <v>43031</v>
          </cell>
          <cell r="P63" t="str">
            <v>экс-ВТБ24</v>
          </cell>
        </row>
        <row r="64">
          <cell r="A64">
            <v>63</v>
          </cell>
          <cell r="B64" t="str">
            <v>Регионы</v>
          </cell>
          <cell r="C64" t="str">
            <v>ДФО</v>
          </cell>
          <cell r="D64" t="str">
            <v>Приморский Край</v>
          </cell>
          <cell r="E64" t="str">
            <v>Владивосток</v>
          </cell>
          <cell r="F64" t="str">
            <v>ОО</v>
          </cell>
          <cell r="G64" t="str">
            <v>Операционный офис «Приморский» в г. Владивостоке Филиала № 2754 Банка ВТБ (публичное акционерное общество) в г. Хабаровске</v>
          </cell>
          <cell r="H64" t="str">
            <v>ОО «Приморский» Филиала № 2754 Банка ВТБ (ПАО)</v>
          </cell>
          <cell r="I64" t="str">
            <v>690002, Приморский край, г. Владивосток, пр-т Острякова, д. 8</v>
          </cell>
          <cell r="J64">
            <v>42335</v>
          </cell>
          <cell r="M64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64" t="str">
            <v>Филиал № 2754 Банка ВТБ (публичное акционерное общество) в г. Хабаровске</v>
          </cell>
          <cell r="O64">
            <v>43024</v>
          </cell>
          <cell r="P64" t="str">
            <v>экс-ВТБ24</v>
          </cell>
        </row>
        <row r="65">
          <cell r="A65">
            <v>64</v>
          </cell>
          <cell r="B65" t="str">
            <v>Регионы</v>
          </cell>
          <cell r="C65" t="str">
            <v>ДФО</v>
          </cell>
          <cell r="D65" t="str">
            <v>Приморский Край</v>
          </cell>
          <cell r="E65" t="str">
            <v>Владивосток</v>
          </cell>
          <cell r="F65" t="str">
            <v>ОО</v>
          </cell>
          <cell r="G65" t="str">
            <v>Операционный офис «Тихоокеанский» в г. Владивостоке Филиала № 2754 Банка ВТБ (публичное акционерное общество) в г. Хабаровске</v>
          </cell>
          <cell r="H65" t="str">
            <v>ОО «Тихоокеанский» Филиала № 2754 Банка ВТБ (ПАО)</v>
          </cell>
          <cell r="I65" t="str">
            <v>690002, Приморский край, г. Владивосток, пр-т Океанский, д. 98а</v>
          </cell>
          <cell r="J65">
            <v>42632</v>
          </cell>
          <cell r="M65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65" t="str">
            <v>Филиал № 2754 Банка ВТБ (публичное акционерное общество) в г. Хабаровске</v>
          </cell>
          <cell r="O65">
            <v>43024</v>
          </cell>
          <cell r="P65" t="str">
            <v>экс-ВТБ24</v>
          </cell>
        </row>
        <row r="66">
          <cell r="A66">
            <v>65</v>
          </cell>
          <cell r="B66" t="str">
            <v>Регионы</v>
          </cell>
          <cell r="C66" t="str">
            <v>ДФО</v>
          </cell>
          <cell r="D66" t="str">
            <v>Приморский Край</v>
          </cell>
          <cell r="E66" t="str">
            <v>Владивосток</v>
          </cell>
          <cell r="F66" t="str">
            <v>ОО</v>
          </cell>
          <cell r="G66" t="str">
            <v>Операционный офис «Дальневосточный» в г. Владивостоке Филиала № 2754 Банка ВТБ (публичное акционерное общество) в г. Хабаровске</v>
          </cell>
          <cell r="H66" t="str">
            <v>ОО «Дальневосточный» Филиала № 2754 Банка ВТБ (ПАО)</v>
          </cell>
          <cell r="I66" t="str">
            <v>690091, Приморский край, г. Владивосток, ул. Мордовцева, д. 8а</v>
          </cell>
          <cell r="J66">
            <v>42908</v>
          </cell>
          <cell r="M66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66" t="str">
            <v>Филиал № 2754 Банка ВТБ (публичное акционерное общество) в г. Хабаровске</v>
          </cell>
          <cell r="O66">
            <v>43024</v>
          </cell>
          <cell r="P66" t="str">
            <v>экс-ВТБ24</v>
          </cell>
        </row>
        <row r="67">
          <cell r="A67">
            <v>66</v>
          </cell>
          <cell r="B67" t="str">
            <v>Регионы</v>
          </cell>
          <cell r="C67" t="str">
            <v>СКФО</v>
          </cell>
          <cell r="D67" t="str">
            <v>Республика Северная Осетия - Алания</v>
          </cell>
          <cell r="E67" t="str">
            <v>Владикавказ</v>
          </cell>
          <cell r="F67" t="str">
            <v>РОО</v>
          </cell>
          <cell r="G67" t="str">
            <v>Региональный операционный офис «Северо-Осетинский» Филиала № 2351 Банка ВТБ (публичное акционерное общество) в г. Краснодаре</v>
          </cell>
          <cell r="H67" t="str">
            <v>РОО «Северо-Осетинский» Филиала № 2351 Банка ВТБ (ПАО)</v>
          </cell>
          <cell r="I67" t="str">
            <v>362008, РСО-Алания, г. Владикавказ, Коцоева ул./Гадиева ул./С.Мамсурова ул./Зангиева ул., д. 13/6/1/5</v>
          </cell>
          <cell r="J67">
            <v>39776</v>
          </cell>
          <cell r="M67" t="str">
            <v>Региональный операционный офис «Северо-Осетинский» Филиала № 2351 Банка ВТБ (публичное акционерное общество) в г. Краснодаре</v>
          </cell>
          <cell r="N67" t="str">
            <v>Филиал № 2351 Банка ВТБ (публичное акционерное общество) в г. Краснодаре</v>
          </cell>
          <cell r="O67">
            <v>43038</v>
          </cell>
          <cell r="P67" t="str">
            <v>экс-ВТБ24</v>
          </cell>
        </row>
        <row r="68">
          <cell r="A68">
            <v>67</v>
          </cell>
          <cell r="B68" t="str">
            <v>Регионы</v>
          </cell>
          <cell r="C68" t="str">
            <v>СКФО</v>
          </cell>
          <cell r="D68" t="str">
            <v>Республика Северная Осетия - Алания</v>
          </cell>
          <cell r="E68" t="str">
            <v>Владикавказ</v>
          </cell>
          <cell r="F68" t="str">
            <v>ОО</v>
          </cell>
          <cell r="G68" t="str">
            <v>Операционный офис «Алания» в г. Владикавказе Филиала № 2351 Банка ВТБ (публичное акционерное общество) в г. Краснодаре</v>
          </cell>
          <cell r="H68" t="str">
            <v>ОО «Алания» Филиала № 2351 Банка ВТБ (ПАО)</v>
          </cell>
          <cell r="I68" t="str">
            <v>362027, РСО-Алания, г. Владикавказ, ул. Маркова, д. 1а</v>
          </cell>
          <cell r="J68">
            <v>41514</v>
          </cell>
          <cell r="M68" t="str">
            <v>Региональный операционный офис «Северо-Осетинский» Филиала № 2351 Банка ВТБ (публичное акционерное общество) в г. Краснодаре</v>
          </cell>
          <cell r="N68" t="str">
            <v>Филиал № 2351 Банка ВТБ (публичное акционерное общество) в г. Краснодаре</v>
          </cell>
          <cell r="O68">
            <v>43038</v>
          </cell>
          <cell r="P68" t="str">
            <v>экс-ВТБ24</v>
          </cell>
        </row>
        <row r="69">
          <cell r="A69">
            <v>68</v>
          </cell>
          <cell r="B69" t="str">
            <v>Регионы</v>
          </cell>
          <cell r="C69" t="str">
            <v>ЮФО</v>
          </cell>
          <cell r="D69" t="str">
            <v>Волгоградская область</v>
          </cell>
          <cell r="E69" t="str">
            <v>Волгоград</v>
          </cell>
          <cell r="F69" t="str">
            <v>ОО</v>
          </cell>
          <cell r="G69" t="str">
            <v>Операционный офис «Волго-Донской» в г. Волгограде Филиала № 2351 Банка ВТБ (публичное акционерное общество) в г. Краснодаре</v>
          </cell>
          <cell r="H69" t="str">
            <v>ОО «Волго-Донской» Филиала № 2351 Банка ВТБ (ПАО)</v>
          </cell>
          <cell r="I69" t="str">
            <v>400055, Волгоградская область, г. Волгоград, пр-кт им. Героев Сталинграда, 32</v>
          </cell>
          <cell r="J69">
            <v>42450</v>
          </cell>
          <cell r="M69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69" t="str">
            <v>Филиал № 2351 Банка ВТБ (публичное акционерное общество) в г. Краснодаре</v>
          </cell>
          <cell r="O69">
            <v>43019</v>
          </cell>
          <cell r="P69" t="str">
            <v>экс-ВТБ24</v>
          </cell>
        </row>
        <row r="70">
          <cell r="A70">
            <v>69</v>
          </cell>
          <cell r="B70" t="str">
            <v>Регионы</v>
          </cell>
          <cell r="C70" t="str">
            <v>ЮФО</v>
          </cell>
          <cell r="D70" t="str">
            <v>Ростовская область</v>
          </cell>
          <cell r="E70" t="str">
            <v>Волгодонск</v>
          </cell>
          <cell r="F70" t="str">
            <v>ОО</v>
          </cell>
          <cell r="G70" t="str">
            <v>Операционный офис «Волгодонский» в г. Волгодонске Филиала № 2351 Банка ВТБ (публичное акционерное общество) в г. Краснодаре</v>
          </cell>
          <cell r="H70" t="str">
            <v>ОО «Волгодонский» Филиала № 2351 Банка ВТБ (ПАО)</v>
          </cell>
          <cell r="I70" t="str">
            <v>347360, Ростовская область, г. Волгодонск, ул. 30 лет Победы, д. 4</v>
          </cell>
          <cell r="J70">
            <v>39591</v>
          </cell>
          <cell r="M70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70" t="str">
            <v>Филиал № 2351 Банка ВТБ (публичное акционерное общество) в г. Краснодаре</v>
          </cell>
          <cell r="O70">
            <v>43028</v>
          </cell>
          <cell r="P70" t="str">
            <v>экс-ВТБ24</v>
          </cell>
        </row>
        <row r="71">
          <cell r="A71">
            <v>70</v>
          </cell>
          <cell r="B71" t="str">
            <v>Регионы</v>
          </cell>
          <cell r="C71" t="str">
            <v>ПФО</v>
          </cell>
          <cell r="D71" t="str">
            <v>Республика Марий Эл</v>
          </cell>
          <cell r="E71" t="str">
            <v>Волжск</v>
          </cell>
          <cell r="F71" t="str">
            <v>ОО</v>
          </cell>
          <cell r="G71" t="str">
            <v>Операционный офис «Волжский» в г. Волжске Филиала № 6318 Банка ВТБ (публичное акционерное общество) в г. Самаре</v>
          </cell>
          <cell r="H71" t="str">
            <v>ОО «Волжский» в г. Волжске Филиала № 6318 Банка ВТБ (ПАО)</v>
          </cell>
          <cell r="I71" t="str">
            <v>425011, Республика Марий Эл, г. Волжск, ул. Ленина, д. 52б</v>
          </cell>
          <cell r="J71">
            <v>39797</v>
          </cell>
          <cell r="M71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N71" t="str">
            <v>Филиал № 6318 Банка ВТБ (публичное акционерное общество) в г. Самаре</v>
          </cell>
          <cell r="O71">
            <v>43019</v>
          </cell>
          <cell r="P71" t="str">
            <v>экс-ВТБ24</v>
          </cell>
        </row>
        <row r="72">
          <cell r="A72">
            <v>71</v>
          </cell>
          <cell r="B72" t="str">
            <v>Регионы</v>
          </cell>
          <cell r="C72" t="str">
            <v>СЗФО</v>
          </cell>
          <cell r="D72" t="str">
            <v>Вологодская область</v>
          </cell>
          <cell r="E72" t="str">
            <v>Вологда</v>
          </cell>
          <cell r="F72" t="str">
            <v>ОО</v>
          </cell>
          <cell r="G72" t="str">
            <v>Операционный офис «Вологодский» в г. Вологде Филиала № 7806 Банка ВТБ (публичное акционерное общество) в г. Санкт-Петербурге</v>
          </cell>
          <cell r="H72" t="str">
            <v>ОО «Вологодский» Филиала № 7806 Банка ВТБ (ПАО)</v>
          </cell>
          <cell r="I72" t="str">
            <v>160000, Вологодская область, г. Вологда, ул. Челюскинцев, д. 9</v>
          </cell>
          <cell r="J72">
            <v>39171</v>
          </cell>
          <cell r="M72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72" t="str">
            <v>Филиал № 7806 Банка ВТБ (публичное акционерное общество) в г. Санкт-Петербурге</v>
          </cell>
          <cell r="O72">
            <v>43031</v>
          </cell>
          <cell r="P72" t="str">
            <v>экс-ВТБ24</v>
          </cell>
        </row>
        <row r="73">
          <cell r="A73">
            <v>72</v>
          </cell>
          <cell r="B73" t="str">
            <v>Регионы</v>
          </cell>
          <cell r="C73" t="str">
            <v>СЗФО</v>
          </cell>
          <cell r="D73" t="str">
            <v>Вологодская область</v>
          </cell>
          <cell r="E73" t="str">
            <v>Вологда</v>
          </cell>
          <cell r="F73" t="str">
            <v>ОО</v>
          </cell>
          <cell r="G73" t="str">
            <v>Операционный офис «На Батюшкова» в г. Вологде Филиала № 7806 Банка ВТБ (публичное акционерное общество) в г. Санкт-Петербурге</v>
          </cell>
          <cell r="H73" t="str">
            <v>ОО «На Батюшкова» Филиала № 7806 Банка ВТБ (ПАО)</v>
          </cell>
          <cell r="I73" t="str">
            <v>162601, Вологодская область, г. Вологда, ул. Батюшкова, д. 11</v>
          </cell>
          <cell r="J73">
            <v>39398</v>
          </cell>
          <cell r="M73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73" t="str">
            <v>Филиал № 7806 Банка ВТБ (публичное акционерное общество) в г. Санкт-Петербурге</v>
          </cell>
          <cell r="O73">
            <v>43031</v>
          </cell>
          <cell r="P73" t="str">
            <v>экс-ВТБ24</v>
          </cell>
        </row>
        <row r="74">
          <cell r="A74">
            <v>73</v>
          </cell>
          <cell r="B74" t="str">
            <v>Регионы</v>
          </cell>
          <cell r="C74" t="str">
            <v>СЗФО</v>
          </cell>
          <cell r="D74" t="str">
            <v>Вологодская область</v>
          </cell>
          <cell r="E74" t="str">
            <v>Вологда</v>
          </cell>
          <cell r="F74" t="str">
            <v>ОО</v>
          </cell>
          <cell r="G74" t="str">
            <v>Операционный офис № 1 в г. Вологде Филиала № 7806 Банка ВТБ (публичное акционерное общество) в г. Санкт-Петербурге</v>
          </cell>
          <cell r="H74" t="str">
            <v>ОО № 1 в г. Вологде Филиала № 7806 Банка ВТБ (ПАО)</v>
          </cell>
          <cell r="I74" t="str">
            <v>160000, Вологодская область, г. Вологда, пр.Победы, д. 39</v>
          </cell>
          <cell r="J74">
            <v>39811</v>
          </cell>
          <cell r="M74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74" t="str">
            <v>Филиал № 7806 Банка ВТБ (публичное акционерное общество) в г. Санкт-Петербурге</v>
          </cell>
          <cell r="O74">
            <v>43031</v>
          </cell>
          <cell r="P74" t="str">
            <v>экс-ВТБ24</v>
          </cell>
        </row>
        <row r="75">
          <cell r="A75">
            <v>74</v>
          </cell>
          <cell r="B75" t="str">
            <v>Регионы</v>
          </cell>
          <cell r="C75" t="str">
            <v>СЗФО</v>
          </cell>
          <cell r="D75" t="str">
            <v>Вологодская область</v>
          </cell>
          <cell r="E75" t="str">
            <v>Вологда</v>
          </cell>
          <cell r="F75" t="str">
            <v>ОО</v>
          </cell>
          <cell r="G75" t="str">
            <v>Операционный офис «На Преминина» в г. Вологде Филиала № 7806 Банка ВТБ (публичное акционерное общество) в г. Санкт-Петербурге</v>
          </cell>
          <cell r="H75" t="str">
            <v>ОО «На Преминина» Филиала № 7806 Банка ВТБ (ПАО)</v>
          </cell>
          <cell r="I75" t="str">
            <v>160032, Вологодская область, г. Вологда, ул. Сергея Преминина, д. 1, нежилые помещения №№ 35-37, 48-54</v>
          </cell>
          <cell r="J75">
            <v>41579</v>
          </cell>
          <cell r="M75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75" t="str">
            <v>Филиал № 7806 Банка ВТБ (публичное акционерное общество) в г. Санкт-Петербурге</v>
          </cell>
          <cell r="O75">
            <v>43031</v>
          </cell>
          <cell r="P75" t="str">
            <v>экс-ВТБ24</v>
          </cell>
        </row>
        <row r="76">
          <cell r="A76">
            <v>75</v>
          </cell>
          <cell r="B76" t="str">
            <v>Регионы</v>
          </cell>
          <cell r="C76" t="str">
            <v>СЗФО</v>
          </cell>
          <cell r="D76" t="str">
            <v>Вологодская область</v>
          </cell>
          <cell r="E76" t="str">
            <v>Вологда</v>
          </cell>
          <cell r="F76" t="str">
            <v>ОО</v>
          </cell>
          <cell r="G76" t="str">
            <v>Операционный офис № 5 в г. Вологде Филиала № 7806 Банка ВТБ (публичное акционерное общество) в г. Санкт-Петербурге</v>
          </cell>
          <cell r="H76" t="str">
            <v>ОО № 5 в г. Вологде Филиала № 7806 Банка ВТБ (ПАО)</v>
          </cell>
          <cell r="I76" t="str">
            <v>160000, Вологодская область, г. Вологда, ул. Ленинградская, д. 128, пом. № 3 на первом, втором и третьем этажах, пом.6 на первом этаже, пом. 7 на первом этаже</v>
          </cell>
          <cell r="J76">
            <v>41905</v>
          </cell>
          <cell r="M76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76" t="str">
            <v>Филиал № 7806 Банка ВТБ (публичное акционерное общество) в г. Санкт-Петербурге</v>
          </cell>
          <cell r="O76">
            <v>43031</v>
          </cell>
          <cell r="P76" t="str">
            <v>экс-ВТБ24</v>
          </cell>
        </row>
        <row r="77">
          <cell r="A77">
            <v>76</v>
          </cell>
          <cell r="B77" t="str">
            <v>Регионы</v>
          </cell>
          <cell r="C77" t="str">
            <v>СЗФО</v>
          </cell>
          <cell r="D77" t="str">
            <v>Ленинградская область</v>
          </cell>
          <cell r="E77" t="str">
            <v>Волхов</v>
          </cell>
          <cell r="F77" t="str">
            <v>ОО</v>
          </cell>
          <cell r="G77" t="str">
            <v>Операционный офис «Волховский» в г. Волхове Филиала № 7806 Банка ВТБ (публичное акционерное общество) в г. Санкт-Петербурге</v>
          </cell>
          <cell r="H77" t="str">
            <v>ОО «Волховский» Филиала № 7806 Банка ВТБ (ПАО)</v>
          </cell>
          <cell r="I77" t="str">
            <v>187400, Ленинградская область, г. Волхов, пл. Привокзальная, д. 1</v>
          </cell>
          <cell r="J77">
            <v>41579</v>
          </cell>
          <cell r="M77" t="str">
            <v>Филиал № 7806 Банка ВТБ (публичное акционерное общество) в г. Санкт-Петербурге</v>
          </cell>
          <cell r="N77" t="str">
            <v>Филиал № 7806 Банка ВТБ (публичное акционерное общество) в г. Санкт-Петербурге</v>
          </cell>
          <cell r="O77">
            <v>43031</v>
          </cell>
          <cell r="P77" t="str">
            <v>экс-ВТБ24</v>
          </cell>
        </row>
        <row r="78">
          <cell r="A78">
            <v>77</v>
          </cell>
          <cell r="B78" t="str">
            <v>Регионы</v>
          </cell>
          <cell r="C78" t="str">
            <v>СЗФО</v>
          </cell>
          <cell r="D78" t="str">
            <v>Республика Коми</v>
          </cell>
          <cell r="E78" t="str">
            <v>Воркута</v>
          </cell>
          <cell r="F78" t="str">
            <v>ОО</v>
          </cell>
          <cell r="G78" t="str">
            <v>Операционный офис «Воркутинский» в г. Воркуте Филиала № 7806 Банка ВТБ (публичное акционерное общество) в г. Санкт-Петербурге</v>
          </cell>
          <cell r="H78" t="str">
            <v>ОО «Воркутинский» Филиала № 7806 Банка ВТБ (ПАО)</v>
          </cell>
          <cell r="I78" t="str">
            <v>169900, Республика Коми, г. Воркута, ул. Ленина, д. 38, лит. А, комн. №№ 1-12, часть комн № 13, часть комн. № 14</v>
          </cell>
          <cell r="J78">
            <v>41109</v>
          </cell>
          <cell r="M78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N78" t="str">
            <v>Филиал № 7806 Банка ВТБ (публичное акционерное общество) в г. Санкт-Петербурге</v>
          </cell>
          <cell r="O78">
            <v>43024</v>
          </cell>
          <cell r="P78" t="str">
            <v>экс-ВТБ24</v>
          </cell>
        </row>
        <row r="79">
          <cell r="A79">
            <v>78</v>
          </cell>
          <cell r="B79" t="str">
            <v>Регионы</v>
          </cell>
          <cell r="C79" t="str">
            <v>ЦФО</v>
          </cell>
          <cell r="D79" t="str">
            <v>Воронежская область</v>
          </cell>
          <cell r="E79" t="str">
            <v>Воронеж</v>
          </cell>
          <cell r="F79" t="str">
            <v>ДО</v>
          </cell>
          <cell r="G79" t="str">
            <v>Дополнительный офис «На Заводской» в г. Воронеже Филиала № 3652 Банка ВТБ (публичное акционерное общество) в г. Воронеже</v>
          </cell>
          <cell r="H79" t="str">
            <v>ДО «На Заводской» Филиала № 3652 Банка ВТБ (ПАО)</v>
          </cell>
          <cell r="I79" t="str">
            <v>394063, Воронежская область, г. Воронеж, Железнодорожный район, Ленинский пр-т, д. 172</v>
          </cell>
          <cell r="J79">
            <v>41579</v>
          </cell>
          <cell r="M79" t="str">
            <v>Филиал № 3652 Банка ВТБ (публичное акционерное общество) в г. Воронеже</v>
          </cell>
          <cell r="N79" t="str">
            <v>Филиал № 3652 Банка ВТБ (публичное акционерное общество) в г. Воронеже</v>
          </cell>
          <cell r="O79">
            <v>43028</v>
          </cell>
          <cell r="P79" t="str">
            <v>экс-ВТБ24</v>
          </cell>
        </row>
        <row r="80">
          <cell r="A80">
            <v>79</v>
          </cell>
          <cell r="B80" t="str">
            <v>Регионы</v>
          </cell>
          <cell r="C80" t="str">
            <v>ЦФО</v>
          </cell>
          <cell r="D80" t="str">
            <v>Воронежская область</v>
          </cell>
          <cell r="E80" t="str">
            <v>Воронеж</v>
          </cell>
          <cell r="F80" t="str">
            <v>ДО</v>
          </cell>
          <cell r="G80" t="str">
            <v>Дополнительный офис «Никитинский» в г. Воронеже Филиала № 3652 Банка ВТБ (публичное акционерное общество) в г. Воронеже</v>
          </cell>
          <cell r="H80" t="str">
            <v>ДО «Никитинский» Филиала № 3652 Банка ВТБ (ПАО)</v>
          </cell>
          <cell r="I80" t="str">
            <v>394036, Воронежская область, г. Воронеж, ул. Средне-Московская, д. 1д.</v>
          </cell>
          <cell r="J80">
            <v>41806</v>
          </cell>
          <cell r="M80" t="str">
            <v>Филиал № 3652 Банка ВТБ (публичное акционерное общество) в г. Воронеже</v>
          </cell>
          <cell r="N80" t="str">
            <v>Филиал № 3652 Банка ВТБ (публичное акционерное общество) в г. Воронеже</v>
          </cell>
          <cell r="O80">
            <v>43028</v>
          </cell>
          <cell r="P80" t="str">
            <v>экс-ВТБ24</v>
          </cell>
        </row>
        <row r="81">
          <cell r="A81">
            <v>80</v>
          </cell>
          <cell r="B81" t="str">
            <v>Регионы</v>
          </cell>
          <cell r="C81" t="str">
            <v>ЦФО</v>
          </cell>
          <cell r="D81" t="str">
            <v>Воронежская область</v>
          </cell>
          <cell r="E81" t="str">
            <v>Воронеж</v>
          </cell>
          <cell r="F81" t="str">
            <v>ДО</v>
          </cell>
          <cell r="G81" t="str">
            <v>Дополнительный офис «Платоновский» в г. Воронеже Филиала № 3652 Банка ВТБ (публичное акционерное общество) в г. Воронеже</v>
          </cell>
          <cell r="H81" t="str">
            <v>ДО «Платоновский» Филиала № 3652 Банка ВТБ (ПАО)</v>
          </cell>
          <cell r="I81" t="str">
            <v>394036, Воронежская область, г. Воронеж, ул. Средне-Московская, д. 1д, пом. IV</v>
          </cell>
          <cell r="J81">
            <v>42251</v>
          </cell>
          <cell r="M81" t="str">
            <v>Филиал № 3652 Банка ВТБ (публичное акционерное общество) в г. Воронеже</v>
          </cell>
          <cell r="N81" t="str">
            <v>Филиал № 3652 Банка ВТБ (публичное акционерное общество) в г. Воронеже</v>
          </cell>
          <cell r="O81">
            <v>43028</v>
          </cell>
          <cell r="P81" t="str">
            <v>экс-ВТБ24</v>
          </cell>
        </row>
        <row r="82">
          <cell r="A82">
            <v>81</v>
          </cell>
          <cell r="B82" t="str">
            <v>Регионы</v>
          </cell>
          <cell r="C82" t="str">
            <v>ЦФО</v>
          </cell>
          <cell r="D82" t="str">
            <v>Воронежская область</v>
          </cell>
          <cell r="E82" t="str">
            <v>Воронеж</v>
          </cell>
          <cell r="F82" t="str">
            <v>ДО</v>
          </cell>
          <cell r="G82" t="str">
            <v>Дополнительный офис «Солнечный» в г. Воронеже Филиала № 3652 Банка ВТБ (публичное акционерное общество) в г. Воронеже</v>
          </cell>
          <cell r="H82" t="str">
            <v>ДО «Солнечный» Филиала № 3652 Банка ВТБ (ПАО)</v>
          </cell>
          <cell r="I82" t="str">
            <v>394071, Воронежская область, г. Воронеж, ул. 20-летия Октября, д. 90а</v>
          </cell>
          <cell r="J82">
            <v>42408</v>
          </cell>
          <cell r="M82" t="str">
            <v>Филиал № 3652 Банка ВТБ (публичное акционерное общество) в г. Воронеже</v>
          </cell>
          <cell r="N82" t="str">
            <v>Филиал № 3652 Банка ВТБ (публичное акционерное общество) в г. Воронеже</v>
          </cell>
          <cell r="O82">
            <v>43028</v>
          </cell>
          <cell r="P82" t="str">
            <v>экс-ВТБ24</v>
          </cell>
        </row>
        <row r="83">
          <cell r="A83">
            <v>82</v>
          </cell>
          <cell r="B83" t="str">
            <v>Регионы</v>
          </cell>
          <cell r="C83" t="str">
            <v>ЦФО</v>
          </cell>
          <cell r="D83" t="str">
            <v>Воронежская область</v>
          </cell>
          <cell r="E83" t="str">
            <v>Воронеж</v>
          </cell>
          <cell r="F83" t="str">
            <v>ДО</v>
          </cell>
          <cell r="G83" t="str">
            <v>Дополнительный офис «Кольцовский» в г. Воронеже Филиала № 3652 Банка ВТБ (публичное акционерное общество) в г. Воронеже</v>
          </cell>
          <cell r="H83" t="str">
            <v>ДО «Кольцовский» Филиала № 3652 Банка ВТБ (ПАО)</v>
          </cell>
          <cell r="I83" t="str">
            <v>394006, Воронежская область, г. Воронеж, ул. Платонова, д. 4</v>
          </cell>
          <cell r="J83">
            <v>42240</v>
          </cell>
          <cell r="M83" t="str">
            <v>Филиал № 3652 Банка ВТБ (публичное акционерное общество) в г. Воронеже</v>
          </cell>
          <cell r="N83" t="str">
            <v>Филиал № 3652 Банка ВТБ (публичное акционерное общество) в г. Воронеже</v>
          </cell>
          <cell r="O83">
            <v>43028</v>
          </cell>
          <cell r="P83" t="str">
            <v>экс-ВТБ24</v>
          </cell>
        </row>
        <row r="84">
          <cell r="A84">
            <v>83</v>
          </cell>
          <cell r="B84" t="str">
            <v>Московская область</v>
          </cell>
          <cell r="C84" t="str">
            <v>ЦФО</v>
          </cell>
          <cell r="D84" t="str">
            <v>Московская область</v>
          </cell>
          <cell r="E84" t="str">
            <v>Воскресенск</v>
          </cell>
          <cell r="F84" t="str">
            <v>ДО</v>
          </cell>
          <cell r="G84" t="str">
            <v>Дополнительный офис «Советский» в г. Воскресенске Филиала № 7701 Банка ВТБ (публичное акционерное общество) в г. Москве</v>
          </cell>
          <cell r="H84" t="str">
            <v>ДО «Советский» Филиала № 7701 Банка ВТБ (ПАО)</v>
          </cell>
          <cell r="I84" t="str">
            <v>143902, МО, г. Воскресенск, ул. Советскаяя, д. 18-а, помещение НПОН (пристроенные помещения)</v>
          </cell>
          <cell r="J84">
            <v>42933</v>
          </cell>
          <cell r="M84" t="str">
            <v>Филиал № 7701 Банка ВТБ (публичное акционерное общество) в г. Москве</v>
          </cell>
          <cell r="N84" t="str">
            <v>Филиал № 7701 Банка ВТБ (публичное акционерное общество) в г. Москве</v>
          </cell>
          <cell r="O84">
            <v>43017</v>
          </cell>
          <cell r="P84" t="str">
            <v>экс-ВТБ24</v>
          </cell>
        </row>
        <row r="85">
          <cell r="A85">
            <v>84</v>
          </cell>
          <cell r="B85" t="str">
            <v>Регионы</v>
          </cell>
          <cell r="C85" t="str">
            <v>ПФО</v>
          </cell>
          <cell r="D85" t="str">
            <v>Удмуртская Республика</v>
          </cell>
          <cell r="E85" t="str">
            <v>Воткинск</v>
          </cell>
          <cell r="F85" t="str">
            <v>ОО</v>
          </cell>
          <cell r="G85" t="str">
            <v>Операционный офис «Воткинский» в г. Воткинске Филиала № 6318 Банка ВТБ (публичное акционерное общество) в г. Самаре</v>
          </cell>
          <cell r="H85" t="str">
            <v>ОО «Воткинский» Филиала № 6318 Банка ВТБ (ПАО)</v>
          </cell>
          <cell r="I85" t="str">
            <v>427430, Удмуртская Республика, г. Воткинск, ул. Мира, д. 5</v>
          </cell>
          <cell r="J85">
            <v>41359</v>
          </cell>
          <cell r="L85" t="str">
            <v>1000/89/31</v>
          </cell>
          <cell r="M85" t="str">
            <v>Региональный операционный офис «Ижевский» Филиала № 6318 Банка ВТБ (публичное акционерное общество) в г. Самаре</v>
          </cell>
          <cell r="N85" t="str">
            <v>Филиал № 6318 Банка ВТБ (публичное акционерное общество) в г. Самаре</v>
          </cell>
          <cell r="O85">
            <v>43019</v>
          </cell>
          <cell r="P85" t="str">
            <v>экс-ВТБ24</v>
          </cell>
        </row>
        <row r="86">
          <cell r="A86">
            <v>85</v>
          </cell>
          <cell r="B86" t="str">
            <v>Регионы</v>
          </cell>
          <cell r="C86" t="str">
            <v>СЗФО</v>
          </cell>
          <cell r="D86" t="str">
            <v>Ленинградская область</v>
          </cell>
          <cell r="E86" t="str">
            <v>Выборг</v>
          </cell>
          <cell r="F86" t="str">
            <v>ОО</v>
          </cell>
          <cell r="G86" t="str">
            <v>Операционный офис «Выборг» в г. Выборге Филиала № 7806 Банка ВТБ (публичное акционерное общество) в г. Санкт-Петербурге</v>
          </cell>
          <cell r="H86" t="str">
            <v>ОО «Выборг» Филиала № 7806 Банка ВТБ (ПАО)</v>
          </cell>
          <cell r="I86" t="str">
            <v>188800, Ленинградская область, г. Выборг, пр. Ленина, д. 10</v>
          </cell>
          <cell r="J86">
            <v>39440</v>
          </cell>
          <cell r="M86" t="str">
            <v>Филиал № 7806 Банка ВТБ (публичное акционерное общество) в г. Санкт-Петербурге</v>
          </cell>
          <cell r="N86" t="str">
            <v>Филиал № 7806 Банка ВТБ (публичное акционерное общество) в г. Санкт-Петербурге</v>
          </cell>
          <cell r="O86">
            <v>43031</v>
          </cell>
          <cell r="P86" t="str">
            <v>экс-ВТБ24</v>
          </cell>
        </row>
        <row r="87">
          <cell r="A87">
            <v>86</v>
          </cell>
          <cell r="B87" t="str">
            <v>Регионы</v>
          </cell>
          <cell r="C87" t="str">
            <v>ДФО</v>
          </cell>
          <cell r="D87" t="str">
            <v>Хабаровский Край</v>
          </cell>
          <cell r="E87" t="str">
            <v>Вяземский</v>
          </cell>
          <cell r="F87" t="str">
            <v>ДО</v>
          </cell>
          <cell r="G87" t="str">
            <v>Дополнительный офис «Вяземский» в г. Вяземском Филиала № 2754 Банка ВТБ (публичное акционерное общество) в г. Хабаровске</v>
          </cell>
          <cell r="H87" t="str">
            <v>ДО «Вяземский» Филиала № 2754 Банка ВТБ (ПАО)</v>
          </cell>
          <cell r="I87" t="str">
            <v>682950, Хабаровский край, г. Вяземский, ул. Котляра, д. 38А</v>
          </cell>
          <cell r="J87">
            <v>41579</v>
          </cell>
          <cell r="M87" t="str">
            <v>Филиал № 2754 Банка ВТБ (публичное акционерное общество) в г. Хабаровске</v>
          </cell>
          <cell r="N87" t="str">
            <v>Филиал № 2754 Банка ВТБ (публичное акционерное общество) в г. Хабаровске</v>
          </cell>
          <cell r="O87">
            <v>43017</v>
          </cell>
          <cell r="P87" t="str">
            <v>экс-ВТБ24</v>
          </cell>
        </row>
        <row r="88">
          <cell r="A88">
            <v>87</v>
          </cell>
          <cell r="B88" t="str">
            <v>Регионы</v>
          </cell>
          <cell r="C88" t="str">
            <v>СЗФО</v>
          </cell>
          <cell r="D88" t="str">
            <v>Ленинградская область</v>
          </cell>
          <cell r="E88" t="str">
            <v>Гатчина</v>
          </cell>
          <cell r="F88" t="str">
            <v>ОО</v>
          </cell>
          <cell r="G88" t="str">
            <v>Операционный офис «Гатчинский» в г. Гатчине Филиала № 7806 Банка ВТБ (публичное акционерное общество) в г. Санкт-Петербурге</v>
          </cell>
          <cell r="H88" t="str">
            <v>ОО «Гатчинский» Филиала № 7806 Банка ВТБ (ПАО)</v>
          </cell>
          <cell r="I88" t="str">
            <v>188300, Ленинградская область, г. Гатчина, пр-т 25 Октября, д. 38</v>
          </cell>
          <cell r="J88">
            <v>39170</v>
          </cell>
          <cell r="M88" t="str">
            <v>Филиал № 7806 Банка ВТБ (публичное акционерное общество) в г. Санкт-Петербурге</v>
          </cell>
          <cell r="N88" t="str">
            <v>Филиал № 7806 Банка ВТБ (публичное акционерное общество) в г. Санкт-Петербурге</v>
          </cell>
          <cell r="O88">
            <v>43031</v>
          </cell>
          <cell r="P88" t="str">
            <v>экс-ВТБ24</v>
          </cell>
        </row>
        <row r="89">
          <cell r="A89">
            <v>88</v>
          </cell>
          <cell r="B89" t="str">
            <v>Регионы</v>
          </cell>
          <cell r="C89" t="str">
            <v>ПФО</v>
          </cell>
          <cell r="D89" t="str">
            <v>Удмуртская Республика</v>
          </cell>
          <cell r="E89" t="str">
            <v>Глазов</v>
          </cell>
          <cell r="F89" t="str">
            <v>ОО</v>
          </cell>
          <cell r="G89" t="str">
            <v>Операционный офис «Северная столица» в г. Глазове Филиала № 6318 Банка ВТБ (публичное акционерное общество) в г. Самаре</v>
          </cell>
          <cell r="H89" t="str">
            <v>ОО «Северная столица» Филиала № 6318 Банка ВТБ (ПАО)</v>
          </cell>
          <cell r="I89" t="str">
            <v>427620, Удмуртская Республика, г. Глазов, ул. Парковая, д. 45а</v>
          </cell>
          <cell r="J89">
            <v>39409</v>
          </cell>
          <cell r="L89" t="str">
            <v>1000/89/38</v>
          </cell>
          <cell r="M89" t="str">
            <v>Региональный операционный офис «Ижевский» Филиала № 6318 Банка ВТБ (публичное акционерное общество) в г. Самаре</v>
          </cell>
          <cell r="N89" t="str">
            <v>Филиал № 6318 Банка ВТБ (публичное акционерное общество) в г. Самаре</v>
          </cell>
          <cell r="O89">
            <v>43019</v>
          </cell>
          <cell r="P89" t="str">
            <v>экс-ВТБ24</v>
          </cell>
        </row>
        <row r="90">
          <cell r="A90">
            <v>89</v>
          </cell>
          <cell r="B90" t="str">
            <v>Регионы</v>
          </cell>
          <cell r="C90" t="str">
            <v>СФО</v>
          </cell>
          <cell r="D90" t="str">
            <v>Республика Алтай</v>
          </cell>
          <cell r="E90" t="str">
            <v>Горно-Алтайск</v>
          </cell>
          <cell r="F90" t="str">
            <v>ОО</v>
          </cell>
          <cell r="G90" t="str">
            <v>Операционный офис «Горно-Алтайский» в г. Горно-Алтайске Филиала № 5440 Банка ВТБ (публичное акционерное общество) в г. Новосибирске</v>
          </cell>
          <cell r="H90" t="str">
            <v>ОО «Горно-Алтайский» Филиала № 5440 Банка ВТБ (ПАО)</v>
          </cell>
          <cell r="I90" t="str">
            <v>649002, Республика Алтай, г. Горно-Алтайск, пр-т Коммунистический, д. 2</v>
          </cell>
          <cell r="J90">
            <v>42786</v>
          </cell>
          <cell r="M90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90" t="str">
            <v>Филиал № 5440 Банка ВТБ (публичное акционерное общество) в г. Новосибирске</v>
          </cell>
          <cell r="O90">
            <v>43021</v>
          </cell>
          <cell r="P90" t="str">
            <v>экс-ВТБ24</v>
          </cell>
        </row>
        <row r="91">
          <cell r="A91">
            <v>90</v>
          </cell>
          <cell r="B91" t="str">
            <v>Регионы</v>
          </cell>
          <cell r="C91" t="str">
            <v>ЦФО</v>
          </cell>
          <cell r="D91" t="str">
            <v>Липецкая область</v>
          </cell>
          <cell r="E91" t="str">
            <v>Грязи</v>
          </cell>
          <cell r="F91" t="str">
            <v>ОО</v>
          </cell>
          <cell r="G91" t="str">
            <v>Операционный офис «Грязинский» в г. Грязи Филиала № 3652 Банка ВТБ (публичное акционерное общество) в г. Воронеже</v>
          </cell>
          <cell r="H91" t="str">
            <v>ОО «Грязинский» Филиала № 3652 Банка ВТБ (ПАО)</v>
          </cell>
          <cell r="I91" t="str">
            <v>399050, Липецкая область, г. Грязи, ул. Правды, д. 17</v>
          </cell>
          <cell r="J91">
            <v>41579</v>
          </cell>
          <cell r="M91" t="str">
            <v>Региональный операционный офис «Липецкий» Филиала № 3652 Банка ВТБ (публичное акционерное общество) в г. Воронеже</v>
          </cell>
          <cell r="N91" t="str">
            <v>Филиал № 3652 Банка ВТБ (публичное акционерное общество) в г. Воронеже</v>
          </cell>
          <cell r="O91">
            <v>43033</v>
          </cell>
          <cell r="P91" t="str">
            <v>экс-ВТБ24</v>
          </cell>
        </row>
        <row r="92">
          <cell r="A92">
            <v>91</v>
          </cell>
          <cell r="B92" t="str">
            <v>Регионы</v>
          </cell>
          <cell r="C92" t="str">
            <v>ПФО</v>
          </cell>
          <cell r="D92" t="str">
            <v>Пермский Край</v>
          </cell>
          <cell r="E92" t="str">
            <v>Губаха</v>
          </cell>
          <cell r="F92" t="str">
            <v>ОО</v>
          </cell>
          <cell r="G92" t="str">
            <v>Операционный офис «Губахинский» в г. Губахе Филиала № 6318 Банка ВТБ (публичное акционерное общество) в г. Самаре</v>
          </cell>
          <cell r="H92" t="str">
            <v>ОО «Губахинский» Филиала № 6318 Банка ВТБ (ПАО)</v>
          </cell>
          <cell r="I92" t="str">
            <v>618250, Пермский край, г. Губаха, пр. Ленина, д.27</v>
          </cell>
          <cell r="J92">
            <v>41579</v>
          </cell>
          <cell r="M92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92" t="str">
            <v>Филиал № 6318 Банка ВТБ (публичное акционерное общество) в г. Самаре</v>
          </cell>
          <cell r="O92">
            <v>43026</v>
          </cell>
          <cell r="P92" t="str">
            <v>экс-ВТБ24</v>
          </cell>
        </row>
        <row r="93">
          <cell r="A93">
            <v>92</v>
          </cell>
          <cell r="B93" t="str">
            <v>Регионы</v>
          </cell>
          <cell r="C93" t="str">
            <v>ПФО</v>
          </cell>
          <cell r="D93" t="str">
            <v>Нижегородская область</v>
          </cell>
          <cell r="E93" t="str">
            <v>Дзержинск</v>
          </cell>
          <cell r="F93" t="str">
            <v>ОО</v>
          </cell>
          <cell r="G93" t="str">
            <v>Операционный офис «Дзержинский» в г. Дзержинске Филиала № 6318 Банка ВТБ (публичное акционерное общество) в г. Самаре</v>
          </cell>
          <cell r="H93" t="str">
            <v>ОО «Дзержинский» Филиала № 6318 Банка ВТБ (ПАО)</v>
          </cell>
          <cell r="I93" t="str">
            <v>606000, Нижегородская область, г. Дзержинск, пр-т Чкалова, д.2</v>
          </cell>
          <cell r="J93">
            <v>39262</v>
          </cell>
          <cell r="M93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3" t="str">
            <v>Филиал № 6318 Банка ВТБ (публичное акционерное общество) в г. Самаре</v>
          </cell>
          <cell r="O93">
            <v>43026</v>
          </cell>
          <cell r="P93" t="str">
            <v>экс-ВТБ24</v>
          </cell>
        </row>
        <row r="94">
          <cell r="A94">
            <v>93</v>
          </cell>
          <cell r="B94" t="str">
            <v>Регионы</v>
          </cell>
          <cell r="C94" t="str">
            <v>ПФО</v>
          </cell>
          <cell r="D94" t="str">
            <v>Нижегородская область</v>
          </cell>
          <cell r="E94" t="str">
            <v>Дзержинск</v>
          </cell>
          <cell r="F94" t="str">
            <v>ОО</v>
          </cell>
          <cell r="G94" t="str">
            <v>Операционный офис «Проспект Циолковского» в г. Дзержинске Филиала № 6318 Банка ВТБ (публичное акционерное общество) в г. Самаре</v>
          </cell>
          <cell r="H94" t="str">
            <v>ОО «Проспект Циолковского» Филиала № 6318 Банка ВТБ (ПАО)</v>
          </cell>
          <cell r="I94" t="str">
            <v>606000, Нижегородская область, г. Дзержинск, просп. Циолковского, д. 79, пом. п7</v>
          </cell>
          <cell r="J94">
            <v>41383</v>
          </cell>
          <cell r="M94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" t="str">
            <v>Филиал № 6318 Банка ВТБ (публичное акционерное общество) в г. Самаре</v>
          </cell>
          <cell r="O94">
            <v>43033</v>
          </cell>
          <cell r="P94" t="str">
            <v>экс-ВТБ24</v>
          </cell>
        </row>
        <row r="95">
          <cell r="A95">
            <v>94</v>
          </cell>
          <cell r="B95" t="str">
            <v>Московская область</v>
          </cell>
          <cell r="C95" t="str">
            <v>ЦФО</v>
          </cell>
          <cell r="D95" t="str">
            <v>Московская область</v>
          </cell>
          <cell r="E95" t="str">
            <v>Долгопрудный</v>
          </cell>
          <cell r="F95" t="str">
            <v>ДО</v>
          </cell>
          <cell r="G95" t="str">
            <v>Дополнительный офис «Проспект Пацаева» в г. Долгопрудном Филиала № 7701 Банка ВТБ (публичное акционерное общество) в г. Москве</v>
          </cell>
          <cell r="H95" t="str">
            <v>ДО «Проспект Пацаева» Филиала № 7701 Банка ВТБ (ПАО)</v>
          </cell>
          <cell r="I95" t="str">
            <v>141707, МО, г. Долгопрудный, пр-т Пацаева, д. 9</v>
          </cell>
          <cell r="J95">
            <v>41598</v>
          </cell>
          <cell r="M95" t="str">
            <v>Филиал № 7701 Банка ВТБ (публичное акционерное общество) в г. Москве</v>
          </cell>
          <cell r="N95" t="str">
            <v>Филиал № 7701 Банка ВТБ (публичное акционерное общество) в г. Москве</v>
          </cell>
          <cell r="O95">
            <v>43028</v>
          </cell>
          <cell r="P95" t="str">
            <v>экс-ВТБ24</v>
          </cell>
        </row>
        <row r="96">
          <cell r="A96">
            <v>95</v>
          </cell>
          <cell r="B96" t="str">
            <v>Московская область</v>
          </cell>
          <cell r="C96" t="str">
            <v>ЦФО</v>
          </cell>
          <cell r="D96" t="str">
            <v>Московская область</v>
          </cell>
          <cell r="E96" t="str">
            <v>Домодедово</v>
          </cell>
          <cell r="F96" t="str">
            <v>ДО</v>
          </cell>
          <cell r="G96" t="str">
            <v>Дополнительный офис «На Каширском» в г. Домодедово Филиала № 7701 Банка ВТБ (публичное акционерное общество) в г. Москве</v>
          </cell>
          <cell r="H96" t="str">
            <v>ДО «На Каширском» Филиала № 7701 Банка ВТБ (ПАО)</v>
          </cell>
          <cell r="I96" t="str">
            <v>142000, МО, г. Домодедово, микрорайон Центральный, Каширское шоссе, д. 29</v>
          </cell>
          <cell r="J96">
            <v>42699</v>
          </cell>
          <cell r="M96" t="str">
            <v>Филиал № 7701 Банка ВТБ (публичное акционерное общество) в г. Москве</v>
          </cell>
          <cell r="N96" t="str">
            <v>Филиал № 7701 Банка ВТБ (публичное акционерное общество) в г. Москве</v>
          </cell>
          <cell r="O96">
            <v>43021</v>
          </cell>
          <cell r="P96" t="str">
            <v>экс-ВТБ24</v>
          </cell>
        </row>
        <row r="97">
          <cell r="A97">
            <v>96</v>
          </cell>
          <cell r="B97" t="str">
            <v>Регионы</v>
          </cell>
          <cell r="C97" t="str">
            <v>ЦФО</v>
          </cell>
          <cell r="D97" t="str">
            <v>Тульская область</v>
          </cell>
          <cell r="E97" t="str">
            <v>Донской</v>
          </cell>
          <cell r="F97" t="str">
            <v>ОО</v>
          </cell>
          <cell r="G97" t="str">
            <v>Операционный офис «Донской» в г. Донском Филиала № 3652 Банка ВТБ (публичное акционерное общество) в г. Воронеже</v>
          </cell>
          <cell r="H97" t="str">
            <v>ОО «Донской» Филиала № 3652 Банка ВТБ (ПАО)</v>
          </cell>
          <cell r="I97" t="str">
            <v>301760, Тульская область, г. Донской, мкр. Центральный, ул. Октябрьская, д. 44</v>
          </cell>
          <cell r="J97">
            <v>40996</v>
          </cell>
          <cell r="M97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97" t="str">
            <v>Филиал № 3652 Банка ВТБ (публичное акционерное общество) в г. Воронеже</v>
          </cell>
          <cell r="O97">
            <v>43033</v>
          </cell>
          <cell r="P97" t="str">
            <v>экс-ВТБ24</v>
          </cell>
        </row>
        <row r="98">
          <cell r="A98">
            <v>97</v>
          </cell>
          <cell r="B98" t="str">
            <v>Регионы</v>
          </cell>
          <cell r="C98" t="str">
            <v>УФО</v>
          </cell>
          <cell r="D98" t="str">
            <v>Свердловская область</v>
          </cell>
          <cell r="E98" t="str">
            <v>Екатеринбург</v>
          </cell>
          <cell r="F98" t="str">
            <v>ДО</v>
          </cell>
          <cell r="G98" t="str">
            <v>Дополнительный офис «На Амундсена» в г. Екатеринбурге Филиала № 6602 Банка ВТБ (публичное акционерное общество) в г. Екатеринбурге</v>
          </cell>
          <cell r="H98" t="str">
            <v>ДО «На Амундсена» Филиала № 6602 Банка ВТБ (ПАО)</v>
          </cell>
          <cell r="I98" t="str">
            <v>620146, Свердловская область, г. Екатеринбург, ул. Амундсена, д. 62, помещения № 51, 52, 50, 46</v>
          </cell>
          <cell r="J98">
            <v>40625</v>
          </cell>
          <cell r="M98" t="str">
            <v>Филиал № 6602 Банка ВТБ (публичное акционерное общество) в г. Екатеринбурге</v>
          </cell>
          <cell r="N98" t="str">
            <v>Филиал № 6602 Банка ВТБ (публичное акционерное общество) в г. Екатеринбурге</v>
          </cell>
          <cell r="O98">
            <v>43017</v>
          </cell>
          <cell r="P98" t="str">
            <v>экс-ВТБ24</v>
          </cell>
        </row>
        <row r="99">
          <cell r="A99">
            <v>98</v>
          </cell>
          <cell r="B99" t="str">
            <v>Регионы</v>
          </cell>
          <cell r="C99" t="str">
            <v>УФО</v>
          </cell>
          <cell r="D99" t="str">
            <v>Свердловская область</v>
          </cell>
          <cell r="E99" t="str">
            <v>Екатеринбург</v>
          </cell>
          <cell r="F99" t="str">
            <v>ДО</v>
          </cell>
          <cell r="G99" t="str">
            <v>Дополнительный офис «Пионерский» в г. Екатеринбурге Филиала № 6602 Банка ВТБ (публичное акционерное общество) в г. Екатеринбурге</v>
          </cell>
          <cell r="H99" t="str">
            <v>ДО «Пионерский» Филиала № 6602 Банка ВТБ (ПАО)</v>
          </cell>
          <cell r="I99" t="str">
            <v>620137, Свердловская область, г. Екатеринбург, ул. Сулимова, д. 23, помещения № № 10-18, 20, 42, 84</v>
          </cell>
          <cell r="J99">
            <v>40627</v>
          </cell>
          <cell r="M99" t="str">
            <v>Филиал № 6602 Банка ВТБ (публичное акционерное общество) в г. Екатеринбурге</v>
          </cell>
          <cell r="N99" t="str">
            <v>Филиал № 6602 Банка ВТБ (публичное акционерное общество) в г. Екатеринбурге</v>
          </cell>
          <cell r="O99">
            <v>43017</v>
          </cell>
          <cell r="P99" t="str">
            <v>экс-ВТБ24</v>
          </cell>
        </row>
        <row r="100">
          <cell r="A100">
            <v>99</v>
          </cell>
          <cell r="B100" t="str">
            <v>Регионы</v>
          </cell>
          <cell r="C100" t="str">
            <v>УФО</v>
          </cell>
          <cell r="D100" t="str">
            <v>Свердловская область</v>
          </cell>
          <cell r="E100" t="str">
            <v>Екатеринбург</v>
          </cell>
          <cell r="F100" t="str">
            <v>ДО</v>
          </cell>
          <cell r="G100" t="str">
            <v>Дополнительный офис «На Белинского» в г. Екатеринбурге Филиала № 6602 Банка ВТБ (публичное акционерное общество) в г. Екатеринбурге</v>
          </cell>
          <cell r="H100" t="str">
            <v>ДО «На Белинского» Филиала № 6602 Банка ВТБ (ПАО)</v>
          </cell>
          <cell r="I100" t="str">
            <v xml:space="preserve">620130, Свердловская область, г. Екатеринбург, ул. Белинского, д. 222 </v>
          </cell>
          <cell r="J100">
            <v>40715</v>
          </cell>
          <cell r="M100" t="str">
            <v>Филиал № 6602 Банка ВТБ (публичное акционерное общество) в г. Екатеринбурге</v>
          </cell>
          <cell r="N100" t="str">
            <v>Филиал № 6602 Банка ВТБ (публичное акционерное общество) в г. Екатеринбурге</v>
          </cell>
          <cell r="O100">
            <v>43017</v>
          </cell>
          <cell r="P100" t="str">
            <v>экс-ВТБ24</v>
          </cell>
        </row>
        <row r="101">
          <cell r="A101">
            <v>100</v>
          </cell>
          <cell r="B101" t="str">
            <v>Регионы</v>
          </cell>
          <cell r="C101" t="str">
            <v>УФО</v>
          </cell>
          <cell r="D101" t="str">
            <v>Свердловская область</v>
          </cell>
          <cell r="E101" t="str">
            <v>Екатеринбург</v>
          </cell>
          <cell r="F101" t="str">
            <v>ДО</v>
          </cell>
          <cell r="G101" t="str">
            <v>Дополнительный офис «Парковый» в г. Екатеринбурге Филиала № 6602 Банка ВТБ (публичное акционерное общество) в г. Екатеринбурге</v>
          </cell>
          <cell r="H101" t="str">
            <v>ДО «Парковый» Филиала № 6602 Банка ВТБ (ПАО)</v>
          </cell>
          <cell r="I101" t="str">
            <v>620144, Свердловская область, г. Екатеринбург, ул. 8 Марта, д. 144</v>
          </cell>
          <cell r="J101">
            <v>40774</v>
          </cell>
          <cell r="M101" t="str">
            <v>Филиал № 6602 Банка ВТБ (публичное акционерное общество) в г. Екатеринбурге</v>
          </cell>
          <cell r="N101" t="str">
            <v>Филиал № 6602 Банка ВТБ (публичное акционерное общество) в г. Екатеринбурге</v>
          </cell>
          <cell r="O101">
            <v>43017</v>
          </cell>
          <cell r="P101" t="str">
            <v>экс-ВТБ24</v>
          </cell>
        </row>
        <row r="102">
          <cell r="A102">
            <v>101</v>
          </cell>
          <cell r="B102" t="str">
            <v>Регионы</v>
          </cell>
          <cell r="C102" t="str">
            <v>УФО</v>
          </cell>
          <cell r="D102" t="str">
            <v>Свердловская область</v>
          </cell>
          <cell r="E102" t="str">
            <v>Екатеринбург</v>
          </cell>
          <cell r="F102" t="str">
            <v>ДО</v>
          </cell>
          <cell r="G102" t="str">
            <v>Дополнительный офис «Тихвинский» в г. Екатеринбурге Филиала № 6602 Банка ВТБ (публичное акционерное общество) в г. Екатеринбурге</v>
          </cell>
          <cell r="H102" t="str">
            <v>ДО «Тихвинский» Филиала № 6602 Банка ВТБ (ПАО)</v>
          </cell>
          <cell r="I102" t="str">
            <v>620014, Свердловская область, г. Екатеринбург, ул. Хохрякова, д. 43</v>
          </cell>
          <cell r="J102">
            <v>42114</v>
          </cell>
          <cell r="M102" t="str">
            <v>Филиал № 6602 Банка ВТБ (публичное акционерное общество) в г. Екатеринбурге</v>
          </cell>
          <cell r="N102" t="str">
            <v>Филиал № 6602 Банка ВТБ (публичное акционерное общество) в г. Екатеринбурге</v>
          </cell>
          <cell r="O102">
            <v>43017</v>
          </cell>
          <cell r="P102" t="str">
            <v>экс-ВТБ24</v>
          </cell>
        </row>
        <row r="103">
          <cell r="A103">
            <v>102</v>
          </cell>
          <cell r="B103" t="str">
            <v>Регионы</v>
          </cell>
          <cell r="C103" t="str">
            <v>УФО</v>
          </cell>
          <cell r="D103" t="str">
            <v>Свердловская область</v>
          </cell>
          <cell r="E103" t="str">
            <v>Екатеринбург</v>
          </cell>
          <cell r="F103" t="str">
            <v>ДО</v>
          </cell>
          <cell r="G103" t="str">
            <v>Дополнительный офис «Северный» в г. Екатеринбурге Филиала № 6602 Банка ВТБ (публичное акционерное общество) в г. Екатеринбурге</v>
          </cell>
          <cell r="H103" t="str">
            <v>ДО «Северный» Филиала № 6602 Банка ВТБ (ПАО)</v>
          </cell>
          <cell r="I103" t="str">
            <v>620039, Свердловская область, г. Екатеринбург, ул. Машиностроителей, д. 10</v>
          </cell>
          <cell r="J103">
            <v>42242</v>
          </cell>
          <cell r="M103" t="str">
            <v>Филиал № 6602 Банка ВТБ (публичное акционерное общество) в г. Екатеринбурге</v>
          </cell>
          <cell r="N103" t="str">
            <v>Филиал № 6602 Банка ВТБ (публичное акционерное общество) в г. Екатеринбурге</v>
          </cell>
          <cell r="O103">
            <v>43017</v>
          </cell>
          <cell r="P103" t="str">
            <v>экс-ВТБ24</v>
          </cell>
        </row>
        <row r="104">
          <cell r="A104">
            <v>103</v>
          </cell>
          <cell r="B104" t="str">
            <v>Регионы</v>
          </cell>
          <cell r="C104" t="str">
            <v>ПФО</v>
          </cell>
          <cell r="D104" t="str">
            <v>Республика Татарстан (Татарстан)</v>
          </cell>
          <cell r="E104" t="str">
            <v>Елабуга</v>
          </cell>
          <cell r="F104" t="str">
            <v>ОО</v>
          </cell>
          <cell r="G104" t="str">
            <v>Операционный офис «На Нефтяников» в г. Елабуге Филиала № 6318 Банка ВТБ (публичное акционерное общество) в г. Самаре</v>
          </cell>
          <cell r="H104" t="str">
            <v>ОО «На Нефтяников» Филиала № 6318 Банка ВТБ (ПАО)</v>
          </cell>
          <cell r="I104" t="str">
            <v>423600, Республика Татарстан (Татарстан), г. Елабуга, просп. Нефтяников, д. 29</v>
          </cell>
          <cell r="J104">
            <v>42549</v>
          </cell>
          <cell r="M104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04" t="str">
            <v>Филиал № 6318 Банка ВТБ (публичное акционерное общество) в г. Самаре</v>
          </cell>
          <cell r="O104">
            <v>43033</v>
          </cell>
          <cell r="P104" t="str">
            <v>экс-ВТБ24</v>
          </cell>
        </row>
        <row r="105">
          <cell r="A105">
            <v>104</v>
          </cell>
          <cell r="B105" t="str">
            <v>Регионы</v>
          </cell>
          <cell r="C105" t="str">
            <v>ЦФО</v>
          </cell>
          <cell r="D105" t="str">
            <v>Липецкая область</v>
          </cell>
          <cell r="E105" t="str">
            <v>Елец</v>
          </cell>
          <cell r="F105" t="str">
            <v>ОО</v>
          </cell>
          <cell r="G105" t="str">
            <v>Операционный офис «Елецкий» в г. Ельце Филиала № 3652 Банка ВТБ (публичное акционерное общество) в г. Воронеже</v>
          </cell>
          <cell r="H105" t="str">
            <v>ОО «Елецкий» Филиала № 3652 Банка ВТБ (ПАО)</v>
          </cell>
          <cell r="I105" t="str">
            <v>399773, Липецкая область, г. Елец, ул. Орджоникидзе, д. 6</v>
          </cell>
          <cell r="J105">
            <v>41579</v>
          </cell>
          <cell r="M105" t="str">
            <v>Региональный операционный офис «Липецкий» Филиала № 3652 Банка ВТБ (публичное акционерное общество) в г. Воронеже</v>
          </cell>
          <cell r="N105" t="str">
            <v>Филиал № 3652 Банка ВТБ (публичное акционерное общество) в г. Воронеже</v>
          </cell>
          <cell r="O105">
            <v>43033</v>
          </cell>
          <cell r="P105" t="str">
            <v>экс-ВТБ24</v>
          </cell>
        </row>
        <row r="106">
          <cell r="A106">
            <v>105</v>
          </cell>
          <cell r="B106" t="str">
            <v>Регионы</v>
          </cell>
          <cell r="C106" t="str">
            <v>ПФО</v>
          </cell>
          <cell r="D106" t="str">
            <v>Саратовская область</v>
          </cell>
          <cell r="E106" t="str">
            <v>Ершов</v>
          </cell>
          <cell r="F106" t="str">
            <v>ОО</v>
          </cell>
          <cell r="G106" t="str">
            <v>Операционный офис «Ершовский» в г. Ершове Филиала № 6318 Банка ВТБ (публичное акционерное общество) в г. Самаре</v>
          </cell>
          <cell r="H106" t="str">
            <v>ОО «Ершовский» Филиала № 6318 Банка ВТБ (ПАО)</v>
          </cell>
          <cell r="I106" t="str">
            <v>413503, Саратовская область, г. Ершов, ул. Вокзальная, д. 36</v>
          </cell>
          <cell r="J106">
            <v>41579</v>
          </cell>
          <cell r="M106" t="str">
            <v>Региональный операционный офис «Саратовский» Филиала № 6318 Банка ВТБ (публичное акционерное общество) в г. Самаре</v>
          </cell>
          <cell r="N106" t="str">
            <v>Филиал № 6318 Банка ВТБ (публичное акционерное общество) в г. Самаре</v>
          </cell>
          <cell r="O106">
            <v>43038</v>
          </cell>
          <cell r="P106" t="str">
            <v>экс-ВТБ24</v>
          </cell>
        </row>
        <row r="107">
          <cell r="A107">
            <v>106</v>
          </cell>
          <cell r="B107" t="str">
            <v>Регионы</v>
          </cell>
          <cell r="C107" t="str">
            <v>ЦФО</v>
          </cell>
          <cell r="D107" t="str">
            <v>Тульская область</v>
          </cell>
          <cell r="E107" t="str">
            <v>Ефремов</v>
          </cell>
          <cell r="F107" t="str">
            <v>ОО</v>
          </cell>
          <cell r="G107" t="str">
            <v>Операционный офис «Ефремов» в г. Ефремове Филиала № 3652 Банка ВТБ (публичное акционерное общество) в г. Воронеже</v>
          </cell>
          <cell r="H107" t="str">
            <v>ОО «Ефремов» Фремове Филиала № 3652 Банка ВТБ (ПАО)</v>
          </cell>
          <cell r="I107" t="str">
            <v>301840, Тульская область, г. Ефремов, ул. Ленина. д. 34</v>
          </cell>
          <cell r="J107">
            <v>41323</v>
          </cell>
          <cell r="M107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07" t="str">
            <v>Филиал № 3652 Банка ВТБ (публичное акционерное общество) в г. Воронеже</v>
          </cell>
          <cell r="O107">
            <v>43033</v>
          </cell>
          <cell r="P107" t="str">
            <v>экс-ВТБ24</v>
          </cell>
        </row>
        <row r="108">
          <cell r="A108">
            <v>107</v>
          </cell>
          <cell r="B108" t="str">
            <v>Регионы</v>
          </cell>
          <cell r="C108" t="str">
            <v>ЦФО</v>
          </cell>
          <cell r="D108" t="str">
            <v>Курская область</v>
          </cell>
          <cell r="E108" t="str">
            <v>Железногорск</v>
          </cell>
          <cell r="F108" t="str">
            <v>ОО</v>
          </cell>
          <cell r="G108" t="str">
            <v>Операционный офис «Железногорский» в г. Железногорске Филиала № 3652 Банка ВТБ (публичное акционерное общество) в г. Воронеже</v>
          </cell>
          <cell r="H108" t="str">
            <v>ОО «Железногорский» Филиала № 3652 Банка ВТБ (ПАО)</v>
          </cell>
          <cell r="I108" t="str">
            <v>307170, Курская область, г. Железногорск, ул. Ю. Гагарина, 26, этаж цокольный</v>
          </cell>
          <cell r="J108">
            <v>39622</v>
          </cell>
          <cell r="M108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108" t="str">
            <v>Филиал № 3652 Банка ВТБ (публичное акционерное общество) в г. Воронеже</v>
          </cell>
          <cell r="O108">
            <v>43014</v>
          </cell>
          <cell r="P108" t="str">
            <v>экс-ВТБ24</v>
          </cell>
        </row>
        <row r="109">
          <cell r="A109">
            <v>108</v>
          </cell>
          <cell r="B109" t="str">
            <v>Регионы</v>
          </cell>
          <cell r="C109" t="str">
            <v>ПФО</v>
          </cell>
          <cell r="D109" t="str">
            <v>Самарская область</v>
          </cell>
          <cell r="E109" t="str">
            <v>Жигулевск</v>
          </cell>
          <cell r="F109" t="str">
            <v>ОО</v>
          </cell>
          <cell r="G109" t="str">
            <v>Операционный офис «Жигулевский» в г. Жигулевске Филиала № 6318 Банка ВТБ (публичное акционерное общество) в г. Самаре</v>
          </cell>
          <cell r="H109" t="str">
            <v>ОО «Жигулевский» Филиала № 6318 Банка ВТБ (ПАО)</v>
          </cell>
          <cell r="I109" t="str">
            <v>445350, Самарская область, г. Жигулевск, ул. Победы, д. 8</v>
          </cell>
          <cell r="J109">
            <v>41465</v>
          </cell>
          <cell r="M109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109" t="str">
            <v>Филиал № 6318 Банка ВТБ (публичное акционерное общество) в г. Самаре</v>
          </cell>
          <cell r="O109">
            <v>43033</v>
          </cell>
          <cell r="P109" t="str">
            <v>экс-ВТБ24</v>
          </cell>
        </row>
        <row r="110">
          <cell r="A110">
            <v>109</v>
          </cell>
          <cell r="B110" t="str">
            <v>Регионы</v>
          </cell>
          <cell r="C110" t="str">
            <v>ДФО</v>
          </cell>
          <cell r="D110" t="str">
            <v>Амурская область</v>
          </cell>
          <cell r="E110" t="str">
            <v>Завитинск</v>
          </cell>
          <cell r="F110" t="str">
            <v>ОО</v>
          </cell>
          <cell r="G110" t="str">
            <v>Операционный офис «Завитинский» в г. Завитинске Филиала № 2754 Банка ВТБ (публичное акционерное общество) в г. Хабаровске</v>
          </cell>
          <cell r="H110" t="str">
            <v>ОО «Завитинский» Филиала № 2754 Банка ВТБ (ПАО)</v>
          </cell>
          <cell r="I110" t="str">
            <v>676650, Амурская область, г. Завитинск, ул. Кирова, 16А</v>
          </cell>
          <cell r="J110">
            <v>41579</v>
          </cell>
          <cell r="M110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110" t="str">
            <v>Филиал № 2754 Банка ВТБ (публичное акционерное общество) в г. Хабаровске</v>
          </cell>
          <cell r="O110">
            <v>43024</v>
          </cell>
          <cell r="P110" t="str">
            <v>экс-ВТБ24</v>
          </cell>
        </row>
        <row r="111">
          <cell r="A111">
            <v>110</v>
          </cell>
          <cell r="B111" t="str">
            <v>Регионы</v>
          </cell>
          <cell r="C111" t="str">
            <v>УФО</v>
          </cell>
          <cell r="D111" t="str">
            <v>Тюменская область</v>
          </cell>
          <cell r="E111" t="str">
            <v>Заводоуковск</v>
          </cell>
          <cell r="F111" t="str">
            <v>ОО</v>
          </cell>
          <cell r="G111" t="str">
            <v>Операционный офис «Заводоуковский» в г. Заводоуковске Филиала № 6602 Банка ВТБ (публичное акционерное общество) в г. Екатеринбурге</v>
          </cell>
          <cell r="H111" t="str">
            <v>ОО «Заводоуковский» Филиала № 6602 Банка ВТБ (ПАО)</v>
          </cell>
          <cell r="I111" t="str">
            <v>627140, Тюменская область, г. Заводоуковск, ул. Пролетарская, д.2</v>
          </cell>
          <cell r="J111">
            <v>41579</v>
          </cell>
          <cell r="M111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11" t="str">
            <v>Филиал № 6602 Банка ВТБ (публичное акционерное общество) в г. Екатеринбурге</v>
          </cell>
          <cell r="O111">
            <v>43024</v>
          </cell>
          <cell r="P111" t="str">
            <v>экс-ВТБ24</v>
          </cell>
        </row>
        <row r="112">
          <cell r="A112">
            <v>111</v>
          </cell>
          <cell r="B112" t="str">
            <v>Регионы</v>
          </cell>
          <cell r="C112" t="str">
            <v>СЗФО</v>
          </cell>
          <cell r="D112" t="str">
            <v>Мурманская область</v>
          </cell>
          <cell r="E112" t="str">
            <v>Заозерск</v>
          </cell>
          <cell r="F112" t="str">
            <v>ОО</v>
          </cell>
          <cell r="G112" t="str">
            <v>Операционный офис «Заозёрский» в г. Заозёрске Филиала № 7806 Банка ВТБ (публичное акционерное общество) в г. Санкт-Петербурге</v>
          </cell>
          <cell r="H112" t="str">
            <v>ОО «Заозёрский» Филиала № 7806 Банка ВТБ (ПАО)</v>
          </cell>
          <cell r="I112" t="str">
            <v>184310, Мурманская область, г. Заозерск, улица Колышкина, д. 2 (нежил. пом. №2А и часть пом. №2)</v>
          </cell>
          <cell r="J112">
            <v>42418</v>
          </cell>
          <cell r="M112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112" t="str">
            <v>Филиал № 7806 Банка ВТБ (публичное акционерное общество) в г. Санкт-Петербурге</v>
          </cell>
          <cell r="O112">
            <v>43024</v>
          </cell>
          <cell r="P112" t="str">
            <v>экс-ВТБ24</v>
          </cell>
        </row>
        <row r="113">
          <cell r="A113">
            <v>112</v>
          </cell>
          <cell r="B113" t="str">
            <v>Регионы</v>
          </cell>
          <cell r="C113" t="str">
            <v>УФО</v>
          </cell>
          <cell r="D113" t="str">
            <v>Свердловская область</v>
          </cell>
          <cell r="E113" t="str">
            <v>Заречный</v>
          </cell>
          <cell r="F113" t="str">
            <v>ДО</v>
          </cell>
          <cell r="G113" t="str">
            <v>Дополнительный офис «Заречный» в г. Заречном Филиала № 6602 Банка ВТБ (публичное акционерное общество) в г. Екатеринбурге</v>
          </cell>
          <cell r="H113" t="str">
            <v>ДО «Заречный» Филиала № 6602 Банка ВТБ (ПАО)</v>
          </cell>
          <cell r="I113" t="str">
            <v>624250, Свердловская область, г. Заречный, ул. Таховская, д. 2</v>
          </cell>
          <cell r="J113">
            <v>40924</v>
          </cell>
          <cell r="M113" t="str">
            <v>Филиал № 6602 Банка ВТБ (публичное акционерное общество) в г. Екатеринбурге</v>
          </cell>
          <cell r="N113" t="str">
            <v>Филиал № 6602 Банка ВТБ (публичное акционерное общество) в г. Екатеринбурге</v>
          </cell>
          <cell r="O113">
            <v>43017</v>
          </cell>
          <cell r="P113" t="str">
            <v>экс-ВТБ24</v>
          </cell>
        </row>
        <row r="114">
          <cell r="A114">
            <v>113</v>
          </cell>
          <cell r="B114" t="str">
            <v>Регионы</v>
          </cell>
          <cell r="C114" t="str">
            <v>СФО</v>
          </cell>
          <cell r="D114" t="str">
            <v>Иркутская область</v>
          </cell>
          <cell r="E114" t="str">
            <v>Зима</v>
          </cell>
          <cell r="F114" t="str">
            <v>ОО</v>
          </cell>
          <cell r="G114" t="str">
            <v>Операционный офис «Зиминский» в г. Зиме Филиала № 5440 Банка ВТБ (публичное акционерное общество) в г. Новосибирске</v>
          </cell>
          <cell r="H114" t="str">
            <v>ОО «Зиминский» Филиала № 5440 Банка ВТБ (ПАО)</v>
          </cell>
          <cell r="I114" t="str">
            <v>665350, Иркутская область, г. Зима, ул. Вокзальная, д. 18</v>
          </cell>
          <cell r="J114">
            <v>41579</v>
          </cell>
          <cell r="L114" t="str">
            <v>1000/91/48</v>
          </cell>
          <cell r="M114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14" t="str">
            <v>Филиал № 5440 Банка ВТБ (публичное акционерное общество) в г. Новосибирске</v>
          </cell>
          <cell r="O114">
            <v>43026</v>
          </cell>
          <cell r="P114" t="str">
            <v>экс-ВТБ24</v>
          </cell>
        </row>
        <row r="115">
          <cell r="A115">
            <v>114</v>
          </cell>
          <cell r="B115" t="str">
            <v>Регионы</v>
          </cell>
          <cell r="C115" t="str">
            <v>УФО</v>
          </cell>
          <cell r="D115" t="str">
            <v>Челябинская область</v>
          </cell>
          <cell r="E115" t="str">
            <v>Златоуст</v>
          </cell>
          <cell r="F115" t="str">
            <v>ОО</v>
          </cell>
          <cell r="G115" t="str">
            <v>Операционный офис «Златоустовский» в г. Златоусте Филиала № 6602 Банка ВТБ (публичное акционерное общество) в г. Екатеринбурге</v>
          </cell>
          <cell r="H115" t="str">
            <v>ОО «Златоустовский» Филиала № 6602 Банка ВТБ (ПАО)</v>
          </cell>
          <cell r="I115" t="str">
            <v>456228, Челябинская область, г. Златоуст, ул. Таганайская, д. 204</v>
          </cell>
          <cell r="J115">
            <v>39317</v>
          </cell>
          <cell r="L115" t="str">
            <v>1000/92/36</v>
          </cell>
          <cell r="M115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15" t="str">
            <v>Филиал № 6602 Банка ВТБ (публичное акционерное общество) в г. Екатеринбурге</v>
          </cell>
          <cell r="O115">
            <v>43024</v>
          </cell>
          <cell r="P115" t="str">
            <v>экс-ВТБ24</v>
          </cell>
        </row>
        <row r="116">
          <cell r="A116">
            <v>115</v>
          </cell>
          <cell r="B116" t="str">
            <v>Регионы</v>
          </cell>
          <cell r="C116" t="str">
            <v>ПФО</v>
          </cell>
          <cell r="D116" t="str">
            <v>Удмуртская Республика</v>
          </cell>
          <cell r="E116" t="str">
            <v>Ижевск</v>
          </cell>
          <cell r="F116" t="str">
            <v>РОО</v>
          </cell>
          <cell r="G116" t="str">
            <v>Региональный операционный офис «Ижевский» Филиала № 6318 Банка ВТБ (публичное акционерное общество) в г. Самаре</v>
          </cell>
          <cell r="H116" t="str">
            <v>РОО «Ижевский» Филиала № 6318 Банка ВТБ (ПАО)</v>
          </cell>
          <cell r="I116" t="str">
            <v>426008, Удмуртская Республика, г. Ижевск, ул. Советская, д. 8а</v>
          </cell>
          <cell r="J116">
            <v>39003</v>
          </cell>
          <cell r="L116" t="str">
            <v>1000/89/28</v>
          </cell>
          <cell r="M116" t="str">
            <v>Региональный операционный офис «Ижевский» Филиала № 6318 Банка ВТБ (публичное акционерное общество) в г. Самаре</v>
          </cell>
          <cell r="N116" t="str">
            <v>Филиал № 6318 Банка ВТБ (публичное акционерное общество) в г. Самаре</v>
          </cell>
          <cell r="O116">
            <v>43019</v>
          </cell>
          <cell r="P116" t="str">
            <v>экс-ВТБ24</v>
          </cell>
        </row>
        <row r="117">
          <cell r="A117">
            <v>116</v>
          </cell>
          <cell r="B117" t="str">
            <v>Регионы</v>
          </cell>
          <cell r="C117" t="str">
            <v>ПФО</v>
          </cell>
          <cell r="D117" t="str">
            <v>Удмуртская Республика</v>
          </cell>
          <cell r="E117" t="str">
            <v>Ижевск</v>
          </cell>
          <cell r="F117" t="str">
            <v>ОО</v>
          </cell>
          <cell r="G117" t="str">
            <v>Операционный офис «Пушкинский» в г. Ижевске Филиала № 6318 Банка ВТБ (публичное акционерное общество) в г. Самаре</v>
          </cell>
          <cell r="H117" t="str">
            <v>ОО «Пушкинский» Филиала № 6318 Банка ВТБ (ПАО)</v>
          </cell>
          <cell r="I117" t="str">
            <v>426076, Удмуртская Республика, г. Ижевск, ул. Пушкинская, д. 116</v>
          </cell>
          <cell r="J117">
            <v>40450</v>
          </cell>
          <cell r="L117" t="str">
            <v>1000/89/36</v>
          </cell>
          <cell r="M117" t="str">
            <v>Региональный операционный офис «Ижевский» Филиала № 6318 Банка ВТБ (публичное акционерное общество) в г. Самаре</v>
          </cell>
          <cell r="N117" t="str">
            <v>Филиал № 6318 Банка ВТБ (публичное акционерное общество) в г. Самаре</v>
          </cell>
          <cell r="O117">
            <v>43019</v>
          </cell>
          <cell r="P117" t="str">
            <v>экс-ВТБ24</v>
          </cell>
        </row>
        <row r="118">
          <cell r="A118">
            <v>117</v>
          </cell>
          <cell r="B118" t="str">
            <v>Регионы</v>
          </cell>
          <cell r="C118" t="str">
            <v>ПФО</v>
          </cell>
          <cell r="D118" t="str">
            <v>Удмуртская Республика</v>
          </cell>
          <cell r="E118" t="str">
            <v>Ижевск</v>
          </cell>
          <cell r="F118" t="str">
            <v>ОО</v>
          </cell>
          <cell r="G118" t="str">
            <v>Операционный офис «Ворошиловский» в г. Ижевске Филиала № 6318 Банка ВТБ (публичное акционерное общество) в г. Самаре</v>
          </cell>
          <cell r="H118" t="str">
            <v>ОО «Ворошиловский» Филиала № 6318 Банка ВТБ (ПАО)</v>
          </cell>
          <cell r="I118" t="str">
            <v>426053, Удмуртская Республика, г. Ижевск, ул. Ворошилова, д. 29</v>
          </cell>
          <cell r="J118">
            <v>40632</v>
          </cell>
          <cell r="L118" t="str">
            <v>1000/89/30</v>
          </cell>
          <cell r="M118" t="str">
            <v>Региональный операционный офис «Ижевский» Филиала № 6318 Банка ВТБ (публичное акционерное общество) в г. Самаре</v>
          </cell>
          <cell r="N118" t="str">
            <v>Филиал № 6318 Банка ВТБ (публичное акционерное общество) в г. Самаре</v>
          </cell>
          <cell r="O118">
            <v>43019</v>
          </cell>
          <cell r="P118" t="str">
            <v>экс-ВТБ24</v>
          </cell>
        </row>
        <row r="119">
          <cell r="A119">
            <v>118</v>
          </cell>
          <cell r="B119" t="str">
            <v>Регионы</v>
          </cell>
          <cell r="C119" t="str">
            <v>ПФО</v>
          </cell>
          <cell r="D119" t="str">
            <v>Удмуртская Республика</v>
          </cell>
          <cell r="E119" t="str">
            <v>Ижевск</v>
          </cell>
          <cell r="F119" t="str">
            <v>ОО</v>
          </cell>
          <cell r="G119" t="str">
            <v>Операционный офис «Строительный» в г. Ижевске Филиала № 6318 Банка ВТБ (публичное акционерное общество) в г. Самаре</v>
          </cell>
          <cell r="H119" t="str">
            <v>ОО «Строительный» Филиала № 6318 Банка ВТБ (ПАО)</v>
          </cell>
          <cell r="I119" t="str">
            <v>426006, Удмуртская Республика, г. Ижевск, ул. Клубная, д. 76/8</v>
          </cell>
          <cell r="J119">
            <v>40876</v>
          </cell>
          <cell r="L119" t="str">
            <v>1000/89/39</v>
          </cell>
          <cell r="M119" t="str">
            <v>Региональный операционный офис «Ижевский» Филиала № 6318 Банка ВТБ (публичное акционерное общество) в г. Самаре</v>
          </cell>
          <cell r="N119" t="str">
            <v>Филиал № 6318 Банка ВТБ (публичное акционерное общество) в г. Самаре</v>
          </cell>
          <cell r="O119">
            <v>43019</v>
          </cell>
          <cell r="P119" t="str">
            <v>экс-ВТБ24</v>
          </cell>
        </row>
        <row r="120">
          <cell r="A120">
            <v>119</v>
          </cell>
          <cell r="B120" t="str">
            <v>Регионы</v>
          </cell>
          <cell r="C120" t="str">
            <v>ПФО</v>
          </cell>
          <cell r="D120" t="str">
            <v>Удмуртская Республика</v>
          </cell>
          <cell r="E120" t="str">
            <v>Ижевск</v>
          </cell>
          <cell r="F120" t="str">
            <v>ОО</v>
          </cell>
          <cell r="G120" t="str">
            <v>Операционный офис «Италмас» в г. Ижевске Филиала № 6318 Банка ВТБ (публичное акционерное общество) в г. Самаре</v>
          </cell>
          <cell r="H120" t="str">
            <v>ОО «Италмас» Филиала № 6318 Банка ВТБ (ПАО)</v>
          </cell>
          <cell r="I120" t="str">
            <v>426004, Удмуртская Республика, г. Ижевск, ул. Ленина, д. 23</v>
          </cell>
          <cell r="J120">
            <v>41169</v>
          </cell>
          <cell r="L120" t="str">
            <v>1000/89/33</v>
          </cell>
          <cell r="M120" t="str">
            <v>Региональный операционный офис «Ижевский» Филиала № 6318 Банка ВТБ (публичное акционерное общество) в г. Самаре</v>
          </cell>
          <cell r="N120" t="str">
            <v>Филиал № 6318 Банка ВТБ (публичное акционерное общество) в г. Самаре</v>
          </cell>
          <cell r="O120">
            <v>43019</v>
          </cell>
          <cell r="P120" t="str">
            <v>экс-ВТБ24</v>
          </cell>
        </row>
        <row r="121">
          <cell r="A121">
            <v>120</v>
          </cell>
          <cell r="B121" t="str">
            <v>Регионы</v>
          </cell>
          <cell r="C121" t="str">
            <v>ПФО</v>
          </cell>
          <cell r="D121" t="str">
            <v>Удмуртская Республика</v>
          </cell>
          <cell r="E121" t="str">
            <v>Ижевск</v>
          </cell>
          <cell r="F121" t="str">
            <v>ОО</v>
          </cell>
          <cell r="G121" t="str">
            <v>Операционный офис «На Гагарина» в г. Ижевске Филиала № 6318 Банка ВТБ (публичное акционерное общество) в г. Самаре</v>
          </cell>
          <cell r="H121" t="str">
            <v>ОО «На Гагарина» Филиала № 6318 Банка ВТБ (ПАО)</v>
          </cell>
          <cell r="I121" t="str">
            <v>426028, Удмуртская Республика, г. Ижевск, ул. Гагарина, д. 25, помещение № 43</v>
          </cell>
          <cell r="J121">
            <v>41957</v>
          </cell>
          <cell r="L121" t="str">
            <v>1000/89/34</v>
          </cell>
          <cell r="M121" t="str">
            <v>Региональный операционный офис «Ижевский» Филиала № 6318 Банка ВТБ (публичное акционерное общество) в г. Самаре</v>
          </cell>
          <cell r="N121" t="str">
            <v>Филиал № 6318 Банка ВТБ (публичное акционерное общество) в г. Самаре</v>
          </cell>
          <cell r="O121">
            <v>43019</v>
          </cell>
          <cell r="P121" t="str">
            <v>экс-ВТБ24</v>
          </cell>
        </row>
        <row r="122">
          <cell r="A122">
            <v>121</v>
          </cell>
          <cell r="B122" t="str">
            <v>Регионы</v>
          </cell>
          <cell r="C122" t="str">
            <v>ПФО</v>
          </cell>
          <cell r="D122" t="str">
            <v>Удмуртская Республика</v>
          </cell>
          <cell r="E122" t="str">
            <v>Ижевск</v>
          </cell>
          <cell r="F122" t="str">
            <v>ОО</v>
          </cell>
          <cell r="G122" t="str">
            <v>Операционный офис «Дерябинский» в г. Ижевске Филиала № 6318 Банка ВТБ (публичное акционерное общество) в г. Самаре</v>
          </cell>
          <cell r="H122" t="str">
            <v>ОО «Дерябинский» Филиала № 6318 Банка ВТБ (ПАО)</v>
          </cell>
          <cell r="I122" t="str">
            <v>426011, Удмуртская Республика, г. Ижевск, ул. 10 Октября, д. 8а</v>
          </cell>
          <cell r="J122">
            <v>42027</v>
          </cell>
          <cell r="L122" t="str">
            <v>1000/89/32</v>
          </cell>
          <cell r="M122" t="str">
            <v>Региональный операционный офис «Ижевский» Филиала № 6318 Банка ВТБ (публичное акционерное общество) в г. Самаре</v>
          </cell>
          <cell r="N122" t="str">
            <v>Филиал № 6318 Банка ВТБ (публичное акционерное общество) в г. Самаре</v>
          </cell>
          <cell r="O122">
            <v>43019</v>
          </cell>
          <cell r="P122" t="str">
            <v>экс-ВТБ24</v>
          </cell>
        </row>
        <row r="123">
          <cell r="A123">
            <v>122</v>
          </cell>
          <cell r="B123" t="str">
            <v>Регионы</v>
          </cell>
          <cell r="C123" t="str">
            <v>СФО</v>
          </cell>
          <cell r="D123" t="str">
            <v>Красноярский Край</v>
          </cell>
          <cell r="E123" t="str">
            <v>Иланский</v>
          </cell>
          <cell r="F123" t="str">
            <v>ОО</v>
          </cell>
          <cell r="G123" t="str">
            <v>Операционный офис «Иланский» в г. Иланском Филиала № 5440 Банка ВТБ (публичное акционерное общество) в г. Новосибирске</v>
          </cell>
          <cell r="H123" t="str">
            <v>ОО «Иланский» Филиала № 5440 Банка ВТБ (ПАО)</v>
          </cell>
          <cell r="I123" t="str">
            <v>663800, Красноярский край, г. Иланский, ул. Садовая, д. 8, пом. 4</v>
          </cell>
          <cell r="J123">
            <v>41579</v>
          </cell>
          <cell r="L123">
            <v>775082</v>
          </cell>
          <cell r="M123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23" t="str">
            <v>Филиал № 5440 Банка ВТБ (публичное акционерное общество) в г. Новосибирске</v>
          </cell>
          <cell r="O123">
            <v>43031</v>
          </cell>
          <cell r="P123" t="str">
            <v>экс-ВТБ24</v>
          </cell>
        </row>
        <row r="124">
          <cell r="A124">
            <v>123</v>
          </cell>
          <cell r="B124" t="str">
            <v>Регионы</v>
          </cell>
          <cell r="C124" t="str">
            <v>ПФО</v>
          </cell>
          <cell r="D124" t="str">
            <v>Республика Марий Эл</v>
          </cell>
          <cell r="E124" t="str">
            <v>Йошкар-Ола</v>
          </cell>
          <cell r="F124" t="str">
            <v>ОО</v>
          </cell>
          <cell r="G124" t="str">
            <v>Операционный офис «Пролетарский» в г. Йошкар-Оле Филиала № 6318 Банка ВТБ (публичное акционерное общество) в г. Самаре</v>
          </cell>
          <cell r="H124" t="str">
            <v>ОО «Пролетарский» Филиала № 6318 Банка ВТБ (ПАО)</v>
          </cell>
          <cell r="I124" t="str">
            <v>424036, Республика Марий Эл, г. Йошкар-Ола, ул. Комсомольская, д. 88</v>
          </cell>
          <cell r="J124">
            <v>39721</v>
          </cell>
          <cell r="M124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N124" t="str">
            <v>Филиал № 6318 Банка ВТБ (публичное акционерное общество) в г. Самаре</v>
          </cell>
          <cell r="O124">
            <v>43019</v>
          </cell>
          <cell r="P124" t="str">
            <v>экс-ВТБ24</v>
          </cell>
        </row>
        <row r="125">
          <cell r="A125">
            <v>124</v>
          </cell>
          <cell r="B125" t="str">
            <v>Регионы</v>
          </cell>
          <cell r="C125" t="str">
            <v>ПФО</v>
          </cell>
          <cell r="D125" t="str">
            <v>Республика Марий Эл</v>
          </cell>
          <cell r="E125" t="str">
            <v>Йошкар-Ола</v>
          </cell>
          <cell r="F125" t="str">
            <v>ОО</v>
          </cell>
          <cell r="G125" t="str">
            <v>Операционный офис «Машиностроитель» в г. Йошкар-Оле Филиала № 6318 Банка ВТБ (публичное акционерное общество) в г. Самаре</v>
          </cell>
          <cell r="H125" t="str">
            <v>ОО «Машиностроитель» Филиала № 6318 Банка ВТБ (ПАО)</v>
          </cell>
          <cell r="I125" t="str">
            <v>424003, Республика Марий Эл, г. Йошкар-Ола, ул. Суворова, д. 15</v>
          </cell>
          <cell r="J125">
            <v>41025</v>
          </cell>
          <cell r="M125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N125" t="str">
            <v>Филиал № 6318 Банка ВТБ (публичное акционерное общество) в г. Самаре</v>
          </cell>
          <cell r="O125">
            <v>43019</v>
          </cell>
          <cell r="P125" t="str">
            <v>экс-ВТБ24</v>
          </cell>
        </row>
        <row r="126">
          <cell r="A126">
            <v>125</v>
          </cell>
          <cell r="B126" t="str">
            <v>Регионы</v>
          </cell>
          <cell r="C126" t="str">
            <v>ПФО</v>
          </cell>
          <cell r="D126" t="str">
            <v>Республика Марий Эл</v>
          </cell>
          <cell r="E126" t="str">
            <v>Йошкар-Ола</v>
          </cell>
          <cell r="F126" t="str">
            <v>ОО</v>
          </cell>
          <cell r="G126" t="str">
            <v>Операционный офис «На Палантая» в г. Йошкар-Оле Филиала № 6318 Банка ВТБ (публичное акционерное общество) в г. Самаре</v>
          </cell>
          <cell r="H126" t="str">
            <v>ОО «На Палантая» Филиала № 6318 Банка ВТБ (ПАО)</v>
          </cell>
          <cell r="I126" t="str">
            <v>424000, Республика Марий Эл, г. Йошкар-Ола, ул. Палантая, д. 112</v>
          </cell>
          <cell r="J126">
            <v>42338</v>
          </cell>
          <cell r="M126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N126" t="str">
            <v>Филиал № 6318 Банка ВТБ (публичное акционерное общество) в г. Самаре</v>
          </cell>
          <cell r="O126">
            <v>43019</v>
          </cell>
          <cell r="P126" t="str">
            <v>экс-ВТБ24</v>
          </cell>
        </row>
        <row r="127">
          <cell r="A127">
            <v>126</v>
          </cell>
          <cell r="B127" t="str">
            <v>Регионы</v>
          </cell>
          <cell r="C127" t="str">
            <v>СФО</v>
          </cell>
          <cell r="D127" t="str">
            <v>Иркутская область</v>
          </cell>
          <cell r="E127" t="str">
            <v>Иркутск</v>
          </cell>
          <cell r="F127" t="str">
            <v>РОО</v>
          </cell>
          <cell r="G127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H127" t="str">
            <v>РОО «Иркутский» Филиала № 5440 Банка ВТБ (ПАО)</v>
          </cell>
          <cell r="I127" t="str">
            <v>664025, Иркутская область, г. Иркутск, ул. Российская, д. 10</v>
          </cell>
          <cell r="J127">
            <v>36332</v>
          </cell>
          <cell r="L127" t="str">
            <v>1000/91/64</v>
          </cell>
          <cell r="M127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27" t="str">
            <v>Филиал № 5440 Банка ВТБ (публичное акционерное общество) в г. Новосибирске</v>
          </cell>
          <cell r="O127">
            <v>43026</v>
          </cell>
          <cell r="P127" t="str">
            <v>экс-ВТБ24</v>
          </cell>
        </row>
        <row r="128">
          <cell r="A128">
            <v>127</v>
          </cell>
          <cell r="B128" t="str">
            <v>Регионы</v>
          </cell>
          <cell r="C128" t="str">
            <v>СФО</v>
          </cell>
          <cell r="D128" t="str">
            <v>Иркутская область</v>
          </cell>
          <cell r="E128" t="str">
            <v>Иркутск</v>
          </cell>
          <cell r="F128" t="str">
            <v>ОО</v>
          </cell>
          <cell r="G128" t="str">
            <v>Операционный офис «На Байкальской» в г. Иркутске Филиала № 5440 Банка ВТБ (публичное акционерное общество) в г. Новосибирске</v>
          </cell>
          <cell r="H128" t="str">
            <v>ОО «На Байкальской» Филиала № 5440 Банка ВТБ (ПАО)</v>
          </cell>
          <cell r="I128" t="str">
            <v>664081, Иркутская область, г. Иркутск, улица Байкальская, д. 241</v>
          </cell>
          <cell r="J128">
            <v>38218</v>
          </cell>
          <cell r="L128" t="str">
            <v>1000/91/51</v>
          </cell>
          <cell r="M128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28" t="str">
            <v>Филиал № 5440 Банка ВТБ (публичное акционерное общество) в г. Новосибирске</v>
          </cell>
          <cell r="O128">
            <v>43026</v>
          </cell>
          <cell r="P128" t="str">
            <v>экс-ВТБ24</v>
          </cell>
        </row>
        <row r="129">
          <cell r="A129">
            <v>128</v>
          </cell>
          <cell r="B129" t="str">
            <v>Регионы</v>
          </cell>
          <cell r="C129" t="str">
            <v>СФО</v>
          </cell>
          <cell r="D129" t="str">
            <v>Иркутская область</v>
          </cell>
          <cell r="E129" t="str">
            <v>Иркутск</v>
          </cell>
          <cell r="F129" t="str">
            <v>ОО</v>
          </cell>
          <cell r="G129" t="str">
            <v>Операционный офис «Политех» в г. Иркутске Филиала № 5440 Банка ВТБ (публичное акционерное общество) в г. Новосибирске</v>
          </cell>
          <cell r="H129" t="str">
            <v>ОО «Политех» Филиала № 5440 Банка ВТБ (ПАО)</v>
          </cell>
          <cell r="I129" t="str">
            <v>664047, Иркутская область, г. Иркутск, улица Лермонтова, д. 83</v>
          </cell>
          <cell r="J129">
            <v>39174</v>
          </cell>
          <cell r="L129" t="str">
            <v>1000/91/58</v>
          </cell>
          <cell r="M129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29" t="str">
            <v>Филиал № 5440 Банка ВТБ (публичное акционерное общество) в г. Новосибирске</v>
          </cell>
          <cell r="O129">
            <v>43026</v>
          </cell>
          <cell r="P129" t="str">
            <v>экс-ВТБ24</v>
          </cell>
        </row>
        <row r="130">
          <cell r="A130">
            <v>129</v>
          </cell>
          <cell r="B130" t="str">
            <v>Регионы</v>
          </cell>
          <cell r="C130" t="str">
            <v>СФО</v>
          </cell>
          <cell r="D130" t="str">
            <v>Иркутская область</v>
          </cell>
          <cell r="E130" t="str">
            <v>Иркутск</v>
          </cell>
          <cell r="F130" t="str">
            <v>ОО</v>
          </cell>
          <cell r="G130" t="str">
            <v>Операционный офис «Спутник» в г. Иркутске Филиала № 5440 Банка ВТБ (публичное акционерное общество) в г. Новосибирске</v>
          </cell>
          <cell r="H130" t="str">
            <v>ОО «Спутник» Филиала № 5440 Банка ВТБ (ПАО)</v>
          </cell>
          <cell r="I130" t="str">
            <v>664048, Иркутская область, г. Иркутск, улица Розы Люксембург, д. 243</v>
          </cell>
          <cell r="J130">
            <v>39230</v>
          </cell>
          <cell r="L130" t="str">
            <v>1000/91/60</v>
          </cell>
          <cell r="M130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0" t="str">
            <v>Филиал № 5440 Банка ВТБ (публичное акционерное общество) в г. Новосибирске</v>
          </cell>
          <cell r="O130">
            <v>43026</v>
          </cell>
          <cell r="P130" t="str">
            <v>экс-ВТБ24</v>
          </cell>
        </row>
        <row r="131">
          <cell r="A131">
            <v>130</v>
          </cell>
          <cell r="B131" t="str">
            <v>Регионы</v>
          </cell>
          <cell r="C131" t="str">
            <v>СФО</v>
          </cell>
          <cell r="D131" t="str">
            <v>Иркутская область</v>
          </cell>
          <cell r="E131" t="str">
            <v>Иркутск</v>
          </cell>
          <cell r="F131" t="str">
            <v>ОО</v>
          </cell>
          <cell r="G131" t="str">
            <v>Операционный офис «Первомайский» в г. Иркутске Филиала № 5440 Банка ВТБ (публичное акционерное общество) в г. Новосибирске</v>
          </cell>
          <cell r="H131" t="str">
            <v>ОО «Первомайский» Филиала № 5440 Банка ВТБ (ПАО)</v>
          </cell>
          <cell r="I131" t="str">
            <v>664058, Иркутская область, г. Иркутск, микрорайон Первомайский, д. 23</v>
          </cell>
          <cell r="J131">
            <v>39538</v>
          </cell>
          <cell r="L131" t="str">
            <v>1000/91/57</v>
          </cell>
          <cell r="M131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1" t="str">
            <v>Филиал № 5440 Банка ВТБ (публичное акционерное общество) в г. Новосибирске</v>
          </cell>
          <cell r="O131">
            <v>43026</v>
          </cell>
          <cell r="P131" t="str">
            <v>экс-ВТБ24</v>
          </cell>
        </row>
        <row r="132">
          <cell r="A132">
            <v>131</v>
          </cell>
          <cell r="B132" t="str">
            <v>Регионы</v>
          </cell>
          <cell r="C132" t="str">
            <v>СФО</v>
          </cell>
          <cell r="D132" t="str">
            <v>Иркутская область</v>
          </cell>
          <cell r="E132" t="str">
            <v>Иркутск</v>
          </cell>
          <cell r="F132" t="str">
            <v>ОО</v>
          </cell>
          <cell r="G132" t="str">
            <v>Операционный офис «На Свердлова» в г. Иркутске Филиала № 5440 Банка ВТБ (публичное акционерное общество) в г. Новосибирске</v>
          </cell>
          <cell r="H132" t="str">
            <v>ОО «На Свердлова» Филиала № 5440 Банка ВТБ (ПАО)</v>
          </cell>
          <cell r="I132" t="str">
            <v>664011, Иркутская область, г. Иркутск, ул. Свердлова, д. 36</v>
          </cell>
          <cell r="J132">
            <v>39766</v>
          </cell>
          <cell r="L132" t="str">
            <v>1000/91/54</v>
          </cell>
          <cell r="M132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2" t="str">
            <v>Филиал № 5440 Банка ВТБ (публичное акционерное общество) в г. Новосибирске</v>
          </cell>
          <cell r="O132">
            <v>43026</v>
          </cell>
          <cell r="P132" t="str">
            <v>экс-ВТБ24</v>
          </cell>
        </row>
        <row r="133">
          <cell r="A133">
            <v>132</v>
          </cell>
          <cell r="B133" t="str">
            <v>Регионы</v>
          </cell>
          <cell r="C133" t="str">
            <v>СФО</v>
          </cell>
          <cell r="D133" t="str">
            <v>Иркутская область</v>
          </cell>
          <cell r="E133" t="str">
            <v>Иркутск</v>
          </cell>
          <cell r="F133" t="str">
            <v>ОО</v>
          </cell>
          <cell r="G133" t="str">
            <v>Операционный офис «Ново-Ленинский» в г. Иркутске Филиала № 5440 Банка ВТБ (публичное акционерное общество) в г. Новосибирске</v>
          </cell>
          <cell r="H133" t="str">
            <v>ОО «Ново-Ленинский» Филиала № 5440 Банка ВТБ (ПАО)</v>
          </cell>
          <cell r="I133" t="str">
            <v>664013, Иркутская область, г. Иркутск, ул. Академика Образцова, д. 35</v>
          </cell>
          <cell r="J133">
            <v>41579</v>
          </cell>
          <cell r="L133" t="str">
            <v>1000/91/56</v>
          </cell>
          <cell r="M133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3" t="str">
            <v>Филиал № 5440 Банка ВТБ (публичное акционерное общество) в г. Новосибирске</v>
          </cell>
          <cell r="O133">
            <v>43026</v>
          </cell>
          <cell r="P133" t="str">
            <v>экс-ВТБ24</v>
          </cell>
        </row>
        <row r="134">
          <cell r="A134">
            <v>133</v>
          </cell>
          <cell r="B134" t="str">
            <v>Регионы</v>
          </cell>
          <cell r="C134" t="str">
            <v>СФО</v>
          </cell>
          <cell r="D134" t="str">
            <v>Иркутская область</v>
          </cell>
          <cell r="E134" t="str">
            <v>Иркутск</v>
          </cell>
          <cell r="F134" t="str">
            <v>ОО</v>
          </cell>
          <cell r="G134" t="str">
            <v>Операционный офис «На 2-ой Железнодорожной» в г. Иркутске Филиала № 5440 Банка ВТБ (публичное акционерное общество) в г. Новосибирске</v>
          </cell>
          <cell r="H134" t="str">
            <v>ОО «На 2-ой Железнодорожной» Филиала № 5440 Банка ВТБ (ПАО)</v>
          </cell>
          <cell r="I134" t="str">
            <v>665005, Иркутская область, г. Иркутск, ул. Маяковского, д. 25</v>
          </cell>
          <cell r="J134">
            <v>41579</v>
          </cell>
          <cell r="L134" t="str">
            <v>1000/91/49</v>
          </cell>
          <cell r="M134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4" t="str">
            <v>Филиал № 5440 Банка ВТБ (публичное акционерное общество) в г. Новосибирске</v>
          </cell>
          <cell r="O134">
            <v>43026</v>
          </cell>
          <cell r="P134" t="str">
            <v>экс-ВТБ24</v>
          </cell>
        </row>
        <row r="135">
          <cell r="A135">
            <v>134</v>
          </cell>
          <cell r="B135" t="str">
            <v>Регионы</v>
          </cell>
          <cell r="C135" t="str">
            <v>СФО</v>
          </cell>
          <cell r="D135" t="str">
            <v>Иркутская область</v>
          </cell>
          <cell r="E135" t="str">
            <v>Иркутск</v>
          </cell>
          <cell r="F135" t="str">
            <v>ОО</v>
          </cell>
          <cell r="G135" t="str">
            <v>Операционный офис «Авиационный» в г. Иркутске Филиала № 5440 Банка ВТБ (публичное акционерное общество) в г. Новосибирске</v>
          </cell>
          <cell r="H135" t="str">
            <v>ОО «Авиационный» Филиала № 5440 Банка ВТБ (ПАО)</v>
          </cell>
          <cell r="I135" t="str">
            <v>664020, Иркутская область, г. Иркутск, ул. Новаторов, д. 3А</v>
          </cell>
          <cell r="J135">
            <v>42535</v>
          </cell>
          <cell r="L135" t="str">
            <v>1000/91/45</v>
          </cell>
          <cell r="M135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5" t="str">
            <v>Филиал № 5440 Банка ВТБ (публичное акционерное общество) в г. Новосибирске</v>
          </cell>
          <cell r="O135">
            <v>43026</v>
          </cell>
          <cell r="P135" t="str">
            <v>экс-ВТБ24</v>
          </cell>
        </row>
        <row r="136">
          <cell r="A136">
            <v>135</v>
          </cell>
          <cell r="B136" t="str">
            <v>Регионы</v>
          </cell>
          <cell r="C136" t="str">
            <v>УФО</v>
          </cell>
          <cell r="D136" t="str">
            <v>Тюменская область</v>
          </cell>
          <cell r="E136" t="str">
            <v>Ишим</v>
          </cell>
          <cell r="F136" t="str">
            <v>ОО</v>
          </cell>
          <cell r="G136" t="str">
            <v>Операционный офис «Ишимский» в г. Ишиме Филиала № 6602 Банка ВТБ (публичное акционерное общество) в г. Екатеринбурге</v>
          </cell>
          <cell r="H136" t="str">
            <v>ОО «Ишимский» Филиала № 6602 Банка ВТБ (ПАО)</v>
          </cell>
          <cell r="I136" t="str">
            <v>627750, Тюменская область, г. Ишим, ул. Иркутская, д. 20</v>
          </cell>
          <cell r="J136">
            <v>41579</v>
          </cell>
          <cell r="M136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36" t="str">
            <v>Филиал № 6602 Банка ВТБ (публичное акционерное общество) в г. Екатеринбурге</v>
          </cell>
          <cell r="O136">
            <v>43024</v>
          </cell>
          <cell r="P136" t="str">
            <v>экс-ВТБ24</v>
          </cell>
        </row>
        <row r="137">
          <cell r="A137">
            <v>136</v>
          </cell>
          <cell r="B137" t="str">
            <v>Регионы</v>
          </cell>
          <cell r="C137" t="str">
            <v>ПФО</v>
          </cell>
          <cell r="D137" t="str">
            <v>Республика Татарстан (Татарстан)</v>
          </cell>
          <cell r="E137" t="str">
            <v>Казань</v>
          </cell>
          <cell r="F137" t="str">
            <v>РОО</v>
          </cell>
          <cell r="G137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H137" t="str">
            <v>РОО «Банк ВТБ в Татарстане» Филиала № 6318 Банка ВТБ (ПАО)</v>
          </cell>
          <cell r="I137" t="str">
            <v>420107, Республика Татарстан, г. Казань, ул. Островского, д. 84</v>
          </cell>
          <cell r="J137">
            <v>39198</v>
          </cell>
          <cell r="M137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37" t="str">
            <v>Филиал № 6318 Банка ВТБ (публичное акционерное общество) в г. Самаре</v>
          </cell>
          <cell r="O137">
            <v>43033</v>
          </cell>
          <cell r="P137" t="str">
            <v>экс-ВТБ24</v>
          </cell>
        </row>
        <row r="138">
          <cell r="A138">
            <v>137</v>
          </cell>
          <cell r="B138" t="str">
            <v>Регионы</v>
          </cell>
          <cell r="C138" t="str">
            <v>ПФО</v>
          </cell>
          <cell r="D138" t="str">
            <v>Республика Татарстан (Татарстан)</v>
          </cell>
          <cell r="E138" t="str">
            <v>Казань</v>
          </cell>
          <cell r="F138" t="str">
            <v>ОО</v>
          </cell>
          <cell r="G138" t="str">
            <v>Операционный офис «Савиново» в г. Казани Филиала № 6318 Банка ВТБ (публичное акционерное общество) в г. Самаре</v>
          </cell>
          <cell r="H138" t="str">
            <v>ОО «Савиново» Филиала № 6318 Банка ВТБ (ПАО)</v>
          </cell>
          <cell r="I138" t="str">
            <v>420126, Республика Татарстан (Татарстан), г. Казань, пр-т Ямашева, д. 76</v>
          </cell>
          <cell r="J138">
            <v>39262</v>
          </cell>
          <cell r="M138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38" t="str">
            <v>Филиал № 6318 Банка ВТБ (публичное акционерное общество) в г. Самаре</v>
          </cell>
          <cell r="O138">
            <v>43033</v>
          </cell>
          <cell r="P138" t="str">
            <v>экс-ВТБ24</v>
          </cell>
        </row>
        <row r="139">
          <cell r="A139">
            <v>138</v>
          </cell>
          <cell r="B139" t="str">
            <v>Регионы</v>
          </cell>
          <cell r="C139" t="str">
            <v>ПФО</v>
          </cell>
          <cell r="D139" t="str">
            <v>Республика Татарстан (Татарстан)</v>
          </cell>
          <cell r="E139" t="str">
            <v>Казань</v>
          </cell>
          <cell r="F139" t="str">
            <v>ОО</v>
          </cell>
          <cell r="G139" t="str">
            <v>Операционный офис «Горки» в г. Казани Филиала № 6318 Банка ВТБ (публичное акционерное общество) в г. Самаре</v>
          </cell>
          <cell r="H139" t="str">
            <v>ОО «Горки» Филиала № 6318 Банка ВТБ (ПАО)</v>
          </cell>
          <cell r="I139" t="str">
            <v>420110, Республика Татарстан (Татарстан), г. Казань, ул. Р.Зорге, д. 57/29</v>
          </cell>
          <cell r="J139">
            <v>39311</v>
          </cell>
          <cell r="M139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39" t="str">
            <v>Филиал № 6318 Банка ВТБ (публичное акционерное общество) в г. Самаре</v>
          </cell>
          <cell r="O139">
            <v>43033</v>
          </cell>
          <cell r="P139" t="str">
            <v>экс-ВТБ24</v>
          </cell>
        </row>
        <row r="140">
          <cell r="A140">
            <v>139</v>
          </cell>
          <cell r="B140" t="str">
            <v>Регионы</v>
          </cell>
          <cell r="C140" t="str">
            <v>ПФО</v>
          </cell>
          <cell r="D140" t="str">
            <v>Республика Татарстан (Татарстан)</v>
          </cell>
          <cell r="E140" t="str">
            <v>Казань</v>
          </cell>
          <cell r="F140" t="str">
            <v>ОО</v>
          </cell>
          <cell r="G140" t="str">
            <v>Операционный офис «Караваево» в г. Казани Филиала № 6318 Банка ВТБ (публичное акционерное общество) в г. Самаре</v>
          </cell>
          <cell r="H140" t="str">
            <v>ОО «Караваево» Филиала № 6318 Банка ВТБ (ПАО)</v>
          </cell>
          <cell r="I140" t="str">
            <v>420127, Республика Татарстан (Татарстан), г. Казань, ул. Максимова, д. 3</v>
          </cell>
          <cell r="J140">
            <v>39416</v>
          </cell>
          <cell r="M140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0" t="str">
            <v>Филиал № 6318 Банка ВТБ (публичное акционерное общество) в г. Самаре</v>
          </cell>
          <cell r="O140">
            <v>43033</v>
          </cell>
          <cell r="P140" t="str">
            <v>экс-ВТБ24</v>
          </cell>
        </row>
        <row r="141">
          <cell r="A141">
            <v>140</v>
          </cell>
          <cell r="B141" t="str">
            <v>Регионы</v>
          </cell>
          <cell r="C141" t="str">
            <v>ПФО</v>
          </cell>
          <cell r="D141" t="str">
            <v>Республика Татарстан (Татарстан)</v>
          </cell>
          <cell r="E141" t="str">
            <v>Казань</v>
          </cell>
          <cell r="F141" t="str">
            <v>ОО</v>
          </cell>
          <cell r="G141" t="str">
            <v>Операционный офис «На Декабристов» в г. Казани Филиала № 6318 Банка ВТБ (публичное акционерное общество) в г. Самаре</v>
          </cell>
          <cell r="H141" t="str">
            <v>ОО «На Декабристов» Филиала № 6318 Банка ВТБ (ПАО)</v>
          </cell>
          <cell r="I141" t="str">
            <v>420080, Республика Татарстан (Татарстан), г. Казань, ул. Декабристов, д. 185/47</v>
          </cell>
          <cell r="J141">
            <v>39444</v>
          </cell>
          <cell r="M141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1" t="str">
            <v>Филиал № 6318 Банка ВТБ (публичное акционерное общество) в г. Самаре</v>
          </cell>
          <cell r="O141">
            <v>43033</v>
          </cell>
          <cell r="P141" t="str">
            <v>экс-ВТБ24</v>
          </cell>
        </row>
        <row r="142">
          <cell r="A142">
            <v>141</v>
          </cell>
          <cell r="B142" t="str">
            <v>Регионы</v>
          </cell>
          <cell r="C142" t="str">
            <v>ПФО</v>
          </cell>
          <cell r="D142" t="str">
            <v>Республика Татарстан (Татарстан)</v>
          </cell>
          <cell r="E142" t="str">
            <v>Казань</v>
          </cell>
          <cell r="F142" t="str">
            <v>ОО</v>
          </cell>
          <cell r="G142" t="str">
            <v>Операционный офис «Дербышки» в г. Казани Филиала № 6318 Банка ВТБ (публичное акционерное общество) в г. Самаре</v>
          </cell>
          <cell r="H142" t="str">
            <v>ОО «Дербышки» Филиала № 6318 Банка ВТБ (ПАО)</v>
          </cell>
          <cell r="I142" t="str">
            <v>420071, Республика Татарстан (Татарстан), г. Казань, ул. Мира, д. 33</v>
          </cell>
          <cell r="J142">
            <v>39687</v>
          </cell>
          <cell r="M142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2" t="str">
            <v>Филиал № 6318 Банка ВТБ (публичное акционерное общество) в г. Самаре</v>
          </cell>
          <cell r="O142">
            <v>43033</v>
          </cell>
          <cell r="P142" t="str">
            <v>экс-ВТБ24</v>
          </cell>
        </row>
        <row r="143">
          <cell r="A143">
            <v>142</v>
          </cell>
          <cell r="B143" t="str">
            <v>Регионы</v>
          </cell>
          <cell r="C143" t="str">
            <v>ПФО</v>
          </cell>
          <cell r="D143" t="str">
            <v>Республика Татарстан (Татарстан)</v>
          </cell>
          <cell r="E143" t="str">
            <v>Казань</v>
          </cell>
          <cell r="F143" t="str">
            <v>ОО</v>
          </cell>
          <cell r="G143" t="str">
            <v>Операционный офис «Казанский» в г. Казани Филиала № 6318 Банка ВТБ (публичное акционерное общество) в г. Самаре</v>
          </cell>
          <cell r="H143" t="str">
            <v>ОО «Казанский» Филиала № 6318 Банка ВТБ (ПАО)</v>
          </cell>
          <cell r="I143" t="str">
            <v>420107, Республика Татарстан, г. Казань, ул. Петербургская, д. 80</v>
          </cell>
          <cell r="J143">
            <v>40415</v>
          </cell>
          <cell r="M143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3" t="str">
            <v>Филиал № 6318 Банка ВТБ (публичное акционерное общество) в г. Самаре</v>
          </cell>
          <cell r="O143">
            <v>43033</v>
          </cell>
          <cell r="P143" t="str">
            <v>экс-ВТБ24</v>
          </cell>
        </row>
        <row r="144">
          <cell r="A144">
            <v>143</v>
          </cell>
          <cell r="B144" t="str">
            <v>Регионы</v>
          </cell>
          <cell r="C144" t="str">
            <v>ПФО</v>
          </cell>
          <cell r="D144" t="str">
            <v>Республика Татарстан (Татарстан)</v>
          </cell>
          <cell r="E144" t="str">
            <v>Казань</v>
          </cell>
          <cell r="F144" t="str">
            <v>ОО</v>
          </cell>
          <cell r="G144" t="str">
            <v>Операционный офис «На Губкина» в г. Казани Филиала № 6318 Банка ВТБ (публичное акционерное общество) в г. Самаре</v>
          </cell>
          <cell r="H144" t="str">
            <v>ОО «На Губкина» Филиала № 6318 Банка ВТБ (ПАО)</v>
          </cell>
          <cell r="I144" t="str">
            <v>420061, Республика Татарстан (Татарстан), г. Казань, ул. Академика Губкина, д. 2</v>
          </cell>
          <cell r="J144">
            <v>40631</v>
          </cell>
          <cell r="M144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4" t="str">
            <v>Филиал № 6318 Банка ВТБ (публичное акционерное общество) в г. Самаре</v>
          </cell>
          <cell r="O144">
            <v>43033</v>
          </cell>
          <cell r="P144" t="str">
            <v>экс-ВТБ24</v>
          </cell>
        </row>
        <row r="145">
          <cell r="A145">
            <v>144</v>
          </cell>
          <cell r="B145" t="str">
            <v>Регионы</v>
          </cell>
          <cell r="C145" t="str">
            <v>ПФО</v>
          </cell>
          <cell r="D145" t="str">
            <v>Республика Татарстан (Татарстан)</v>
          </cell>
          <cell r="E145" t="str">
            <v>Казань</v>
          </cell>
          <cell r="F145" t="str">
            <v>ОО</v>
          </cell>
          <cell r="G145" t="str">
            <v>Операционный офис «Азино» в г. Казани Филиала № 6318 Банка ВТБ (публичное акционерное общество) в г. Самаре</v>
          </cell>
          <cell r="H145" t="str">
            <v>ОО «Азино» Филиала № 6318 Банка ВТБ (ПАО)</v>
          </cell>
          <cell r="I145" t="str">
            <v>420140, Республика Татарстан (Татарстан), г. Казань, просп. Победы, д. 100</v>
          </cell>
          <cell r="J145">
            <v>40632</v>
          </cell>
          <cell r="M145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5" t="str">
            <v>Филиал № 6318 Банка ВТБ (публичное акционерное общество) в г. Самаре</v>
          </cell>
          <cell r="O145">
            <v>43033</v>
          </cell>
          <cell r="P145" t="str">
            <v>экс-ВТБ24</v>
          </cell>
        </row>
        <row r="146">
          <cell r="A146">
            <v>145</v>
          </cell>
          <cell r="B146" t="str">
            <v>Регионы</v>
          </cell>
          <cell r="C146" t="str">
            <v>ПФО</v>
          </cell>
          <cell r="D146" t="str">
            <v>Республика Татарстан (Татарстан)</v>
          </cell>
          <cell r="E146" t="str">
            <v>Казань</v>
          </cell>
          <cell r="F146" t="str">
            <v>ОО</v>
          </cell>
          <cell r="G146" t="str">
            <v>Операционный офис «На Мавлютова» в г. Казани Филиала № 6318 Банка ВТБ (публичное акционерное общество) в г. Самаре</v>
          </cell>
          <cell r="H146" t="str">
            <v>ОО «На Мавлютова» Филиала № 6318 Банка ВТБ (ПАО)</v>
          </cell>
          <cell r="I146" t="str">
            <v>420101, Республика Татарстан (Татарстан), г. Казань, ул. Хусаина Мавлютова, д. 17, пом. 1101</v>
          </cell>
          <cell r="J146">
            <v>41578</v>
          </cell>
          <cell r="M146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6" t="str">
            <v>Филиал № 6318 Банка ВТБ (публичное акционерное общество) в г. Самаре</v>
          </cell>
          <cell r="O146">
            <v>43033</v>
          </cell>
          <cell r="P146" t="str">
            <v>экс-ВТБ24</v>
          </cell>
        </row>
        <row r="147">
          <cell r="A147">
            <v>146</v>
          </cell>
          <cell r="B147" t="str">
            <v>Регионы</v>
          </cell>
          <cell r="C147" t="str">
            <v>ПФО</v>
          </cell>
          <cell r="D147" t="str">
            <v>Республика Татарстан (Татарстан)</v>
          </cell>
          <cell r="E147" t="str">
            <v>Казань</v>
          </cell>
          <cell r="F147" t="str">
            <v>ОО</v>
          </cell>
          <cell r="G147" t="str">
            <v>Операционный офис «На Бутлерова» в г. Казани Филиала № 6318 Банка ВТБ (публичное акционерное общество) в г. Самаре</v>
          </cell>
          <cell r="H147" t="str">
            <v>ОО «На Бутлерова» Филиала № 6318 Банка ВТБ (ПАО)</v>
          </cell>
          <cell r="I147" t="str">
            <v>420012, Республика Татарстан, г. Казань, ул.Курашова, д. 20</v>
          </cell>
          <cell r="J147">
            <v>42195</v>
          </cell>
          <cell r="M147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147" t="str">
            <v>Филиал № 6318 Банка ВТБ (публичное акционерное общество) в г. Самаре</v>
          </cell>
          <cell r="O147">
            <v>43033</v>
          </cell>
          <cell r="P147" t="str">
            <v>экс-ВТБ24</v>
          </cell>
        </row>
        <row r="148">
          <cell r="A148">
            <v>147</v>
          </cell>
          <cell r="B148" t="str">
            <v>Регионы</v>
          </cell>
          <cell r="C148" t="str">
            <v>СЗФО</v>
          </cell>
          <cell r="D148" t="str">
            <v>Калининградская область</v>
          </cell>
          <cell r="E148" t="str">
            <v>Калининград</v>
          </cell>
          <cell r="F148" t="str">
            <v>РОО</v>
          </cell>
          <cell r="G148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H148" t="str">
            <v>РОО «Калининградский» Филиала № 7806 Банка ВТБ (ПАО)</v>
          </cell>
          <cell r="I148" t="str">
            <v>236006, Калининградская область, г. Калининград, Ленинский пр-т, д. 28</v>
          </cell>
          <cell r="J148">
            <v>36866</v>
          </cell>
          <cell r="L148" t="str">
            <v>1000/90/74</v>
          </cell>
          <cell r="M148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148" t="str">
            <v>Филиал № 7806 Банка ВТБ (публичное акционерное общество) в г. Санкт-Петербурге</v>
          </cell>
          <cell r="O148">
            <v>43031</v>
          </cell>
          <cell r="P148" t="str">
            <v>экс-ВТБ24</v>
          </cell>
        </row>
        <row r="149">
          <cell r="A149">
            <v>148</v>
          </cell>
          <cell r="B149" t="str">
            <v>Регионы</v>
          </cell>
          <cell r="C149" t="str">
            <v>СЗФО</v>
          </cell>
          <cell r="D149" t="str">
            <v>Калининградская область</v>
          </cell>
          <cell r="E149" t="str">
            <v>Калининград</v>
          </cell>
          <cell r="F149" t="str">
            <v>ОО</v>
          </cell>
          <cell r="G149" t="str">
            <v>Операционный офис «Европа» в г. Калининграде Филиала № 7806 Банка ВТБ (публичное акционерное общество) в г. Санкт-Петербурге</v>
          </cell>
          <cell r="H149" t="str">
            <v>ОО «Европа» Филиала № 7806 Банка ВТБ (ПАО)</v>
          </cell>
          <cell r="I149" t="str">
            <v>236000, Калининградская область, г. Калининград, ул. Театральная, д.30, литер «1» из литер «А», пом. №№ 1-22, 24-39</v>
          </cell>
          <cell r="J149">
            <v>40847</v>
          </cell>
          <cell r="L149" t="str">
            <v>1000/90/26</v>
          </cell>
          <cell r="M149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149" t="str">
            <v>Филиал № 7806 Банка ВТБ (публичное акционерное общество) в г. Санкт-Петербурге</v>
          </cell>
          <cell r="O149">
            <v>43024</v>
          </cell>
          <cell r="P149" t="str">
            <v>экс-ВТБ24</v>
          </cell>
        </row>
        <row r="150">
          <cell r="A150">
            <v>149</v>
          </cell>
          <cell r="B150" t="str">
            <v>Регионы</v>
          </cell>
          <cell r="C150" t="str">
            <v>СЗФО</v>
          </cell>
          <cell r="D150" t="str">
            <v>Калининградская область</v>
          </cell>
          <cell r="E150" t="str">
            <v>Калининград</v>
          </cell>
          <cell r="F150" t="str">
            <v>ОО</v>
          </cell>
          <cell r="G150" t="str">
            <v>Операционный офис «Янтарь» в г. Калининграде Филиала № 7806 Банка ВТБ (публичное акционерное общество) в г. Санкт-Петербурге</v>
          </cell>
          <cell r="H150" t="str">
            <v>ОО «Янтарь» Филиала № 7806 Банка ВТБ (ПАО)</v>
          </cell>
          <cell r="I150" t="str">
            <v>236005, Калининградская область, г. Калининград, Транспортный тупик, д. 10</v>
          </cell>
          <cell r="J150">
            <v>40885</v>
          </cell>
          <cell r="L150" t="str">
            <v>1000/90/8</v>
          </cell>
          <cell r="M150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150" t="str">
            <v>Филиал № 7806 Банка ВТБ (публичное акционерное общество) в г. Санкт-Петербурге</v>
          </cell>
          <cell r="O150">
            <v>43024</v>
          </cell>
          <cell r="P150" t="str">
            <v>экс-ВТБ24</v>
          </cell>
        </row>
        <row r="151">
          <cell r="A151">
            <v>150</v>
          </cell>
          <cell r="B151" t="str">
            <v>Регионы</v>
          </cell>
          <cell r="C151" t="str">
            <v>УФО</v>
          </cell>
          <cell r="D151" t="str">
            <v>Свердловская область</v>
          </cell>
          <cell r="E151" t="str">
            <v>Каменск-Уральский</v>
          </cell>
          <cell r="F151" t="str">
            <v>ДО</v>
          </cell>
          <cell r="G151" t="str">
            <v>Дополнительный офис «Каменск-Уральский» в г. Каменск-Уральском Филиала № 6602 Банка ВТБ (публичное акционерное общество) в г. Екатеринбурге</v>
          </cell>
          <cell r="H151" t="str">
            <v>ДО «Каменск-Уральский» Филиала № 6602 Банка ВТБ (ПАО)</v>
          </cell>
          <cell r="I151" t="str">
            <v>623400, Свердловская область, г. Каменск-Уральский, ул. Ленина, д. 36А</v>
          </cell>
          <cell r="J151">
            <v>39629</v>
          </cell>
          <cell r="M151" t="str">
            <v>Филиал № 6602 Банка ВТБ (публичное акционерное общество) в г. Екатеринбурге</v>
          </cell>
          <cell r="N151" t="str">
            <v>Филиал № 6602 Банка ВТБ (публичное акционерное общество) в г. Екатеринбурге</v>
          </cell>
          <cell r="O151">
            <v>43017</v>
          </cell>
          <cell r="P151" t="str">
            <v>экс-ВТБ24</v>
          </cell>
        </row>
        <row r="152">
          <cell r="A152">
            <v>151</v>
          </cell>
          <cell r="B152" t="str">
            <v>Регионы</v>
          </cell>
          <cell r="C152" t="str">
            <v>ЮФО</v>
          </cell>
          <cell r="D152" t="str">
            <v>Ростовская область</v>
          </cell>
          <cell r="E152" t="str">
            <v>Каменск-Шахтинский</v>
          </cell>
          <cell r="F152" t="str">
            <v>ОО</v>
          </cell>
          <cell r="G152" t="str">
            <v>Операционный офис «Каменск-Шахтинский» в г. Каменске-Шахтинском Филиала № 2351 Банка ВТБ (публичное акционерное общество) в г. Краснодаре</v>
          </cell>
          <cell r="H152" t="str">
            <v>ОО «Каменск-Шахтинский» Филиала № 2351 Банка ВТБ (ПАО)</v>
          </cell>
          <cell r="I152" t="str">
            <v>347820, Ростовская область, г. Каменск-Шахтинский, мкр. Лиховской, пер. Строителей, д. 22</v>
          </cell>
          <cell r="J152">
            <v>41579</v>
          </cell>
          <cell r="M152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52" t="str">
            <v>Филиал № 2351 Банка ВТБ (публичное акционерное общество) в г. Краснодаре</v>
          </cell>
          <cell r="O152">
            <v>43038</v>
          </cell>
          <cell r="P152" t="str">
            <v>экс-ВТБ24</v>
          </cell>
        </row>
        <row r="153">
          <cell r="A153">
            <v>152</v>
          </cell>
          <cell r="B153" t="str">
            <v>Регионы</v>
          </cell>
          <cell r="C153" t="str">
            <v>ЮФО</v>
          </cell>
          <cell r="D153" t="str">
            <v>Волгоградская область</v>
          </cell>
          <cell r="E153" t="str">
            <v>Камышин</v>
          </cell>
          <cell r="F153" t="str">
            <v>ОО</v>
          </cell>
          <cell r="G153" t="str">
            <v>Операционный офис «Камышинский» в г. Камышине Филиала № 2351 Банка ВТБ (публичное акционерное общество) в г. Краснодаре</v>
          </cell>
          <cell r="H153" t="str">
            <v>ОО «Камышинский» Филиала № 2351 Банка ВТБ (ПАО)</v>
          </cell>
          <cell r="I153" t="str">
            <v>403882, Волгоградская область, г. Камышин, ул. Пролетарская, д. 18а</v>
          </cell>
          <cell r="J153">
            <v>39442</v>
          </cell>
          <cell r="M153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153" t="str">
            <v>Филиал № 2351 Банка ВТБ (публичное акционерное общество) в г. Краснодаре</v>
          </cell>
          <cell r="O153">
            <v>43019</v>
          </cell>
          <cell r="P153" t="str">
            <v>экс-ВТБ24</v>
          </cell>
        </row>
        <row r="154">
          <cell r="A154">
            <v>153</v>
          </cell>
          <cell r="B154" t="str">
            <v>Регионы</v>
          </cell>
          <cell r="C154" t="str">
            <v>УФО</v>
          </cell>
          <cell r="D154" t="str">
            <v>Свердловская область</v>
          </cell>
          <cell r="E154" t="str">
            <v>Камышлов</v>
          </cell>
          <cell r="F154" t="str">
            <v>ДО</v>
          </cell>
          <cell r="G154" t="str">
            <v>Дополнительный офис «Камышловский» в г. Камышлове Филиала № 6602 Банка ВТБ (публичное акционерное общество) в г. Екатеринбурге</v>
          </cell>
          <cell r="H154" t="str">
            <v>ДО «Камышловский» Филиала № 6602 Банка ВТБ (ПАО)</v>
          </cell>
          <cell r="I154" t="str">
            <v>624860, Свердловская область, г. Камышлов, ул. Карла Маркса, д. 52</v>
          </cell>
          <cell r="J154">
            <v>41579</v>
          </cell>
          <cell r="M154" t="str">
            <v>Филиал № 6602 Банка ВТБ (публичное акционерное общество) в г. Екатеринбурге</v>
          </cell>
          <cell r="N154" t="str">
            <v>Филиал № 6602 Банка ВТБ (публичное акционерное общество) в г. Екатеринбурге</v>
          </cell>
          <cell r="O154">
            <v>43017</v>
          </cell>
          <cell r="P154" t="str">
            <v>экс-ВТБ24</v>
          </cell>
        </row>
        <row r="155">
          <cell r="A155">
            <v>154</v>
          </cell>
          <cell r="B155" t="str">
            <v>Регионы</v>
          </cell>
          <cell r="C155" t="str">
            <v>УФО</v>
          </cell>
          <cell r="D155" t="str">
            <v>Свердловская область</v>
          </cell>
          <cell r="E155" t="str">
            <v>Качканар</v>
          </cell>
          <cell r="F155" t="str">
            <v>ДО</v>
          </cell>
          <cell r="G155" t="str">
            <v>Дополнительный офис «Качканарский» в г. Качканаре Филиала № 6602 Банка ВТБ (публичное акционерное общество) в г. Екатеринбурге</v>
          </cell>
          <cell r="H155" t="str">
            <v>ДО «Качканарский» Филиала № 6602 Банка ВТБ (ПАО)</v>
          </cell>
          <cell r="I155" t="str">
            <v>624351, Свердловская область, г. Качканар, ул. Свердлова, д. 4, помещение № 42</v>
          </cell>
          <cell r="J155">
            <v>42289</v>
          </cell>
          <cell r="M155" t="str">
            <v>Филиал № 6602 Банка ВТБ (публичное акционерное общество) в г. Екатеринбурге</v>
          </cell>
          <cell r="N155" t="str">
            <v>Филиал № 6602 Банка ВТБ (публичное акционерное общество) в г. Екатеринбурге</v>
          </cell>
          <cell r="O155">
            <v>43017</v>
          </cell>
          <cell r="P155" t="str">
            <v>экс-ВТБ24</v>
          </cell>
        </row>
        <row r="156">
          <cell r="A156">
            <v>155</v>
          </cell>
          <cell r="B156" t="str">
            <v>Регионы</v>
          </cell>
          <cell r="C156" t="str">
            <v>СФО</v>
          </cell>
          <cell r="D156" t="str">
            <v>Кемеровская область</v>
          </cell>
          <cell r="E156" t="str">
            <v>Кемерово</v>
          </cell>
          <cell r="F156" t="str">
            <v>РОО</v>
          </cell>
          <cell r="G156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H156" t="str">
            <v>РОО «Центральный в Кемерове» Филиала № 5440 Банка ВТБ (ПАО)</v>
          </cell>
          <cell r="I156" t="str">
            <v>650066, Кемеровская область, г. Кемерово, пр-т Ленина, д. 76</v>
          </cell>
          <cell r="J156">
            <v>36297</v>
          </cell>
          <cell r="M156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56" t="str">
            <v>Филиал № 5440 Банка ВТБ (публичное акционерное общество) в г. Новосибирске</v>
          </cell>
          <cell r="O156">
            <v>43031</v>
          </cell>
          <cell r="P156" t="str">
            <v>экс-ВТБ24</v>
          </cell>
        </row>
        <row r="157">
          <cell r="A157">
            <v>156</v>
          </cell>
          <cell r="B157" t="str">
            <v>Регионы</v>
          </cell>
          <cell r="C157" t="str">
            <v>СФО</v>
          </cell>
          <cell r="D157" t="str">
            <v>Кемеровская область</v>
          </cell>
          <cell r="E157" t="str">
            <v>Кемерово</v>
          </cell>
          <cell r="F157" t="str">
            <v>ОО</v>
          </cell>
          <cell r="G157" t="str">
            <v>Операционный офис «Площадь Советов» в г. Кемерово Филиала № 5440 Банка ВТБ (публичное акционерное общество) в г. Новосибирске</v>
          </cell>
          <cell r="H157" t="str">
            <v>ОО «Площадь Советов» Филиала № 5440 Банка ВТБ (ПАО)</v>
          </cell>
          <cell r="I157" t="str">
            <v>650000, Кемеровская область, г. Кемерово, пр-т Советский, д. 56</v>
          </cell>
          <cell r="J157">
            <v>39262</v>
          </cell>
          <cell r="M157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57" t="str">
            <v>Филиал № 5440 Банка ВТБ (публичное акционерное общество) в г. Новосибирске</v>
          </cell>
          <cell r="O157">
            <v>43026</v>
          </cell>
          <cell r="P157" t="str">
            <v>экс-ВТБ24</v>
          </cell>
        </row>
        <row r="158">
          <cell r="A158">
            <v>157</v>
          </cell>
          <cell r="B158" t="str">
            <v>Регионы</v>
          </cell>
          <cell r="C158" t="str">
            <v>СФО</v>
          </cell>
          <cell r="D158" t="str">
            <v>Кемеровская область</v>
          </cell>
          <cell r="E158" t="str">
            <v>Кемерово</v>
          </cell>
          <cell r="F158" t="str">
            <v>ОО</v>
          </cell>
          <cell r="G158" t="str">
            <v>Операционный офис «Бульвар Строителей» в г. Кемерово Филиала № 5440 Банка ВТБ (публичное акционерное общество) в г. Новосибирске</v>
          </cell>
          <cell r="H158" t="str">
            <v>ОО «Бульвар Строителей» Филиала № 5440 Банка ВТБ (ПАО)</v>
          </cell>
          <cell r="I158" t="str">
            <v>650065, Кемеровская область, г. Кемерово, Ленинский район, бульвар Строителей, д. 16</v>
          </cell>
          <cell r="J158">
            <v>39518</v>
          </cell>
          <cell r="M158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58" t="str">
            <v>Филиал № 5440 Банка ВТБ (публичное акционерное общество) в г. Новосибирске</v>
          </cell>
          <cell r="O158">
            <v>43026</v>
          </cell>
          <cell r="P158" t="str">
            <v>экс-ВТБ24</v>
          </cell>
        </row>
        <row r="159">
          <cell r="A159">
            <v>158</v>
          </cell>
          <cell r="B159" t="str">
            <v>Регионы</v>
          </cell>
          <cell r="C159" t="str">
            <v>СФО</v>
          </cell>
          <cell r="D159" t="str">
            <v>Кемеровская область</v>
          </cell>
          <cell r="E159" t="str">
            <v>Кемерово</v>
          </cell>
          <cell r="F159" t="str">
            <v>ОО</v>
          </cell>
          <cell r="G159" t="str">
            <v>Операционный офис «Правобережный» в г. Кемерово Филиала № 5440 Банка ВТБ (публичное акционерное общество) в г. Новосибирске</v>
          </cell>
          <cell r="H159" t="str">
            <v>ОО «Правобережный» в г. Кемерово Филиала № 5440 Банка ВТБ (ПАО)</v>
          </cell>
          <cell r="I159" t="str">
            <v>650002, Кемеровская область, г. Кемерово, Рудничный район, ул. Терешковой, д. 4</v>
          </cell>
          <cell r="J159">
            <v>39716</v>
          </cell>
          <cell r="M159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59" t="str">
            <v>Филиал № 5440 Банка ВТБ (публичное акционерное общество) в г. Новосибирске</v>
          </cell>
          <cell r="O159">
            <v>43026</v>
          </cell>
          <cell r="P159" t="str">
            <v>экс-ВТБ24</v>
          </cell>
        </row>
        <row r="160">
          <cell r="A160">
            <v>159</v>
          </cell>
          <cell r="B160" t="str">
            <v>Регионы</v>
          </cell>
          <cell r="C160" t="str">
            <v>СФО</v>
          </cell>
          <cell r="D160" t="str">
            <v>Кемеровская область</v>
          </cell>
          <cell r="E160" t="str">
            <v>Кемерово</v>
          </cell>
          <cell r="F160" t="str">
            <v>ОО</v>
          </cell>
          <cell r="G160" t="str">
            <v>Операционный офис «Гостиный Двор» в г. Кемерово Филиала № 5440 Банка ВТБ (публичное акционерное общество) в г. Новосибирске</v>
          </cell>
          <cell r="H160" t="str">
            <v>ОО «Гостиный Двор» Филиала № 5440 Банка ВТБ (ПАО)</v>
          </cell>
          <cell r="I160" t="str">
            <v>650070, Кемеровская область, г. Кемерово, Заводский район, ул. Тухачевского, д. 33</v>
          </cell>
          <cell r="J160">
            <v>41179</v>
          </cell>
          <cell r="M160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60" t="str">
            <v>Филиал № 5440 Банка ВТБ (публичное акционерное общество) в г. Новосибирске</v>
          </cell>
          <cell r="O160">
            <v>43026</v>
          </cell>
          <cell r="P160" t="str">
            <v>экс-ВТБ24</v>
          </cell>
        </row>
        <row r="161">
          <cell r="A161">
            <v>160</v>
          </cell>
          <cell r="B161" t="str">
            <v>Регионы</v>
          </cell>
          <cell r="C161" t="str">
            <v>СФО</v>
          </cell>
          <cell r="D161" t="str">
            <v>Кемеровская область</v>
          </cell>
          <cell r="E161" t="str">
            <v>Кемерово</v>
          </cell>
          <cell r="F161" t="str">
            <v>ОО</v>
          </cell>
          <cell r="G161" t="str">
            <v>Операционный офис «Кемеровский-Прайм» в г. Кемерово Филиала № 5440 Банка ВТБ (публичное акционерное общество) в г. Новосибирске</v>
          </cell>
          <cell r="H161" t="str">
            <v>ОО «Кемеровский-Прайм» Филиала № 5440 Банка ВТБ (ПАО)</v>
          </cell>
          <cell r="I161" t="str">
            <v>650025, Кемеровская область, г. Кемерово, ул. Черняховского, д. 2</v>
          </cell>
          <cell r="J161">
            <v>42174</v>
          </cell>
          <cell r="M161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61" t="str">
            <v>Филиал № 5440 Банка ВТБ (публичное акционерное общество) в г. Новосибирске</v>
          </cell>
          <cell r="O161">
            <v>43026</v>
          </cell>
          <cell r="P161" t="str">
            <v>экс-ВТБ24</v>
          </cell>
        </row>
        <row r="162">
          <cell r="A162">
            <v>161</v>
          </cell>
          <cell r="B162" t="str">
            <v>Регионы</v>
          </cell>
          <cell r="C162" t="str">
            <v>СЗФО</v>
          </cell>
          <cell r="D162" t="str">
            <v>Республика Карелия</v>
          </cell>
          <cell r="E162" t="str">
            <v>Кемь</v>
          </cell>
          <cell r="F162" t="str">
            <v>ОО</v>
          </cell>
          <cell r="G162" t="str">
            <v>Операционный офис «Кемский» в г. Кеми Филиала № 7806 Банка ВТБ (публичное акционерное общество) в г. Санкт-Петербурге</v>
          </cell>
          <cell r="H162" t="str">
            <v>ОО «Кемский» Филиала № 7806 Банка ВТБ (ПАО)</v>
          </cell>
          <cell r="I162" t="str">
            <v>186615, Республика Карелия, г. Кемь, пр-т Пролетарский, д. 59</v>
          </cell>
          <cell r="J162">
            <v>41579</v>
          </cell>
          <cell r="M162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162" t="str">
            <v>Филиал № 7806 Банка ВТБ (публичное акционерное общество) в г. Санкт-Петербурге</v>
          </cell>
          <cell r="O162">
            <v>43024</v>
          </cell>
          <cell r="P162" t="str">
            <v>экс-ВТБ24</v>
          </cell>
        </row>
        <row r="163">
          <cell r="A163">
            <v>162</v>
          </cell>
          <cell r="B163" t="str">
            <v>Регионы</v>
          </cell>
          <cell r="C163" t="str">
            <v>ПФО</v>
          </cell>
          <cell r="D163" t="str">
            <v>Самарская область</v>
          </cell>
          <cell r="E163" t="str">
            <v>Кинель</v>
          </cell>
          <cell r="F163" t="str">
            <v>ДО</v>
          </cell>
          <cell r="G163" t="str">
            <v>Дополнительный офис «Кинельский» в г. Кинеле Филиала № 6318 Банка ВТБ (публичное акционерное общество) в г. Самаре</v>
          </cell>
          <cell r="H163" t="str">
            <v>ДО «Кинельский» Филиала № 6318 Банка ВТБ (ПАО)</v>
          </cell>
          <cell r="I163" t="str">
            <v>446430, Самарская область, г. Кинель, ул. Маяковского, д.84-а</v>
          </cell>
          <cell r="J163">
            <v>41579</v>
          </cell>
          <cell r="M163" t="str">
            <v>Филиал № 6318 Банка ВТБ (публичное акционерное общество) в г. Самаре</v>
          </cell>
          <cell r="N163" t="str">
            <v>Филиал № 6318 Банка ВТБ (публичное акционерное общество) в г. Самаре</v>
          </cell>
          <cell r="O163">
            <v>43038</v>
          </cell>
          <cell r="P163" t="str">
            <v>экс-ВТБ24</v>
          </cell>
        </row>
        <row r="164">
          <cell r="A164">
            <v>163</v>
          </cell>
          <cell r="B164" t="str">
            <v>Регионы</v>
          </cell>
          <cell r="C164" t="str">
            <v>ПФО</v>
          </cell>
          <cell r="D164" t="str">
            <v>Кировская область</v>
          </cell>
          <cell r="E164" t="str">
            <v>Киров</v>
          </cell>
          <cell r="F164" t="str">
            <v>РОО</v>
          </cell>
          <cell r="G164" t="str">
            <v>Региональный операционный офис «Кировский» Филиала № 6318 Банка ВТБ (публичное акционерное общество) в г. Самаре</v>
          </cell>
          <cell r="H164" t="str">
            <v>РОО «Кировский» Филиала № 6318 Банка ВТБ (ПАО)</v>
          </cell>
          <cell r="I164" t="str">
            <v>610021, Кировская область, г. Киров, ул. Воровского, д. 92, корп. 2</v>
          </cell>
          <cell r="J164">
            <v>39709</v>
          </cell>
          <cell r="M164" t="str">
            <v>Региональный операционный офис «Кировский» Филиала № 6318 Банка ВТБ (публичное акционерное общество) в г. Самаре</v>
          </cell>
          <cell r="N164" t="str">
            <v>Филиал № 6318 Банка ВТБ (публичное акционерное общество) в г. Самаре</v>
          </cell>
          <cell r="O164">
            <v>43038</v>
          </cell>
          <cell r="P164" t="str">
            <v>экс-ВТБ24</v>
          </cell>
        </row>
        <row r="165">
          <cell r="A165">
            <v>164</v>
          </cell>
          <cell r="B165" t="str">
            <v>Регионы</v>
          </cell>
          <cell r="C165" t="str">
            <v>ПФО</v>
          </cell>
          <cell r="D165" t="str">
            <v>Кировская область</v>
          </cell>
          <cell r="E165" t="str">
            <v>Киров</v>
          </cell>
          <cell r="F165" t="str">
            <v>ОО</v>
          </cell>
          <cell r="G165" t="str">
            <v>Операционный офис «Октябрьский проспект» в г. Кирове Филиала № 6318 Банка ВТБ (публичное акционерное общество) в г. Самаре</v>
          </cell>
          <cell r="H165" t="str">
            <v>ОО «Октябрьский проспект» Филиала № 6318 Банка ВТБ (ПАО)</v>
          </cell>
          <cell r="I165" t="str">
            <v>610005, Кировская область, г. Киров, Октябрьский район, просп. Октябрьский, д. 50, пом. 1007</v>
          </cell>
          <cell r="J165">
            <v>41179</v>
          </cell>
          <cell r="M165" t="str">
            <v>Региональный операционный офис «Кировский» Филиала № 6318 Банка ВТБ (публичное акционерное общество) в г. Самаре</v>
          </cell>
          <cell r="N165" t="str">
            <v>Филиал № 6318 Банка ВТБ (публичное акционерное общество) в г. Самаре</v>
          </cell>
          <cell r="O165">
            <v>43038</v>
          </cell>
          <cell r="P165" t="str">
            <v>экс-ВТБ24</v>
          </cell>
        </row>
        <row r="166">
          <cell r="A166">
            <v>165</v>
          </cell>
          <cell r="B166" t="str">
            <v>Регионы</v>
          </cell>
          <cell r="C166" t="str">
            <v>ПФО</v>
          </cell>
          <cell r="D166" t="str">
            <v>Кировская область</v>
          </cell>
          <cell r="E166" t="str">
            <v>Киров</v>
          </cell>
          <cell r="F166" t="str">
            <v>ОО</v>
          </cell>
          <cell r="G166" t="str">
            <v>Операционный офис «Хлыновской» в г. Кирове Филиала № 6318 Банка ВТБ (публичное акционерное общество) в г. Самаре</v>
          </cell>
          <cell r="H166" t="str">
            <v>ОО «Хлыновской» Филиала № 6318 Банка ВТБ (ПАО)</v>
          </cell>
          <cell r="I166" t="str">
            <v>610002, Кировская область, г. Киров, ул. Свободы, д. 158, помещение 1004</v>
          </cell>
          <cell r="J166">
            <v>41346</v>
          </cell>
          <cell r="M166" t="str">
            <v>Региональный операционный офис «Кировский» Филиала № 6318 Банка ВТБ (публичное акционерное общество) в г. Самаре</v>
          </cell>
          <cell r="N166" t="str">
            <v>Филиал № 6318 Банка ВТБ (публичное акционерное общество) в г. Самаре</v>
          </cell>
          <cell r="O166">
            <v>43038</v>
          </cell>
          <cell r="P166" t="str">
            <v>экс-ВТБ24</v>
          </cell>
        </row>
        <row r="167">
          <cell r="A167">
            <v>166</v>
          </cell>
          <cell r="B167" t="str">
            <v>Регионы</v>
          </cell>
          <cell r="C167" t="str">
            <v>ПФО</v>
          </cell>
          <cell r="D167" t="str">
            <v>Кировская область</v>
          </cell>
          <cell r="E167" t="str">
            <v>Киров</v>
          </cell>
          <cell r="F167" t="str">
            <v>ОО</v>
          </cell>
          <cell r="G167" t="str">
            <v>Операционный офис «Северный» в г. Кирове Филиала № 6318 Банка ВТБ (публичное акционерное общество) в г. Самаре</v>
          </cell>
          <cell r="H167" t="str">
            <v>ОО «Северный» в г. Кирове Филиала № 6318 Банка ВТБ (ПАО)</v>
          </cell>
          <cell r="I167" t="str">
            <v>610011, Кировская область, г. Киров, пр-т Октябрьский, д. 11</v>
          </cell>
          <cell r="J167">
            <v>41820</v>
          </cell>
          <cell r="M167" t="str">
            <v>Региональный операционный офис «Кировский» Филиала № 6318 Банка ВТБ (публичное акционерное общество) в г. Самаре</v>
          </cell>
          <cell r="N167" t="str">
            <v>Филиал № 6318 Банка ВТБ (публичное акционерное общество) в г. Самаре</v>
          </cell>
          <cell r="O167">
            <v>43038</v>
          </cell>
          <cell r="P167" t="str">
            <v>экс-ВТБ24</v>
          </cell>
        </row>
        <row r="168">
          <cell r="A168">
            <v>167</v>
          </cell>
          <cell r="B168" t="str">
            <v>Регионы</v>
          </cell>
          <cell r="C168" t="str">
            <v>ПФО</v>
          </cell>
          <cell r="D168" t="str">
            <v>Кировская область</v>
          </cell>
          <cell r="E168" t="str">
            <v>Киров</v>
          </cell>
          <cell r="F168" t="str">
            <v>ОО</v>
          </cell>
          <cell r="G168" t="str">
            <v>Операционный офис «На К. Маркса» в г. Кирове Филиала № 6318 Банка ВТБ (публичное акционерное общество) в г. Самаре</v>
          </cell>
          <cell r="H168" t="str">
            <v>ОО «На К. Маркса» Филиала № 6318 Банка ВТБ (ПАО)</v>
          </cell>
          <cell r="I168" t="str">
            <v>610027, Кировская область, г. Киров, ул. Карла Маркса, д. 101, по 1002/А</v>
          </cell>
          <cell r="J168">
            <v>41848</v>
          </cell>
          <cell r="M168" t="str">
            <v>Региональный операционный офис «Кировский» Филиала № 6318 Банка ВТБ (публичное акционерное общество) в г. Самаре</v>
          </cell>
          <cell r="N168" t="str">
            <v>Филиал № 6318 Банка ВТБ (публичное акционерное общество) в г. Самаре</v>
          </cell>
          <cell r="O168">
            <v>43038</v>
          </cell>
          <cell r="P168" t="str">
            <v>экс-ВТБ24</v>
          </cell>
        </row>
        <row r="169">
          <cell r="A169">
            <v>168</v>
          </cell>
          <cell r="B169" t="str">
            <v>Регионы</v>
          </cell>
          <cell r="C169" t="str">
            <v>ПФО</v>
          </cell>
          <cell r="D169" t="str">
            <v>Кировская область</v>
          </cell>
          <cell r="E169" t="str">
            <v>Кирово-Чепецк</v>
          </cell>
          <cell r="F169" t="str">
            <v>ОО</v>
          </cell>
          <cell r="G169" t="str">
            <v>Операционный офис «Кирово-Чепецкий» в г. Кирово-Чепецке Филиала № 6318 Банка ВТБ (публичное акционерное общество) в г. Самаре</v>
          </cell>
          <cell r="H169" t="str">
            <v>ОО «Кирово-Чепецкий» Филиала № 6318 Банка ВТБ (ПАО)</v>
          </cell>
          <cell r="I169" t="str">
            <v>613040, Кировская область, г. Кирово-Чепецк, пр-т Кирова, д. 23а</v>
          </cell>
          <cell r="J169">
            <v>40198</v>
          </cell>
          <cell r="M169" t="str">
            <v>Региональный операционный офис «Кировский» Филиала № 6318 Банка ВТБ (публичное акционерное общество) в г. Самаре</v>
          </cell>
          <cell r="N169" t="str">
            <v>Филиал № 6318 Банка ВТБ (публичное акционерное общество) в г. Самаре</v>
          </cell>
          <cell r="O169">
            <v>43038</v>
          </cell>
          <cell r="P169" t="str">
            <v>экс-ВТБ24</v>
          </cell>
        </row>
        <row r="170">
          <cell r="A170">
            <v>169</v>
          </cell>
          <cell r="B170" t="str">
            <v>Регионы</v>
          </cell>
          <cell r="C170" t="str">
            <v>ПФО</v>
          </cell>
          <cell r="D170" t="str">
            <v>Кировская область</v>
          </cell>
          <cell r="E170" t="str">
            <v>Кирово-Чепецк</v>
          </cell>
          <cell r="F170" t="str">
            <v>ОО</v>
          </cell>
          <cell r="G170" t="str">
            <v>Операционный офис «Двуречье» в г. Кирово-Чепецке Филиала № 6318 Банка ВТБ (публичное акционерное общество) в г. Самаре</v>
          </cell>
          <cell r="H170" t="str">
            <v>ОО «Двуречье» Филиала № 6318 Банка ВТБ (ПАО)</v>
          </cell>
          <cell r="I170" t="str">
            <v>613040, Кировская область, г. Кирово-Чепецк, переулок Пожарный, д. 7, промплощадка завода полимеров</v>
          </cell>
          <cell r="J170">
            <v>41544</v>
          </cell>
          <cell r="M170" t="str">
            <v>Региональный операционный офис «Кировский» Филиала № 6318 Банка ВТБ (публичное акционерное общество) в г. Самаре</v>
          </cell>
          <cell r="N170" t="str">
            <v>Филиал № 6318 Банка ВТБ (публичное акционерное общество) в г. Самаре</v>
          </cell>
          <cell r="O170">
            <v>43038</v>
          </cell>
          <cell r="P170" t="str">
            <v>экс-ВТБ24</v>
          </cell>
        </row>
        <row r="171">
          <cell r="A171">
            <v>170</v>
          </cell>
          <cell r="B171" t="str">
            <v>Регионы</v>
          </cell>
          <cell r="C171" t="str">
            <v>СФО</v>
          </cell>
          <cell r="D171" t="str">
            <v>Кемеровская область</v>
          </cell>
          <cell r="E171" t="str">
            <v>Киселевск</v>
          </cell>
          <cell r="F171" t="str">
            <v>ОО</v>
          </cell>
          <cell r="G171" t="str">
            <v>Операционный офис «Киселевский» в г. Киселевске Филиала № 5440 Банка ВТБ (публичное акционерное общество) в г. Новосибирске</v>
          </cell>
          <cell r="H171" t="str">
            <v>ОО «Киселевский» Филиала № 5440 Банка ВТБ (ПАО)</v>
          </cell>
          <cell r="I171" t="str">
            <v>652700, Кемеровская область, г. Киселевск, ул. Советская, д. 14, помещение 6а</v>
          </cell>
          <cell r="J171">
            <v>41467</v>
          </cell>
          <cell r="M171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71" t="str">
            <v>Филиал № 5440 Банка ВТБ (публичное акционерное общество) в г. Новосибирске</v>
          </cell>
          <cell r="O171">
            <v>43026</v>
          </cell>
          <cell r="P171" t="str">
            <v>экс-ВТБ24</v>
          </cell>
        </row>
        <row r="172">
          <cell r="A172">
            <v>171</v>
          </cell>
          <cell r="B172" t="str">
            <v>Регионы</v>
          </cell>
          <cell r="C172" t="str">
            <v>СКФО</v>
          </cell>
          <cell r="D172" t="str">
            <v>Ставропольский Край</v>
          </cell>
          <cell r="E172" t="str">
            <v>Кисловодск</v>
          </cell>
          <cell r="F172" t="str">
            <v>ОО</v>
          </cell>
          <cell r="G172" t="str">
            <v>Операционный офис «Кисловодский» в г. Кисловодске Филиала № 2351 Банка ВТБ (публичное акционерное общество) в г. Краснодаре</v>
          </cell>
          <cell r="H172" t="str">
            <v>ОО «Кисловодский» Филиала № 2351 Банка ВТБ (ПАО)</v>
          </cell>
          <cell r="I172" t="str">
            <v>357700, Ставропольский край, г. Кисловодск, Первомайский пр-т, д. 31</v>
          </cell>
          <cell r="J172">
            <v>39485</v>
          </cell>
          <cell r="M172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172" t="str">
            <v>Филиал № 2351 Банка ВТБ (публичное акционерное общество) в г. Краснодаре</v>
          </cell>
          <cell r="O172">
            <v>43038</v>
          </cell>
          <cell r="P172" t="str">
            <v>экс-ВТБ24</v>
          </cell>
        </row>
        <row r="173">
          <cell r="A173">
            <v>172</v>
          </cell>
          <cell r="B173" t="str">
            <v>Регионы</v>
          </cell>
          <cell r="C173" t="str">
            <v>ЦФО</v>
          </cell>
          <cell r="D173" t="str">
            <v>Брянская область</v>
          </cell>
          <cell r="E173" t="str">
            <v>Клинцы</v>
          </cell>
          <cell r="F173" t="str">
            <v>ОО</v>
          </cell>
          <cell r="G173" t="str">
            <v>Операционный офис «Клинцовский» в г. Клинцы Филиала № 3652 Банка ВТБ (публичное акционерное общество) в г. Воронеже</v>
          </cell>
          <cell r="H173" t="str">
            <v>ОО «Клинцовский» Филиала № 3652 Банка ВТБ (ПАО)</v>
          </cell>
          <cell r="I173" t="str">
            <v>243140, Брянская обслать, г. Клинцы, ул. Октябрьская, д. 2</v>
          </cell>
          <cell r="J173">
            <v>42779</v>
          </cell>
          <cell r="L173" t="str">
            <v>1000/96/102</v>
          </cell>
          <cell r="M173" t="str">
            <v>Региональный операционный офис «Брянский» Филиала № 3652 Банка ВТБ (публичное акционерное общество) в г. Воронеже</v>
          </cell>
          <cell r="N173" t="str">
            <v>Филиал № 3652 Банка ВТБ (публичное акционерное общество) в г. Воронеже</v>
          </cell>
          <cell r="O173">
            <v>43033</v>
          </cell>
          <cell r="P173" t="str">
            <v>экс-ВТБ24</v>
          </cell>
        </row>
        <row r="174">
          <cell r="A174">
            <v>173</v>
          </cell>
          <cell r="B174" t="str">
            <v>Регионы</v>
          </cell>
          <cell r="C174" t="str">
            <v>ЦФО</v>
          </cell>
          <cell r="D174" t="str">
            <v>Владимирская область</v>
          </cell>
          <cell r="E174" t="str">
            <v>Ковров</v>
          </cell>
          <cell r="F174" t="str">
            <v>ОО</v>
          </cell>
          <cell r="G174" t="str">
            <v>Операционный офис «Ковровский» в г. Коврове Филиала № 3652 Банка ВТБ (публичное акционерное общество) в г. Воронеже</v>
          </cell>
          <cell r="H174" t="str">
            <v>ОО «Ковровский» Филиала № 3652 Банка ВТБ (ПАО)</v>
          </cell>
          <cell r="I174" t="str">
            <v>601901, Владимирская область, г. Ковров, пр-т Ленина, д. 42 (комн. №№1-5), 601901, Владимирская область, г. Ковров, просп. Ленина, д. 40 (пом. I).</v>
          </cell>
          <cell r="J174">
            <v>39647</v>
          </cell>
          <cell r="M174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174" t="str">
            <v>Филиал № 3652 Банка ВТБ (публичное акционерное общество) в г. Воронеже</v>
          </cell>
          <cell r="O174">
            <v>43033</v>
          </cell>
          <cell r="P174" t="str">
            <v>экс-ВТБ24</v>
          </cell>
        </row>
        <row r="175">
          <cell r="A175">
            <v>174</v>
          </cell>
          <cell r="B175" t="str">
            <v>Регионы</v>
          </cell>
          <cell r="C175" t="str">
            <v>ЦФО</v>
          </cell>
          <cell r="D175" t="str">
            <v>Владимирская область</v>
          </cell>
          <cell r="E175" t="str">
            <v>Ковров</v>
          </cell>
          <cell r="F175" t="str">
            <v>ОО</v>
          </cell>
          <cell r="G175" t="str">
            <v>Операционный офис «Заводской» в г. Коврове Филиала № 3652 Банка ВТБ (публичное акционерное общество) в г. Воронеже</v>
          </cell>
          <cell r="H175" t="str">
            <v>ОО «Заводской» Филиала № 3652 Банка ВТБ (ПАО)</v>
          </cell>
          <cell r="I175" t="str">
            <v>601900, Владимирская облась, г. Ковров, ул. Социалистическая, д. 8, пом. 1</v>
          </cell>
          <cell r="J175">
            <v>41939</v>
          </cell>
          <cell r="M175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175" t="str">
            <v>Филиал № 3652 Банка ВТБ (публичное акционерное общество) в г. Воронеже</v>
          </cell>
          <cell r="O175">
            <v>43033</v>
          </cell>
          <cell r="P175" t="str">
            <v>экс-ВТБ24</v>
          </cell>
        </row>
        <row r="176">
          <cell r="A176">
            <v>175</v>
          </cell>
          <cell r="B176" t="str">
            <v>Регионы</v>
          </cell>
          <cell r="C176" t="str">
            <v>УФО</v>
          </cell>
          <cell r="D176" t="str">
            <v xml:space="preserve">Ханты-Мансийский Автономный округ - Югра </v>
          </cell>
          <cell r="E176" t="str">
            <v>Когалым</v>
          </cell>
          <cell r="F176" t="str">
            <v>ОО</v>
          </cell>
          <cell r="G176" t="str">
            <v>Операционный офис «На Шмидта» в г. Когалыме Филиала № 6602 Банка ВТБ (публичное акционерное общество) в г. Екатеринбурге</v>
          </cell>
          <cell r="H176" t="str">
            <v>ОО «На Шмидта» Филиала № 6602 Банка ВТБ (ПАО)</v>
          </cell>
          <cell r="I176" t="str">
            <v>628485, Ханты-Мансийский автономный округ-Югра, г. Когалым, пр-т Шидта, д. 16, пом. 1</v>
          </cell>
          <cell r="J176">
            <v>42762</v>
          </cell>
          <cell r="M176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176" t="str">
            <v>Филиал № 6602 Банка ВТБ (публичное акционерное общество) в г. Екатеринбурге</v>
          </cell>
          <cell r="O176">
            <v>43024</v>
          </cell>
          <cell r="P176" t="str">
            <v>экс-ВТБ24</v>
          </cell>
        </row>
        <row r="177">
          <cell r="A177">
            <v>176</v>
          </cell>
          <cell r="B177" t="str">
            <v>Регионы</v>
          </cell>
          <cell r="C177" t="str">
            <v>СЗФО</v>
          </cell>
          <cell r="D177" t="str">
            <v>Санкт-Петербург</v>
          </cell>
          <cell r="E177" t="str">
            <v>Колпино</v>
          </cell>
          <cell r="F177" t="str">
            <v>ДО</v>
          </cell>
          <cell r="G177" t="str">
            <v>Дополнительный офис № 37 «Труда, 7» в г. Санкт-Петербурге Филиала № 7806 Банка ВТБ (публичное акционерное общество) в г. Санкт-Петербурге</v>
          </cell>
          <cell r="H177" t="str">
            <v>ДО № 37 «Труда, 7» Филиала № 7806 Банка ВТБ (ПАО)</v>
          </cell>
          <cell r="I177" t="str">
            <v>196655, Санкт-Петербург, г. Колпино, ул. Труда, д. 7/5</v>
          </cell>
          <cell r="J177">
            <v>39812</v>
          </cell>
          <cell r="M177" t="str">
            <v>Филиал № 7806 Банка ВТБ (публичное акционерное общество) в г. Санкт-Петербурге</v>
          </cell>
          <cell r="N177" t="str">
            <v>Филиал № 7806 Банка ВТБ (публичное акционерное общество) в г. Санкт-Петербурге</v>
          </cell>
          <cell r="O177">
            <v>43014</v>
          </cell>
          <cell r="P177" t="str">
            <v>экс-ВТБ24</v>
          </cell>
        </row>
        <row r="178">
          <cell r="A178">
            <v>177</v>
          </cell>
          <cell r="B178" t="str">
            <v>Регионы</v>
          </cell>
          <cell r="C178" t="str">
            <v>ДФО</v>
          </cell>
          <cell r="D178" t="str">
            <v>Хабаровский Край</v>
          </cell>
          <cell r="E178" t="str">
            <v>Комсомольск-на-Амуре</v>
          </cell>
          <cell r="F178" t="str">
            <v>ДО</v>
          </cell>
          <cell r="G178" t="str">
            <v>Дополнительный офис «Первостроителей» в г. Комсомольске-на-Амуре Филиала № 2754 Банка ВТБ (публичное акционерное общество) в г. Хабаровске</v>
          </cell>
          <cell r="H178" t="str">
            <v>ДО «Первостроителей» Филиала № 2754 Банка ВТБ (ПАО)</v>
          </cell>
          <cell r="I178" t="str">
            <v>681000, Хабаровский край, г. Комсомольск-на-Амуре, пр-т Первостроителей, д. 18</v>
          </cell>
          <cell r="J178">
            <v>41352</v>
          </cell>
          <cell r="M178" t="str">
            <v>Филиал № 2754 Банка ВТБ (публичное акционерное общество) в г. Хабаровске</v>
          </cell>
          <cell r="N178" t="str">
            <v>Филиал № 2754 Банка ВТБ (публичное акционерное общество) в г. Хабаровске</v>
          </cell>
          <cell r="O178">
            <v>43017</v>
          </cell>
          <cell r="P178" t="str">
            <v>экс-ВТБ24</v>
          </cell>
        </row>
        <row r="179">
          <cell r="A179">
            <v>178</v>
          </cell>
          <cell r="B179" t="str">
            <v>Регионы</v>
          </cell>
          <cell r="C179" t="str">
            <v>ДФО</v>
          </cell>
          <cell r="D179" t="str">
            <v>Хабаровский Край</v>
          </cell>
          <cell r="E179" t="str">
            <v>Комсомольск-на-Амуре</v>
          </cell>
          <cell r="F179" t="str">
            <v>ДО</v>
          </cell>
          <cell r="G179" t="str">
            <v>Дополнительный офис «Кассовый» в г. Комсомольске-на-Амуре Филиала № 2754 Банка ВТБ (публичное акционерное общество) в г. Хабаровске</v>
          </cell>
          <cell r="H179" t="str">
            <v>ДО «Кассовый» Филиала № 2754 Банка ВТБ (ПАО)</v>
          </cell>
          <cell r="I179" t="str">
            <v>681017, Хабаровский край, г. Комсомольск-на-Амуре, ул. Аллея Труда, д. 64, пом. 1001</v>
          </cell>
          <cell r="J179">
            <v>42548</v>
          </cell>
          <cell r="M179" t="str">
            <v>Филиал № 2754 Банка ВТБ (публичное акционерное общество) в г. Хабаровске</v>
          </cell>
          <cell r="N179" t="str">
            <v>Филиал № 2754 Банка ВТБ (публичное акционерное общество) в г. Хабаровске</v>
          </cell>
          <cell r="O179">
            <v>43017</v>
          </cell>
          <cell r="P179" t="str">
            <v>экс-ВТБ24</v>
          </cell>
        </row>
        <row r="180">
          <cell r="A180">
            <v>179</v>
          </cell>
          <cell r="B180" t="str">
            <v>Регионы</v>
          </cell>
          <cell r="C180" t="str">
            <v>СЗФО</v>
          </cell>
          <cell r="D180" t="str">
            <v>Республика Карелия</v>
          </cell>
          <cell r="E180" t="str">
            <v>Кондопога</v>
          </cell>
          <cell r="F180" t="str">
            <v>ОО</v>
          </cell>
          <cell r="G180" t="str">
            <v>Операционный офис «Кондопожский» в г. Кондопоге Филиала № 7806 Банка ВТБ (публичное акционерное общество) в г. Санкт-Петербурге</v>
          </cell>
          <cell r="H180" t="str">
            <v>ОО «Кондопожский» Филиала № 7806 Банка ВТБ (ПАО)</v>
          </cell>
          <cell r="I180" t="str">
            <v>186225, Республика Карелия, г. Кондопога, ул. Советов, д. 6</v>
          </cell>
          <cell r="J180">
            <v>39813</v>
          </cell>
          <cell r="M180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180" t="str">
            <v>Филиал № 7806 Банка ВТБ (публичное акционерное общество) в г. Санкт-Петербурге</v>
          </cell>
          <cell r="O180">
            <v>43024</v>
          </cell>
          <cell r="P180" t="str">
            <v>экс-ВТБ24</v>
          </cell>
        </row>
        <row r="181">
          <cell r="A181">
            <v>180</v>
          </cell>
          <cell r="B181" t="str">
            <v>Московская область</v>
          </cell>
          <cell r="C181" t="str">
            <v>ЦФО</v>
          </cell>
          <cell r="D181" t="str">
            <v>Московская область</v>
          </cell>
          <cell r="E181" t="str">
            <v>Королев</v>
          </cell>
          <cell r="F181" t="str">
            <v>ДО</v>
          </cell>
          <cell r="G181" t="str">
            <v>Дополнительный офис «Проспект Космонавтов» в г. Королеве Филиала № 7701 Банка ВТБ (публичное акционерное общество) в г. Москве</v>
          </cell>
          <cell r="H181" t="str">
            <v>ДО «Проспект Космонавтов» Филиала № 7701 Банка ВТБ (ПАО)</v>
          </cell>
          <cell r="I181" t="str">
            <v>141080, МО, г. Королев, пр-т Космонавтов, д. 29/12, корп. 1, пом. I</v>
          </cell>
          <cell r="J181">
            <v>38891</v>
          </cell>
          <cell r="M181" t="str">
            <v>Филиал № 7701 Банка ВТБ (публичное акционерное общество) в г. Москве</v>
          </cell>
          <cell r="N181" t="str">
            <v>Филиал № 7701 Банка ВТБ (публичное акционерное общество) в г. Москве</v>
          </cell>
          <cell r="O181">
            <v>43040</v>
          </cell>
          <cell r="P181" t="str">
            <v>экс-ВТБ24</v>
          </cell>
        </row>
        <row r="182">
          <cell r="A182">
            <v>181</v>
          </cell>
          <cell r="B182" t="str">
            <v>Московская область</v>
          </cell>
          <cell r="C182" t="str">
            <v>ЦФО</v>
          </cell>
          <cell r="D182" t="str">
            <v>Московская область</v>
          </cell>
          <cell r="E182" t="str">
            <v>Королев</v>
          </cell>
          <cell r="F182" t="str">
            <v>ДО</v>
          </cell>
          <cell r="G182" t="str">
            <v>Дополнительный офис «Проспект Королева» в г. Королеве Филиала № 7701 Банка ВТБ (публичное акционерное общество) в г. Москве</v>
          </cell>
          <cell r="H182" t="str">
            <v>ДО «Проспект Королева» Филиала № 7701 Банка ВТБ (ПАО)</v>
          </cell>
          <cell r="I182" t="str">
            <v>141078, МО, г. Королев, пр-т Королева д. 5Д, кор. 1, помещение 01</v>
          </cell>
          <cell r="J182">
            <v>41689</v>
          </cell>
          <cell r="M182" t="str">
            <v>Филиал № 7701 Банка ВТБ (публичное акционерное общество) в г. Москве</v>
          </cell>
          <cell r="N182" t="str">
            <v>Филиал № 7701 Банка ВТБ (публичное акционерное общество) в г. Москве</v>
          </cell>
          <cell r="O182">
            <v>43040</v>
          </cell>
          <cell r="P182" t="str">
            <v>экс-ВТБ24</v>
          </cell>
        </row>
        <row r="183">
          <cell r="A183">
            <v>182</v>
          </cell>
          <cell r="B183" t="str">
            <v>Регионы</v>
          </cell>
          <cell r="C183" t="str">
            <v>СЗФО</v>
          </cell>
          <cell r="D183" t="str">
            <v>Республика Карелия</v>
          </cell>
          <cell r="E183" t="str">
            <v>Костомукша</v>
          </cell>
          <cell r="F183" t="str">
            <v>ОО</v>
          </cell>
          <cell r="G183" t="str">
            <v>Операционный офис «Костомукшский» в г. Костомукше Филиала № 7806 Банка ВТБ (публичное акционерное общество) в г. Санкт-Петербурге</v>
          </cell>
          <cell r="H183" t="str">
            <v>ОО «Костомукшский» Филиала № 7806 Банка ВТБ (ПАО)</v>
          </cell>
          <cell r="I183" t="str">
            <v>186930, Республика Карелия, г. Костомукша, ул. Героев, д. 2</v>
          </cell>
          <cell r="J183">
            <v>39811</v>
          </cell>
          <cell r="M183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183" t="str">
            <v>Филиал № 7806 Банка ВТБ (публичное акционерное общество) в г. Санкт-Петербурге</v>
          </cell>
          <cell r="O183">
            <v>43024</v>
          </cell>
          <cell r="P183" t="str">
            <v>экс-ВТБ24</v>
          </cell>
        </row>
        <row r="184">
          <cell r="A184">
            <v>183</v>
          </cell>
          <cell r="B184" t="str">
            <v>Регионы</v>
          </cell>
          <cell r="C184" t="str">
            <v>ЦФО</v>
          </cell>
          <cell r="D184" t="str">
            <v>Костромская область</v>
          </cell>
          <cell r="E184" t="str">
            <v>Кострома</v>
          </cell>
          <cell r="F184" t="str">
            <v>РОО</v>
          </cell>
          <cell r="G184" t="str">
            <v>Региональный операционный офис «Костромской» Филиала № 3652 Банка ВТБ (публичное акционерное общество) в г. Воронеже</v>
          </cell>
          <cell r="H184" t="str">
            <v>РОО «Костромской» Филиала № 3652 Банка ВТБ (ПАО)</v>
          </cell>
          <cell r="I184" t="str">
            <v>156013, Костромская область, г. Кострома, пл. Мира д. 2, лит. А</v>
          </cell>
          <cell r="J184">
            <v>39288</v>
          </cell>
          <cell r="L184" t="str">
            <v>1000/96/46</v>
          </cell>
          <cell r="M184" t="str">
            <v>Региональный операционный офис «Костромской» Филиала № 3652 Банка ВТБ (публичное акционерное общество) в г. Воронеже</v>
          </cell>
          <cell r="N184" t="str">
            <v>Филиал № 3652 Банка ВТБ (публичное акционерное общество) в г. Воронеже</v>
          </cell>
          <cell r="O184">
            <v>43021</v>
          </cell>
          <cell r="P184" t="str">
            <v>экс-ВТБ24</v>
          </cell>
        </row>
        <row r="185">
          <cell r="A185">
            <v>184</v>
          </cell>
          <cell r="B185" t="str">
            <v>Регионы</v>
          </cell>
          <cell r="C185" t="str">
            <v>ЦФО</v>
          </cell>
          <cell r="D185" t="str">
            <v>Костромская область</v>
          </cell>
          <cell r="E185" t="str">
            <v>Кострома</v>
          </cell>
          <cell r="F185" t="str">
            <v>ОО</v>
          </cell>
          <cell r="G185" t="str">
            <v>Операционный офис «Центральный» в г. Костроме Филиала № 3652 Банка ВТБ (публичное акционерное общество) в г. Воронеже</v>
          </cell>
          <cell r="H185" t="str">
            <v>ОО «Центральный» Филиала № 3652 Банка ВТБ (ПАО)</v>
          </cell>
          <cell r="I185" t="str">
            <v>156005, Костромская область, г. Кострома, ул. Советская, д. 79/73, нежилое помещение № 141 (комн. №№1-8)</v>
          </cell>
          <cell r="J185">
            <v>39629</v>
          </cell>
          <cell r="L185" t="str">
            <v>1000/96/47</v>
          </cell>
          <cell r="M185" t="str">
            <v>Региональный операционный офис «Костромской» Филиала № 3652 Банка ВТБ (публичное акционерное общество) в г. Воронеже</v>
          </cell>
          <cell r="N185" t="str">
            <v>Филиал № 3652 Банка ВТБ (публичное акционерное общество) в г. Воронеже</v>
          </cell>
          <cell r="O185">
            <v>43021</v>
          </cell>
          <cell r="P185" t="str">
            <v>экс-ВТБ24</v>
          </cell>
        </row>
        <row r="186">
          <cell r="A186">
            <v>185</v>
          </cell>
          <cell r="B186" t="str">
            <v>Московская область</v>
          </cell>
          <cell r="C186" t="str">
            <v>ЦФО</v>
          </cell>
          <cell r="D186" t="str">
            <v>Московская область</v>
          </cell>
          <cell r="E186" t="str">
            <v>Котельники</v>
          </cell>
          <cell r="F186" t="str">
            <v>ОКВКУ</v>
          </cell>
          <cell r="G186" t="str">
            <v>Операционная касса вне кассового узла «Мега Белая Дача» в г. Котельники Филиала № 7701 Банка ВТБ (публичное акционерное общество) в г. Москве</v>
          </cell>
          <cell r="H186" t="str">
            <v>ОКВКУ «Мега Белая Дача» Филиала № 7701 Банка ВТБ (ПАО)</v>
          </cell>
          <cell r="I186" t="str">
            <v>140053, МО, г. Котельники, 1-й Покровский проезд, д. 1</v>
          </cell>
          <cell r="J186">
            <v>42843</v>
          </cell>
          <cell r="M186" t="str">
            <v>Филиал № 7701 Банка ВТБ (публичное акционерное общество) в г. Москве</v>
          </cell>
          <cell r="N186" t="str">
            <v>Филиал № 7701 Банка ВТБ (публичное акционерное общество) в г. Москве</v>
          </cell>
          <cell r="O186">
            <v>43040</v>
          </cell>
          <cell r="P186" t="str">
            <v>экс-ВТБ24</v>
          </cell>
        </row>
        <row r="187">
          <cell r="A187">
            <v>186</v>
          </cell>
          <cell r="B187" t="str">
            <v>Регионы</v>
          </cell>
          <cell r="C187" t="str">
            <v>СЗФО</v>
          </cell>
          <cell r="D187" t="str">
            <v>Архангельская область</v>
          </cell>
          <cell r="E187" t="str">
            <v>Котлас</v>
          </cell>
          <cell r="F187" t="str">
            <v>ОО</v>
          </cell>
          <cell r="G187" t="str">
            <v>Операционный офис «Котласский» в г. Котласе Филиала № 7806 Банка ВТБ (публичное акционерное общество) в г. Санкт-Петербурге</v>
          </cell>
          <cell r="H187" t="str">
            <v>ОО «Котласский» Филиала № 7806 Банка ВТБ (ПАО)</v>
          </cell>
          <cell r="I187" t="str">
            <v>165300, Архангельская область, г. Котлас, пр. Мира, д. 33</v>
          </cell>
          <cell r="J187">
            <v>39811</v>
          </cell>
          <cell r="M187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187" t="str">
            <v>Филиал № 7806 Банка ВТБ (публичное акционерное общество) в г. Санкт-Петербурге</v>
          </cell>
          <cell r="O187">
            <v>43031</v>
          </cell>
          <cell r="P187" t="str">
            <v>экс-ВТБ24</v>
          </cell>
        </row>
        <row r="188">
          <cell r="A188">
            <v>187</v>
          </cell>
          <cell r="B188" t="str">
            <v>Регионы</v>
          </cell>
          <cell r="C188" t="str">
            <v>СЗФО</v>
          </cell>
          <cell r="D188" t="str">
            <v>Архангельская область</v>
          </cell>
          <cell r="E188" t="str">
            <v>Котлас</v>
          </cell>
          <cell r="F188" t="str">
            <v>ОО</v>
          </cell>
          <cell r="G188" t="str">
            <v>Операционный офис «Вычегодский» в п. Вычегодский Филиала № 7806 Банка ВТБ (публичное акционерное общество) в г. Санкт-Петербурге</v>
          </cell>
          <cell r="H188" t="str">
            <v>ОО «Вычегодский» Филиала № 7806 Банка ВТБ (ПАО)</v>
          </cell>
          <cell r="I188" t="str">
            <v>165300, Архангельская область, г. Котлас, п. Вычегодский, ул. Гагарина, д. 11</v>
          </cell>
          <cell r="J188">
            <v>42699</v>
          </cell>
          <cell r="M188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188" t="str">
            <v>Филиал № 7806 Банка ВТБ (публичное акционерное общество) в г. Санкт-Петербурге</v>
          </cell>
          <cell r="O188">
            <v>43024</v>
          </cell>
          <cell r="P188" t="str">
            <v>экс-ВТБ24</v>
          </cell>
        </row>
        <row r="189">
          <cell r="A189">
            <v>188</v>
          </cell>
          <cell r="B189" t="str">
            <v>Московская область</v>
          </cell>
          <cell r="C189" t="str">
            <v>ЦФО</v>
          </cell>
          <cell r="D189" t="str">
            <v>Московская область</v>
          </cell>
          <cell r="E189" t="str">
            <v>Красногорск</v>
          </cell>
          <cell r="F189" t="str">
            <v>ДО</v>
          </cell>
          <cell r="G189" t="str">
            <v>Дополнительный офис «Подмосковный» в г. Красногорске Филиала № 7701 Банка ВТБ (публичное акционерное общество) в г. Москве</v>
          </cell>
          <cell r="H189" t="str">
            <v>ДО «Подмосковный» Филиала № 7701 Банка ВТБ (ПАО)</v>
          </cell>
          <cell r="I189" t="str">
            <v>143404, г. МО, г. Красногорск, ул. Ленина, д. 25а</v>
          </cell>
          <cell r="J189">
            <v>40816</v>
          </cell>
          <cell r="M189" t="str">
            <v>Филиал № 7701 Банка ВТБ (публичное акционерное общество) в г. Москве</v>
          </cell>
          <cell r="N189" t="str">
            <v>Филиал № 7701 Банка ВТБ (публичное акционерное общество) в г. Москве</v>
          </cell>
          <cell r="O189">
            <v>43040</v>
          </cell>
          <cell r="P189" t="str">
            <v>экс-ВТБ24</v>
          </cell>
        </row>
        <row r="190">
          <cell r="A190">
            <v>189</v>
          </cell>
          <cell r="B190" t="str">
            <v>Московская область</v>
          </cell>
          <cell r="C190" t="str">
            <v>ЦФО</v>
          </cell>
          <cell r="D190" t="str">
            <v>Московская область</v>
          </cell>
          <cell r="E190" t="str">
            <v>Красногорск</v>
          </cell>
          <cell r="F190" t="str">
            <v>ДО</v>
          </cell>
          <cell r="G190" t="str">
            <v>Дополнительный офис «Дом правительства Московской области» в г. Красногорске Филиала № 7701 Банка ВТБ (публичное акционерное общество) в г. Москве</v>
          </cell>
          <cell r="H190" t="str">
            <v>ДО «Дом правительства Московской области» Филиала № 7701 Банка ВТБ (ПАО)</v>
          </cell>
          <cell r="I190" t="str">
            <v>143407, г. МО, г. Красногорск, бульвар Строителей, д. 1</v>
          </cell>
          <cell r="J190">
            <v>42703</v>
          </cell>
          <cell r="M190" t="str">
            <v>Филиал № 7701 Банка ВТБ (публичное акционерное общество) в г. Москве</v>
          </cell>
          <cell r="N190" t="str">
            <v>Филиал № 7701 Банка ВТБ (публичное акционерное общество) в г. Москве</v>
          </cell>
          <cell r="O190">
            <v>43017</v>
          </cell>
          <cell r="P190" t="str">
            <v>экс-ВТБ24</v>
          </cell>
        </row>
        <row r="191">
          <cell r="A191">
            <v>190</v>
          </cell>
          <cell r="B191" t="str">
            <v>Регионы</v>
          </cell>
          <cell r="C191" t="str">
            <v>ПФО</v>
          </cell>
          <cell r="D191" t="str">
            <v>Пермский Край</v>
          </cell>
          <cell r="E191" t="str">
            <v>Краснокамск</v>
          </cell>
          <cell r="F191" t="str">
            <v>ОО</v>
          </cell>
          <cell r="G191" t="str">
            <v>Операционный офис «Краснокамский» в г. Краснокамске Филиала № 6318 Банка ВТБ (публичное акционерное общество) в г. Самаре</v>
          </cell>
          <cell r="H191" t="str">
            <v>ОО «Краснокамский» Филиала № 6318 Банка ВТБ (ПАО)</v>
          </cell>
          <cell r="I191" t="str">
            <v>617060, Пермский край, г. Краснокамск, просп. Комсомольский, д. 12</v>
          </cell>
          <cell r="J191">
            <v>39286</v>
          </cell>
          <cell r="M191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91" t="str">
            <v>Филиал № 6318 Банка ВТБ (публичное акционерное общество) в г. Самаре</v>
          </cell>
          <cell r="O191">
            <v>43026</v>
          </cell>
          <cell r="P191" t="str">
            <v>экс-ВТБ24</v>
          </cell>
        </row>
        <row r="192">
          <cell r="A192">
            <v>191</v>
          </cell>
          <cell r="B192" t="str">
            <v>Регионы</v>
          </cell>
          <cell r="C192" t="str">
            <v>УФО</v>
          </cell>
          <cell r="D192" t="str">
            <v>Свердловская область</v>
          </cell>
          <cell r="E192" t="str">
            <v>Красноуфимск</v>
          </cell>
          <cell r="F192" t="str">
            <v>ДО</v>
          </cell>
          <cell r="G192" t="str">
            <v>Дополнительный офис «Красноуфимский» в г. Красноуфимске Филиала № 6602 Банка ВТБ (публичное акционерное общество) в г. Екатеринбурге</v>
          </cell>
          <cell r="H192" t="str">
            <v>ДО «Красноуфимский» Фимске Филиала № 6602 Банка ВТБ (ПАО)</v>
          </cell>
          <cell r="I192" t="str">
            <v>623300, Свердловская область, г. Красноуфимск, ул. Сухобского, д. 20</v>
          </cell>
          <cell r="J192">
            <v>41579</v>
          </cell>
          <cell r="M192" t="str">
            <v>Филиал № 6602 Банка ВТБ (публичное акционерное общество) в г. Екатеринбурге</v>
          </cell>
          <cell r="N192" t="str">
            <v>Филиал № 6602 Банка ВТБ (публичное акционерное общество) в г. Екатеринбурге</v>
          </cell>
          <cell r="O192">
            <v>43017</v>
          </cell>
          <cell r="P192" t="str">
            <v>экс-ВТБ24</v>
          </cell>
        </row>
        <row r="193">
          <cell r="A193">
            <v>192</v>
          </cell>
          <cell r="B193" t="str">
            <v>Регионы</v>
          </cell>
          <cell r="C193" t="str">
            <v>СФО</v>
          </cell>
          <cell r="D193" t="str">
            <v>Красноярский Край</v>
          </cell>
          <cell r="E193" t="str">
            <v>Красноярск</v>
          </cell>
          <cell r="F193" t="str">
            <v>ОО</v>
          </cell>
          <cell r="G193" t="str">
            <v>Операционный офис «Красная Площадь» в г. Красноярске Филиала № 5440 Банка ВТБ (публичное акционерное общество) в г. Новосибирске</v>
          </cell>
          <cell r="H193" t="str">
            <v>ОО «Красная Площадь» Филиала № 5440 Банка ВТБ (ПАО)</v>
          </cell>
          <cell r="I193" t="str">
            <v>660021, Красноярский край, г. Красноярск, улица Карла Маркса, д. 148 А</v>
          </cell>
          <cell r="J193">
            <v>39063</v>
          </cell>
          <cell r="L193">
            <v>775091</v>
          </cell>
          <cell r="M193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93" t="str">
            <v>Филиал № 5440 Банка ВТБ (публичное акционерное общество) в г. Новосибирске</v>
          </cell>
          <cell r="O193">
            <v>43031</v>
          </cell>
          <cell r="P193" t="str">
            <v>экс-ВТБ24</v>
          </cell>
        </row>
        <row r="194">
          <cell r="A194">
            <v>193</v>
          </cell>
          <cell r="B194" t="str">
            <v>Регионы</v>
          </cell>
          <cell r="C194" t="str">
            <v>СФО</v>
          </cell>
          <cell r="D194" t="str">
            <v>Красноярский Край</v>
          </cell>
          <cell r="E194" t="str">
            <v>Красноярск</v>
          </cell>
          <cell r="F194" t="str">
            <v>ОО</v>
          </cell>
          <cell r="G194" t="str">
            <v>Операционный офис «Северный» в г. Красноярске Филиала № 5440 Банка ВТБ (публичное акционерное общество) в г. Новосибирске</v>
          </cell>
          <cell r="H194" t="str">
            <v>ОО «Северный» Филиала № 5440 Банка ВТБ (ПАО)</v>
          </cell>
          <cell r="I194" t="str">
            <v>660127, Красноярский край, г. Красноярск, улица Шумяцкого, д. 6</v>
          </cell>
          <cell r="J194">
            <v>39441</v>
          </cell>
          <cell r="L194">
            <v>775157</v>
          </cell>
          <cell r="M194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94" t="str">
            <v>Филиал № 5440 Банка ВТБ (публичное акционерное общество) в г. Новосибирске</v>
          </cell>
          <cell r="O194">
            <v>43031</v>
          </cell>
          <cell r="P194" t="str">
            <v>экс-ВТБ24</v>
          </cell>
        </row>
        <row r="195">
          <cell r="A195">
            <v>194</v>
          </cell>
          <cell r="B195" t="str">
            <v>Регионы</v>
          </cell>
          <cell r="C195" t="str">
            <v>СФО</v>
          </cell>
          <cell r="D195" t="str">
            <v>Красноярский Край</v>
          </cell>
          <cell r="E195" t="str">
            <v>Красноярск</v>
          </cell>
          <cell r="F195" t="str">
            <v>ОО</v>
          </cell>
          <cell r="G195" t="str">
            <v>Операционный офис «На Матросова» в г. Красноярске Филиала № 5440 Банка ВТБ (публичное акционерное общество) в г. Новосибирске</v>
          </cell>
          <cell r="H195" t="str">
            <v>ОО «На Матросова» Филиала № 5440 Банка ВТБ (ПАО)</v>
          </cell>
          <cell r="I195" t="str">
            <v>660093, Красноярский край, г. Красноярск, ул. Александра Матросова, д. 7</v>
          </cell>
          <cell r="J195">
            <v>40539</v>
          </cell>
          <cell r="L195">
            <v>775122</v>
          </cell>
          <cell r="M195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95" t="str">
            <v>Филиал № 5440 Банка ВТБ (публичное акционерное общество) в г. Новосибирске</v>
          </cell>
          <cell r="O195">
            <v>43031</v>
          </cell>
          <cell r="P195" t="str">
            <v>экс-ВТБ24</v>
          </cell>
        </row>
        <row r="196">
          <cell r="A196">
            <v>195</v>
          </cell>
          <cell r="B196" t="str">
            <v>Регионы</v>
          </cell>
          <cell r="C196" t="str">
            <v>СФО</v>
          </cell>
          <cell r="D196" t="str">
            <v>Красноярский Край</v>
          </cell>
          <cell r="E196" t="str">
            <v>Красноярск</v>
          </cell>
          <cell r="F196" t="str">
            <v>ОО</v>
          </cell>
          <cell r="G196" t="str">
            <v>Операционный офис «На Металлургов» в г. Красноярске Филиала № 5440 Банка ВТБ (публичное акционерное общество) в г. Новосибирске</v>
          </cell>
          <cell r="H196" t="str">
            <v>ОО «На Металлургов» Филиала № 5440 Банка ВТБ (ПАО)</v>
          </cell>
          <cell r="I196" t="str">
            <v>660073, Красноярский край, г. Красноярск, просп. Металлургов, д. 34, пом. 107</v>
          </cell>
          <cell r="J196">
            <v>41243</v>
          </cell>
          <cell r="L196">
            <v>775123</v>
          </cell>
          <cell r="M196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96" t="str">
            <v>Филиал № 5440 Банка ВТБ (публичное акционерное общество) в г. Новосибирске</v>
          </cell>
          <cell r="O196">
            <v>43031</v>
          </cell>
          <cell r="P196" t="str">
            <v>экс-ВТБ24</v>
          </cell>
        </row>
        <row r="197">
          <cell r="A197">
            <v>196</v>
          </cell>
          <cell r="B197" t="str">
            <v>Регионы</v>
          </cell>
          <cell r="C197" t="str">
            <v>СФО</v>
          </cell>
          <cell r="D197" t="str">
            <v>Красноярский Край</v>
          </cell>
          <cell r="E197" t="str">
            <v>Красноярск</v>
          </cell>
          <cell r="F197" t="str">
            <v>ОО</v>
          </cell>
          <cell r="G197" t="str">
            <v>Операционный офис «На Декабристов» в г. Красноярск Филиала № 5440 Банка ВТБ (публичное акционерное общество) в г. Новосибирске</v>
          </cell>
          <cell r="H197" t="str">
            <v>ОО «На Декабристов» в г. Красноярск Филиала № 5440 Банка ВТБ (ПАО)</v>
          </cell>
          <cell r="I197" t="str">
            <v>660021, Красноярский край, г. Красноярск, просп. Мира, д. 105, пом. 80</v>
          </cell>
          <cell r="J197">
            <v>41880</v>
          </cell>
          <cell r="L197">
            <v>775110</v>
          </cell>
          <cell r="M197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97" t="str">
            <v>Филиал № 5440 Банка ВТБ (публичное акционерное общество) в г. Новосибирске</v>
          </cell>
          <cell r="O197">
            <v>43031</v>
          </cell>
          <cell r="P197" t="str">
            <v>экс-ВТБ24</v>
          </cell>
        </row>
        <row r="198">
          <cell r="A198">
            <v>197</v>
          </cell>
          <cell r="B198" t="str">
            <v>Регионы</v>
          </cell>
          <cell r="C198" t="str">
            <v>СФО</v>
          </cell>
          <cell r="D198" t="str">
            <v>Красноярский Край</v>
          </cell>
          <cell r="E198" t="str">
            <v>Красноярск</v>
          </cell>
          <cell r="F198" t="str">
            <v>ОО</v>
          </cell>
          <cell r="G198" t="str">
            <v>Операционный офис «Енисейский» в г. Красноярске Филиала № 5440 Банка ВТБ (публичное акционерное общество) в г. Новосибирске</v>
          </cell>
          <cell r="H198" t="str">
            <v>ОО «Енисейский» Филиала № 5440 Банка ВТБ (ПАО)</v>
          </cell>
          <cell r="I198" t="str">
            <v>660017, Красноярский край, г. Красноярск, ул. Красной Армии, д. 12</v>
          </cell>
          <cell r="J198">
            <v>41901</v>
          </cell>
          <cell r="L198">
            <v>775072</v>
          </cell>
          <cell r="M198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98" t="str">
            <v>Филиал № 5440 Банка ВТБ (публичное акционерное общество) в г. Новосибирске</v>
          </cell>
          <cell r="O198">
            <v>43031</v>
          </cell>
          <cell r="P198" t="str">
            <v>экс-ВТБ24</v>
          </cell>
        </row>
        <row r="199">
          <cell r="A199">
            <v>198</v>
          </cell>
          <cell r="B199" t="str">
            <v>Регионы</v>
          </cell>
          <cell r="C199" t="str">
            <v>ПФО</v>
          </cell>
          <cell r="D199" t="str">
            <v>Пензенская область</v>
          </cell>
          <cell r="E199" t="str">
            <v>Кузнецк</v>
          </cell>
          <cell r="F199" t="str">
            <v>ОО</v>
          </cell>
          <cell r="G199" t="str">
            <v>Операционный офис «Центральный» в г. Кузнецке Филиала № 6318 Банка ВТБ (публичное акционерное общество) в г. Самаре</v>
          </cell>
          <cell r="H199" t="str">
            <v>ОО «Центральный» в г. Кузнецке Филиала № 6318 Банка ВТБ (ПАО)</v>
          </cell>
          <cell r="I199" t="str">
            <v>442530, Пензенская область, г. Кузнецк, ул. Кирова, д. 95</v>
          </cell>
          <cell r="J199">
            <v>39342</v>
          </cell>
          <cell r="L199" t="str">
            <v>1000/89/7</v>
          </cell>
          <cell r="M199" t="str">
            <v>Региональный операционный офис «Пензенский» Филиала № 6318 Банка ВТБ (публичное акционерное общество) в г. Самаре</v>
          </cell>
          <cell r="N199" t="str">
            <v>Филиал № 6318 Банка ВТБ (публичное акционерное общество) в г. Самаре</v>
          </cell>
          <cell r="O199">
            <v>43019</v>
          </cell>
          <cell r="P199" t="str">
            <v>экс-ВТБ24</v>
          </cell>
        </row>
        <row r="200">
          <cell r="A200">
            <v>199</v>
          </cell>
          <cell r="B200" t="str">
            <v>Регионы</v>
          </cell>
          <cell r="C200" t="str">
            <v>ПФО</v>
          </cell>
          <cell r="D200" t="str">
            <v>Пермский Край</v>
          </cell>
          <cell r="E200" t="str">
            <v>Кунгур</v>
          </cell>
          <cell r="F200" t="str">
            <v>ОО</v>
          </cell>
          <cell r="G200" t="str">
            <v>Операционный офис «Кунгурский» в г. Кунгуре Филиала № 6318 Банка ВТБ (публичное акционерное общество) в г. Самаре</v>
          </cell>
          <cell r="H200" t="str">
            <v>ОО «Кунгурский» Филиала № 6318 Банка ВТБ (ПАО)</v>
          </cell>
          <cell r="I200" t="str">
            <v>617471, Пермский край, г. Кунгур, ул. Ленина, д. 42</v>
          </cell>
          <cell r="J200">
            <v>42779</v>
          </cell>
          <cell r="M200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200" t="str">
            <v>Филиал № 6318 Банка ВТБ (публичное акционерное общество) в г. Самаре</v>
          </cell>
          <cell r="O200">
            <v>43026</v>
          </cell>
          <cell r="P200" t="str">
            <v>экс-ВТБ24</v>
          </cell>
        </row>
        <row r="201">
          <cell r="A201">
            <v>200</v>
          </cell>
          <cell r="B201" t="str">
            <v>Регионы</v>
          </cell>
          <cell r="C201" t="str">
            <v>УФО</v>
          </cell>
          <cell r="D201" t="str">
            <v>Курганская область</v>
          </cell>
          <cell r="E201" t="str">
            <v>Курган</v>
          </cell>
          <cell r="F201" t="str">
            <v>РОО</v>
          </cell>
          <cell r="G201" t="str">
            <v>Региональный операционный офис «Курганский» Филиала № 6602 Банка ВТБ (публичное акционерное общество) в г. Екатеринбурге</v>
          </cell>
          <cell r="H201" t="str">
            <v>РОО «Курганский» Филиала № 6602 Банка ВТБ (ПАО)</v>
          </cell>
          <cell r="I201" t="str">
            <v>640002, Курганская область, г. Курган, ул. Гоголя, д. 44</v>
          </cell>
          <cell r="J201">
            <v>39793</v>
          </cell>
          <cell r="K201">
            <v>43206</v>
          </cell>
          <cell r="M201" t="str">
            <v>Региональный операционный офис «Курганский» Филиала № 6602 Банка ВТБ (публичное акционерное общество) в г. Екатеринбурге</v>
          </cell>
          <cell r="N201" t="str">
            <v>Филиал № 6602 Банка ВТБ (публичное акционерное общество) в г. Екатеринбурге</v>
          </cell>
          <cell r="O201">
            <v>43017</v>
          </cell>
          <cell r="P201" t="str">
            <v>экс-ВТБ24</v>
          </cell>
        </row>
        <row r="202">
          <cell r="A202">
            <v>201</v>
          </cell>
          <cell r="B202" t="str">
            <v>Регионы</v>
          </cell>
          <cell r="C202" t="str">
            <v>УФО</v>
          </cell>
          <cell r="D202" t="str">
            <v>Курганская область</v>
          </cell>
          <cell r="E202" t="str">
            <v>Курган</v>
          </cell>
          <cell r="F202" t="str">
            <v>ОО</v>
          </cell>
          <cell r="G202" t="str">
            <v>Операционный офис «На Куйбышева» в г. Кургане Филиала № 6602 Банка ВТБ (публичное акционерное общество) в г. Екатеринбурге</v>
          </cell>
          <cell r="H202" t="str">
            <v>ОО «На Куйбышева» Филиала № 6602 Банка ВТБ (ПАО)</v>
          </cell>
          <cell r="I202" t="str">
            <v>640020, Курганская область, г. Курган, ул. Куйбышева, д. 28</v>
          </cell>
          <cell r="J202">
            <v>41242</v>
          </cell>
          <cell r="M202" t="str">
            <v>Региональный операционный офис «Курганский» Филиала № 6602 Банка ВТБ (публичное акционерное общество) в г. Екатеринбурге</v>
          </cell>
          <cell r="N202" t="str">
            <v>Филиал № 6602 Банка ВТБ (публичное акционерное общество) в г. Екатеринбурге</v>
          </cell>
          <cell r="O202">
            <v>43017</v>
          </cell>
          <cell r="P202" t="str">
            <v>экс-ВТБ24</v>
          </cell>
        </row>
        <row r="203">
          <cell r="A203">
            <v>202</v>
          </cell>
          <cell r="B203" t="str">
            <v>Регионы</v>
          </cell>
          <cell r="C203" t="str">
            <v>ЦФО</v>
          </cell>
          <cell r="D203" t="str">
            <v>Курская область</v>
          </cell>
          <cell r="E203" t="str">
            <v>Курчатов</v>
          </cell>
          <cell r="F203" t="str">
            <v>ОО</v>
          </cell>
          <cell r="G203" t="str">
            <v>Операционный офис «На Гайдара» в г. Курчатове Филиала № 3652 Банка ВТБ (публичное акционерное общество) в г. Воронеже</v>
          </cell>
          <cell r="H203" t="str">
            <v>ОО «На Гайдара» Филиала № 3652 Банка ВТБ (ПАО)</v>
          </cell>
          <cell r="I203" t="str">
            <v>307251, Курская область, г. Курчатов, ул. Гайдара, д. 6, литер «А»</v>
          </cell>
          <cell r="J203">
            <v>39807</v>
          </cell>
          <cell r="M203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203" t="str">
            <v>Филиал № 3652 Банка ВТБ (публичное акционерное общество) в г. Воронеже</v>
          </cell>
          <cell r="O203">
            <v>43014</v>
          </cell>
          <cell r="P203" t="str">
            <v>экс-ВТБ24</v>
          </cell>
        </row>
        <row r="204">
          <cell r="A204">
            <v>203</v>
          </cell>
          <cell r="B204" t="str">
            <v>Регионы</v>
          </cell>
          <cell r="C204" t="str">
            <v>УФО</v>
          </cell>
          <cell r="D204" t="str">
            <v>Свердловская область</v>
          </cell>
          <cell r="E204" t="str">
            <v>Кушва</v>
          </cell>
          <cell r="F204" t="str">
            <v>ДО</v>
          </cell>
          <cell r="G204" t="str">
            <v>Дополнительный офис «Кушвинский» в г. Кушве Филиала № 6602 Банка ВТБ (публичное акционерное общество) в г. Екатеринбурге</v>
          </cell>
          <cell r="H204" t="str">
            <v>ДО «Кушвинский» Филиала № 6602 Банка ВТБ (ПАО)</v>
          </cell>
          <cell r="I204" t="str">
            <v>624300, Свердловская область, г. Кушва, ул. Станционная, д. 90</v>
          </cell>
          <cell r="J204">
            <v>41579</v>
          </cell>
          <cell r="M204" t="str">
            <v>Филиал № 6602 Банка ВТБ (публичное акционерное общество) в г. Екатеринбурге</v>
          </cell>
          <cell r="N204" t="str">
            <v>Филиал № 6602 Банка ВТБ (публичное акционерное общество) в г. Екатеринбурге</v>
          </cell>
          <cell r="O204">
            <v>43017</v>
          </cell>
          <cell r="P204" t="str">
            <v>экс-ВТБ24</v>
          </cell>
        </row>
        <row r="205">
          <cell r="A205">
            <v>204</v>
          </cell>
          <cell r="B205" t="str">
            <v>Регионы</v>
          </cell>
          <cell r="C205" t="str">
            <v>СФО</v>
          </cell>
          <cell r="D205" t="str">
            <v>Кемеровская область</v>
          </cell>
          <cell r="E205" t="str">
            <v>Ленинск-Кузнецкий</v>
          </cell>
          <cell r="F205" t="str">
            <v>ОО</v>
          </cell>
          <cell r="G205" t="str">
            <v>Операционный офис «Кольчугинский» в г. Ленинск-Кузнецком Филиала № 5440 Банка ВТБ (публичное акционерное общество) в г. Новосибирске</v>
          </cell>
          <cell r="H205" t="str">
            <v>ОО «Кольчугинский» Филиала № 5440 Банка ВТБ (ПАО)</v>
          </cell>
          <cell r="I205" t="str">
            <v>652500, Кемеровская область, г. Ленинск-Кузнецкий, пр-т Кирова, д. 67</v>
          </cell>
          <cell r="J205">
            <v>39721</v>
          </cell>
          <cell r="M205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05" t="str">
            <v>Филиал № 5440 Банка ВТБ (публичное акционерное общество) в г. Новосибирске</v>
          </cell>
          <cell r="O205">
            <v>43026</v>
          </cell>
          <cell r="P205" t="str">
            <v>экс-ВТБ24</v>
          </cell>
        </row>
        <row r="206">
          <cell r="A206">
            <v>205</v>
          </cell>
          <cell r="B206" t="str">
            <v>Московская область</v>
          </cell>
          <cell r="C206" t="str">
            <v>ЦФО</v>
          </cell>
          <cell r="D206" t="str">
            <v>Московская область</v>
          </cell>
          <cell r="E206" t="str">
            <v>Лобня</v>
          </cell>
          <cell r="F206" t="str">
            <v>ДО</v>
          </cell>
          <cell r="G206" t="str">
            <v>Дополнительный офис «Лобня» в г. Лобне Филиала № 7701 Банка ВТБ (публичное акционерное общество) в г. Москве</v>
          </cell>
          <cell r="H206" t="str">
            <v>ДО «Лобня» Филиала № 7701 Банка ВТБ (ПАО)</v>
          </cell>
          <cell r="I206" t="str">
            <v>141730, МО, г. Лобня, ул. Ленина, д. 9</v>
          </cell>
          <cell r="J206">
            <v>41879</v>
          </cell>
          <cell r="M206" t="str">
            <v>Филиал № 7701 Банка ВТБ (публичное акционерное общество) в г. Москве</v>
          </cell>
          <cell r="N206" t="str">
            <v>Филиал № 7701 Банка ВТБ (публичное акционерное общество) в г. Москве</v>
          </cell>
          <cell r="O206">
            <v>43021</v>
          </cell>
          <cell r="P206" t="str">
            <v>экс-ВТБ24</v>
          </cell>
        </row>
        <row r="207">
          <cell r="A207">
            <v>206</v>
          </cell>
          <cell r="B207" t="str">
            <v>Московская область</v>
          </cell>
          <cell r="C207" t="str">
            <v>ЦФО</v>
          </cell>
          <cell r="D207" t="str">
            <v>Московская область</v>
          </cell>
          <cell r="E207" t="str">
            <v>Люберцы</v>
          </cell>
          <cell r="F207" t="str">
            <v>ДО</v>
          </cell>
          <cell r="G207" t="str">
            <v>Дополнительный офис «На Октябрьском» в г. Люберцы Филиала № 7701 Банка ВТБ (публичное акционерное общество) в г. Москве</v>
          </cell>
          <cell r="H207" t="str">
            <v>ДО «На Октябрьском» Филиала № 7701 Банка ВТБ (ПАО)</v>
          </cell>
          <cell r="I207" t="str">
            <v>140006, МО, г. Люберцы, Октябрьский пр-т, д. 380д</v>
          </cell>
          <cell r="J207">
            <v>39700</v>
          </cell>
          <cell r="M207" t="str">
            <v>Филиал № 7701 Банка ВТБ (публичное акционерное общество) в г. Москве</v>
          </cell>
          <cell r="N207" t="str">
            <v>Филиал № 7701 Банка ВТБ (публичное акционерное общество) в г. Москве</v>
          </cell>
          <cell r="O207">
            <v>43028</v>
          </cell>
          <cell r="P207" t="str">
            <v>экс-ВТБ24</v>
          </cell>
        </row>
        <row r="208">
          <cell r="A208">
            <v>207</v>
          </cell>
          <cell r="B208" t="str">
            <v>Регионы</v>
          </cell>
          <cell r="C208" t="str">
            <v>ДФО</v>
          </cell>
          <cell r="D208" t="str">
            <v>Магаданская область</v>
          </cell>
          <cell r="E208" t="str">
            <v>Магадан</v>
          </cell>
          <cell r="F208" t="str">
            <v>РОО</v>
          </cell>
          <cell r="G208" t="str">
            <v>Региональный операционный офис «Магаданский» Филиала № 2754 Банка ВТБ (публичное акционерное общество) в г. Хабаровске</v>
          </cell>
          <cell r="H208" t="str">
            <v>РОО «Магаданский» Филиала № 2754 Банка ВТБ (ПАО)</v>
          </cell>
          <cell r="I208" t="str">
            <v>685000, Магаданская область, г. Магадан, пр-т Карла Маркса, д. 33/15</v>
          </cell>
          <cell r="J208">
            <v>39717</v>
          </cell>
          <cell r="M208" t="str">
            <v>Региональный операционный офис «Магаданский» Филиала № 2754 Банка ВТБ (публичное акционерное общество) в г. Хабаровске</v>
          </cell>
          <cell r="N208" t="str">
            <v>Филиал № 2754 Банка ВТБ (публичное акционерное общество) в г. Хабаровске</v>
          </cell>
          <cell r="O208">
            <v>43019</v>
          </cell>
          <cell r="P208" t="str">
            <v>экс-ВТБ24</v>
          </cell>
        </row>
        <row r="209">
          <cell r="A209">
            <v>208</v>
          </cell>
          <cell r="B209" t="str">
            <v>Регионы</v>
          </cell>
          <cell r="C209" t="str">
            <v>ДФО</v>
          </cell>
          <cell r="D209" t="str">
            <v>Магаданская область</v>
          </cell>
          <cell r="E209" t="str">
            <v>Магадан</v>
          </cell>
          <cell r="F209" t="str">
            <v>ОО</v>
          </cell>
          <cell r="G209" t="str">
            <v>Операционный офис «Колымский» в г. Магадане Филиала № 2754 Банка ВТБ (публичное акционерное общество) в г. Хабаровске</v>
          </cell>
          <cell r="H209" t="str">
            <v>ОО «Колымский» Филиала № 2754 Банка ВТБ (ПАО)</v>
          </cell>
          <cell r="I209" t="str">
            <v>685000, Магаданская область, г. Магадан, пр-т Ленина, д. 30Б</v>
          </cell>
          <cell r="J209">
            <v>42333</v>
          </cell>
          <cell r="L209" t="str">
            <v>1623/56/50</v>
          </cell>
          <cell r="M209" t="str">
            <v>Региональный операционный офис «Магаданский» Филиала № 2754 Банка ВТБ (публичное акционерное общество) в г. Хабаровске</v>
          </cell>
          <cell r="N209" t="str">
            <v>Филиал № 2754 Банка ВТБ (публичное акционерное общество) в г. Хабаровске</v>
          </cell>
          <cell r="O209">
            <v>43019</v>
          </cell>
          <cell r="P209" t="str">
            <v>экс-ВТБ24</v>
          </cell>
        </row>
        <row r="210">
          <cell r="A210">
            <v>209</v>
          </cell>
          <cell r="B210" t="str">
            <v>Регионы</v>
          </cell>
          <cell r="C210" t="str">
            <v>УФО</v>
          </cell>
          <cell r="D210" t="str">
            <v>Челябинская область</v>
          </cell>
          <cell r="E210" t="str">
            <v>Магнитогорск</v>
          </cell>
          <cell r="F210" t="str">
            <v>ОО</v>
          </cell>
          <cell r="G210" t="str">
            <v>Операционный офис «Магнитогорский» в г. Магнитогорске Филиала № 6602 Банка ВТБ (публичное акционерное общество) в г. Екатеринбурге</v>
          </cell>
          <cell r="H210" t="str">
            <v>ОО «Магнитогорский» Филиала № 6602 Банка ВТБ (ПАО)</v>
          </cell>
          <cell r="I210" t="str">
            <v>455037, Челябинская область, г. Магнитогорск, пр. Ленина, д. 89</v>
          </cell>
          <cell r="J210">
            <v>39352</v>
          </cell>
          <cell r="L210" t="str">
            <v>1000/92/37</v>
          </cell>
          <cell r="M210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210" t="str">
            <v>Филиал № 6602 Банка ВТБ (публичное акционерное общество) в г. Екатеринбурге</v>
          </cell>
          <cell r="O210">
            <v>43024</v>
          </cell>
          <cell r="P210" t="str">
            <v>экс-ВТБ24</v>
          </cell>
        </row>
        <row r="211">
          <cell r="A211">
            <v>210</v>
          </cell>
          <cell r="B211" t="str">
            <v>Регионы</v>
          </cell>
          <cell r="C211" t="str">
            <v>УФО</v>
          </cell>
          <cell r="D211" t="str">
            <v>Челябинская область</v>
          </cell>
          <cell r="E211" t="str">
            <v>Магнитогорск</v>
          </cell>
          <cell r="F211" t="str">
            <v>ОО</v>
          </cell>
          <cell r="G211" t="str">
            <v>Операционный офис «Южный» в г. Магнитогорске Филиала № 6602 Банка ВТБ (публичное акционерное общество) в г. Екатеринбурге</v>
          </cell>
          <cell r="H211" t="str">
            <v>ОО «Южный» Филиала № 6602 Банка ВТБ (ПАО)</v>
          </cell>
          <cell r="I211" t="str">
            <v>455051, Челябинская область, г. Магнитогорск, ул. Труда, д.39, кор. А</v>
          </cell>
          <cell r="J211">
            <v>39609</v>
          </cell>
          <cell r="L211" t="str">
            <v>1000/92/43</v>
          </cell>
          <cell r="M211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211" t="str">
            <v>Филиал № 6602 Банка ВТБ (публичное акционерное общество) в г. Екатеринбурге</v>
          </cell>
          <cell r="O211">
            <v>43035</v>
          </cell>
          <cell r="P211" t="str">
            <v>экс-ВТБ24</v>
          </cell>
        </row>
        <row r="212">
          <cell r="A212">
            <v>211</v>
          </cell>
          <cell r="B212" t="str">
            <v>Регионы</v>
          </cell>
          <cell r="C212" t="str">
            <v>УФО</v>
          </cell>
          <cell r="D212" t="str">
            <v>Челябинская область</v>
          </cell>
          <cell r="E212" t="str">
            <v>Магнитогорск</v>
          </cell>
          <cell r="F212" t="str">
            <v>ОО</v>
          </cell>
          <cell r="G212" t="str">
            <v>Операционный офис «Уральский» в г. Магнитогорске Филиала № 6602 Банка ВТБ (публичное акционерное общество) в г. Екатеринбурге</v>
          </cell>
          <cell r="H212" t="str">
            <v>ОО «Уральский» Филиала № 6602 Банка ВТБ (ПАО)</v>
          </cell>
          <cell r="I212" t="str">
            <v>455049, Челябинская область, г. Магнитогорск, пр. К. Маркса, д. 190</v>
          </cell>
          <cell r="J212">
            <v>41415</v>
          </cell>
          <cell r="L212" t="str">
            <v>1000/92/50</v>
          </cell>
          <cell r="M212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212" t="str">
            <v>Филиал № 6602 Банка ВТБ (публичное акционерное общество) в г. Екатеринбурге</v>
          </cell>
          <cell r="O212">
            <v>43035</v>
          </cell>
          <cell r="P212" t="str">
            <v>экс-ВТБ24</v>
          </cell>
        </row>
        <row r="213">
          <cell r="A213">
            <v>212</v>
          </cell>
          <cell r="B213" t="str">
            <v>Регионы</v>
          </cell>
          <cell r="C213" t="str">
            <v>СФО</v>
          </cell>
          <cell r="D213" t="str">
            <v>Кемеровская область</v>
          </cell>
          <cell r="E213" t="str">
            <v>Мариинск</v>
          </cell>
          <cell r="F213" t="str">
            <v>ОО</v>
          </cell>
          <cell r="G213" t="str">
            <v>Операционный офис «Мариинский» в г. Мариинске Филиала № 5440 Банка ВТБ (публичное акционерное общество) в г. Новосибирске</v>
          </cell>
          <cell r="H213" t="str">
            <v>ОО «Мариинский» Филиала № 5440 Банка ВТБ (ПАО)</v>
          </cell>
          <cell r="I213" t="str">
            <v>652150, Кемеровская область, г. Мариинск, ул. Ленина, д. 105</v>
          </cell>
          <cell r="J213">
            <v>41579</v>
          </cell>
          <cell r="M213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13" t="str">
            <v>Филиал № 5440 Банка ВТБ (публичное акционерное общество) в г. Новосибирске</v>
          </cell>
          <cell r="O213">
            <v>43026</v>
          </cell>
          <cell r="P213" t="str">
            <v>экс-ВТБ24</v>
          </cell>
        </row>
        <row r="214">
          <cell r="A214">
            <v>213</v>
          </cell>
          <cell r="B214" t="str">
            <v>Регионы</v>
          </cell>
          <cell r="C214" t="str">
            <v>СФО</v>
          </cell>
          <cell r="D214" t="str">
            <v>Кемеровская область</v>
          </cell>
          <cell r="E214" t="str">
            <v>Междуреченск</v>
          </cell>
          <cell r="F214" t="str">
            <v>ОО</v>
          </cell>
          <cell r="G214" t="str">
            <v>Операционный офис «Междуреченский» в г. Междуреченске Филиала № 5440 Банка ВТБ (публичное акционерное общество) в г. Новосибирске</v>
          </cell>
          <cell r="H214" t="str">
            <v>ОО «Междуреченский» Филиала № 5440 Банка ВТБ (ПАО)</v>
          </cell>
          <cell r="I214" t="str">
            <v>652870, Кемеровская область, г. Междуреченск, улица Чехова, д. 3</v>
          </cell>
          <cell r="J214">
            <v>39720</v>
          </cell>
          <cell r="M214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14" t="str">
            <v>Филиал № 5440 Банка ВТБ (публичное акционерное общество) в г. Новосибирске</v>
          </cell>
          <cell r="O214">
            <v>43026</v>
          </cell>
          <cell r="P214" t="str">
            <v>экс-ВТБ24</v>
          </cell>
        </row>
        <row r="215">
          <cell r="A215">
            <v>214</v>
          </cell>
          <cell r="B215" t="str">
            <v>Регионы</v>
          </cell>
          <cell r="C215" t="str">
            <v>СФО</v>
          </cell>
          <cell r="D215" t="str">
            <v>Кемеровская область</v>
          </cell>
          <cell r="E215" t="str">
            <v>Междуреченск</v>
          </cell>
          <cell r="F215" t="str">
            <v>ОО</v>
          </cell>
          <cell r="G215" t="str">
            <v>Операционный офис «Томусинский» в г. Междуреченске Филиала № 5440 Банка ВТБ (публичное акционерное общество) в г. Новосибирске</v>
          </cell>
          <cell r="H215" t="str">
            <v>ОО «Томусинский» Филиала № 5440 Банка ВТБ (ПАО)</v>
          </cell>
          <cell r="I215" t="str">
            <v>652870, Кемеровская область, г. Междуреченск, пр. Коммунистический, д. 3</v>
          </cell>
          <cell r="J215">
            <v>41579</v>
          </cell>
          <cell r="M215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15" t="str">
            <v>Филиал № 5440 Банка ВТБ (публичное акционерное общество) в г. Новосибирске</v>
          </cell>
          <cell r="O215">
            <v>43031</v>
          </cell>
          <cell r="P215" t="str">
            <v>экс-ВТБ24</v>
          </cell>
        </row>
        <row r="216">
          <cell r="A216">
            <v>215</v>
          </cell>
          <cell r="B216" t="str">
            <v>Регионы</v>
          </cell>
          <cell r="C216" t="str">
            <v>УФО</v>
          </cell>
          <cell r="D216" t="str">
            <v>Челябинская область</v>
          </cell>
          <cell r="E216" t="str">
            <v>Миасс</v>
          </cell>
          <cell r="F216" t="str">
            <v>ОО</v>
          </cell>
          <cell r="G216" t="str">
            <v>Операционный офис «Миасский» в г. Миассе Филиала № 6602 Банка ВТБ (публичное акционерное общество) в г. Екатеринбурге</v>
          </cell>
          <cell r="H216" t="str">
            <v>ОО «Миасский» Филиала № 6602 Банка ВТБ (ПАО)</v>
          </cell>
          <cell r="I216" t="str">
            <v>456300, Челябинская область, г. Миасс, пр. Автозаводцев, д. 20</v>
          </cell>
          <cell r="J216">
            <v>39678</v>
          </cell>
          <cell r="L216" t="str">
            <v>1000/92/44</v>
          </cell>
          <cell r="M216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216" t="str">
            <v>Филиал № 6602 Банка ВТБ (публичное акционерное общество) в г. Екатеринбурге</v>
          </cell>
          <cell r="O216">
            <v>43035</v>
          </cell>
          <cell r="P216" t="str">
            <v>экс-ВТБ24</v>
          </cell>
        </row>
        <row r="217">
          <cell r="A217">
            <v>216</v>
          </cell>
          <cell r="B217" t="str">
            <v>Регионы</v>
          </cell>
          <cell r="C217" t="str">
            <v>УФО</v>
          </cell>
          <cell r="D217" t="str">
            <v>Челябинская область</v>
          </cell>
          <cell r="E217" t="str">
            <v>Миасс</v>
          </cell>
          <cell r="F217" t="str">
            <v>ОО</v>
          </cell>
          <cell r="G217" t="str">
            <v>Операционный офис «Ильменский» в г. Миассе Филиала № 6602 Банка ВТБ (публичное акционерное общество) в г. Екатеринбурге</v>
          </cell>
          <cell r="H217" t="str">
            <v>ОО «Ильменский» Филиала № 6602 Банка ВТБ (ПАО)</v>
          </cell>
          <cell r="I217" t="str">
            <v>456304, Челябинская область, г. Миасс, пр. Автозаводцев, д. 1</v>
          </cell>
          <cell r="J217">
            <v>41149</v>
          </cell>
          <cell r="L217" t="str">
            <v>1000/92/49</v>
          </cell>
          <cell r="M217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217" t="str">
            <v>Филиал № 6602 Банка ВТБ (публичное акционерное общество) в г. Екатеринбурге</v>
          </cell>
          <cell r="O217">
            <v>43035</v>
          </cell>
          <cell r="P217" t="str">
            <v>экс-ВТБ24</v>
          </cell>
        </row>
        <row r="218">
          <cell r="A218">
            <v>217</v>
          </cell>
          <cell r="B218" t="str">
            <v>Регионы</v>
          </cell>
          <cell r="C218" t="str">
            <v>СКФО</v>
          </cell>
          <cell r="D218" t="str">
            <v>Ставропольский Край</v>
          </cell>
          <cell r="E218" t="str">
            <v>Минеральные воды</v>
          </cell>
          <cell r="F218" t="str">
            <v>ОО</v>
          </cell>
          <cell r="G218" t="str">
            <v>Операционный офис «Минеральные воды» в г. Минеральные воды Филиала № 2351 Банка ВТБ (публичное акционерное общество) в г. Краснодаре</v>
          </cell>
          <cell r="H218" t="str">
            <v>ОО «Минеральные воды» Филиала № 2351 Банка ВТБ (ПАО)</v>
          </cell>
          <cell r="I218" t="str">
            <v>357207, Ставропольский край, г. Минеральные воды, пр-т 22 Партсъезда, д.83/ул. Тбилисская д.33</v>
          </cell>
          <cell r="J218">
            <v>39139</v>
          </cell>
          <cell r="M218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218" t="str">
            <v>Филиал № 2351 Банка ВТБ (публичное акционерное общество) в г. Краснодаре</v>
          </cell>
          <cell r="O218">
            <v>43038</v>
          </cell>
          <cell r="P218" t="str">
            <v>экс-ВТБ24</v>
          </cell>
        </row>
        <row r="219">
          <cell r="A219">
            <v>218</v>
          </cell>
          <cell r="B219" t="str">
            <v>Регионы</v>
          </cell>
          <cell r="C219" t="str">
            <v>ЦФО</v>
          </cell>
          <cell r="D219" t="str">
            <v>Тамбовская область</v>
          </cell>
          <cell r="E219" t="str">
            <v>Мичуринск</v>
          </cell>
          <cell r="F219" t="str">
            <v>ОО</v>
          </cell>
          <cell r="G219" t="str">
            <v>Операционный офис «Мичуринский» в г. Мичуринске Филиала № 3652 Банка ВТБ (публичное акционерное общество) в г. Воронеже</v>
          </cell>
          <cell r="H219" t="str">
            <v>ОО «Мичуринский» Филиала № 3652 Банка ВТБ (ПАО)</v>
          </cell>
          <cell r="I219" t="str">
            <v>393760, Тамбовская область, г. Мичуринск, Советская, д. 327А</v>
          </cell>
          <cell r="J219">
            <v>39442</v>
          </cell>
          <cell r="M219" t="str">
            <v>Региональный операционный офис «Тамбовский» Филиала № 3652 Банка ВТБ (публичное акционерное общество) в г. Воронеже</v>
          </cell>
          <cell r="N219" t="str">
            <v>Филиал № 3652 Банка ВТБ (публичное акционерное общество) в г. Воронеже</v>
          </cell>
          <cell r="O219">
            <v>43014</v>
          </cell>
          <cell r="P219" t="str">
            <v>экс-ВТБ24</v>
          </cell>
        </row>
        <row r="220">
          <cell r="A220">
            <v>219</v>
          </cell>
          <cell r="B220" t="str">
            <v>Регионы</v>
          </cell>
          <cell r="C220" t="str">
            <v>ЦФО</v>
          </cell>
          <cell r="D220" t="str">
            <v>Тамбовская область</v>
          </cell>
          <cell r="E220" t="str">
            <v>Мичуринск</v>
          </cell>
          <cell r="F220" t="str">
            <v>ОО</v>
          </cell>
          <cell r="G220" t="str">
            <v>Операционный офис «Железнодорожный» в г. Мичуринске Филиала № 3652 Банка ВТБ (публичное акционерное общество) в г. Воронеже</v>
          </cell>
          <cell r="H220" t="str">
            <v>ОО «Железнодорожный» в г. Мичуринске Филиала № 3652 Банка ВТБ (ПАО)</v>
          </cell>
          <cell r="I220" t="str">
            <v>393760, Тамбовская область, г. Мичуринск, Привокзальная площадь</v>
          </cell>
          <cell r="J220">
            <v>41579</v>
          </cell>
          <cell r="M220" t="str">
            <v>Региональный операционный офис «Тамбовский» Филиала № 3652 Банка ВТБ (публичное акционерное общество) в г. Воронеже</v>
          </cell>
          <cell r="N220" t="str">
            <v>Филиал № 3652 Банка ВТБ (публичное акционерное общество) в г. Воронеже</v>
          </cell>
          <cell r="O220">
            <v>43014</v>
          </cell>
          <cell r="P220" t="str">
            <v>экс-ВТБ24</v>
          </cell>
        </row>
        <row r="221">
          <cell r="A221">
            <v>220</v>
          </cell>
          <cell r="B221" t="str">
            <v>Регионы</v>
          </cell>
          <cell r="C221" t="str">
            <v>СЗФО</v>
          </cell>
          <cell r="D221" t="str">
            <v>Мурманская область</v>
          </cell>
          <cell r="E221" t="str">
            <v>Мончегорск</v>
          </cell>
          <cell r="F221" t="str">
            <v>ОО</v>
          </cell>
          <cell r="G221" t="str">
            <v>Операционный офис «Мончегорский» в г. Мончегорске Филиала № 7806 Банка ВТБ (публичное акционерное общество) в г. Санкт-Петербурге</v>
          </cell>
          <cell r="H221" t="str">
            <v>ОО «Мончегорский» Филиала № 7806 Банка ВТБ (ПАО)</v>
          </cell>
          <cell r="I221" t="str">
            <v>184500, Мурманская область, г. Мончегорск, пр. Металлургов, д. 35</v>
          </cell>
          <cell r="J221">
            <v>39717</v>
          </cell>
          <cell r="M221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221" t="str">
            <v>Филиал № 7806 Банка ВТБ (публичное акционерное общество) в г. Санкт-Петербурге</v>
          </cell>
          <cell r="O221">
            <v>43031</v>
          </cell>
          <cell r="P221" t="str">
            <v>экс-ВТБ24</v>
          </cell>
        </row>
        <row r="222">
          <cell r="A222">
            <v>221</v>
          </cell>
          <cell r="B222" t="str">
            <v>Регионы</v>
          </cell>
          <cell r="C222" t="str">
            <v>УФО</v>
          </cell>
          <cell r="D222" t="str">
            <v>Ямало-Ненецкий Автономный округ</v>
          </cell>
          <cell r="E222" t="str">
            <v>Муравленко</v>
          </cell>
          <cell r="F222" t="str">
            <v>ОО</v>
          </cell>
          <cell r="G222" t="str">
            <v>Операционный офис «Северный» в г. Муравленко Филиала № 6602 Банка ВТБ (публичное акционерное общество) в г. Екатеринбурге</v>
          </cell>
          <cell r="H222" t="str">
            <v>ОО «Северный» Филиала № 6602 Банка ВТБ (ПАО)</v>
          </cell>
          <cell r="I222" t="str">
            <v>629601, ЯНАО, г. Муравленко, ул. Ленина, д.48, пом. 47</v>
          </cell>
          <cell r="J222">
            <v>41390</v>
          </cell>
          <cell r="M222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222" t="str">
            <v>Филиал № 6602 Банка ВТБ (публичное акционерное общество) в г. Екатеринбурге</v>
          </cell>
          <cell r="O222">
            <v>43035</v>
          </cell>
          <cell r="P222" t="str">
            <v>экс-ВТБ24</v>
          </cell>
        </row>
        <row r="223">
          <cell r="A223">
            <v>222</v>
          </cell>
          <cell r="B223" t="str">
            <v>Регионы</v>
          </cell>
          <cell r="C223" t="str">
            <v>ЦФО</v>
          </cell>
          <cell r="D223" t="str">
            <v>Владимирская область</v>
          </cell>
          <cell r="E223" t="str">
            <v>Муром</v>
          </cell>
          <cell r="F223" t="str">
            <v>ОО</v>
          </cell>
          <cell r="G223" t="str">
            <v>Операционный офис «На Советской» в г. Муроме Филиала № 3652 Банка ВТБ (публичное акционерное общество) в г. Воронеже</v>
          </cell>
          <cell r="H223" t="str">
            <v>ОО «На Советской» в г. Муроме Филиала № 3652 Банка ВТБ (ПАО)</v>
          </cell>
          <cell r="I223" t="str">
            <v>602251, Владимирская область, г. Муром, ул. Советская, д. 75</v>
          </cell>
          <cell r="J223">
            <v>39629</v>
          </cell>
          <cell r="M223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223" t="str">
            <v>Филиал № 3652 Банка ВТБ (публичное акционерное общество) в г. Воронеже</v>
          </cell>
          <cell r="O223">
            <v>43033</v>
          </cell>
          <cell r="P223" t="str">
            <v>экс-ВТБ24</v>
          </cell>
        </row>
        <row r="224">
          <cell r="A224">
            <v>223</v>
          </cell>
          <cell r="B224" t="str">
            <v>Регионы</v>
          </cell>
          <cell r="C224" t="str">
            <v>ЦФО</v>
          </cell>
          <cell r="D224" t="str">
            <v>Владимирская область</v>
          </cell>
          <cell r="E224" t="str">
            <v>Муром</v>
          </cell>
          <cell r="F224" t="str">
            <v>ОО</v>
          </cell>
          <cell r="G224" t="str">
            <v>Операционный офис «Железнодорожный» в г. Муроме Филиала № 3652 Банка ВТБ (публичное акционерное общество) в г. Воронеже</v>
          </cell>
          <cell r="H224" t="str">
            <v>ОО «Железнодорожный» в г. Муроме Филиала № 3652 Банка ВТБ (ПАО)</v>
          </cell>
          <cell r="I224" t="str">
            <v>602254, Владимирская область, г. Муром, ул. Эксплуатационная, д. 21</v>
          </cell>
          <cell r="J224">
            <v>41579</v>
          </cell>
          <cell r="M224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224" t="str">
            <v>Филиал № 3652 Банка ВТБ (публичное акционерное общество) в г. Воронеже</v>
          </cell>
          <cell r="O224">
            <v>43033</v>
          </cell>
          <cell r="P224" t="str">
            <v>экс-ВТБ24</v>
          </cell>
        </row>
        <row r="225">
          <cell r="A225">
            <v>224</v>
          </cell>
          <cell r="B225" t="str">
            <v>Регионы</v>
          </cell>
          <cell r="C225" t="str">
            <v>ПФО</v>
          </cell>
          <cell r="D225" t="str">
            <v>Республика Татарстан (Татарстан)</v>
          </cell>
          <cell r="E225" t="str">
            <v>Набережные Челны</v>
          </cell>
          <cell r="F225" t="str">
            <v>ОО</v>
          </cell>
          <cell r="G225" t="str">
            <v>Операционный офис «Центральный» в г. Набережные Челны Филиала № 6318 Банка ВТБ (публичное акционерное общество) в г. Самаре</v>
          </cell>
          <cell r="H225" t="str">
            <v>ОО «Центральный» в г. Набережные Челны Филиала № 6318 Банка ВТБ (ПАО)</v>
          </cell>
          <cell r="I225" t="str">
            <v>423831, Республика Татарстан (Татарстан), г. Набережные Челны, ул. Хасана Туфана, д. 29 «А»</v>
          </cell>
          <cell r="J225">
            <v>39262</v>
          </cell>
          <cell r="M225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25" t="str">
            <v>Филиал № 6318 Банка ВТБ (публичное акционерное общество) в г. Самаре</v>
          </cell>
          <cell r="O225">
            <v>43033</v>
          </cell>
          <cell r="P225" t="str">
            <v>экс-ВТБ24</v>
          </cell>
        </row>
        <row r="226">
          <cell r="A226">
            <v>225</v>
          </cell>
          <cell r="B226" t="str">
            <v>Регионы</v>
          </cell>
          <cell r="C226" t="str">
            <v>ПФО</v>
          </cell>
          <cell r="D226" t="str">
            <v>Республика Татарстан (Татарстан)</v>
          </cell>
          <cell r="E226" t="str">
            <v>Набережные Челны</v>
          </cell>
          <cell r="F226" t="str">
            <v>ОО</v>
          </cell>
          <cell r="G226" t="str">
            <v>Операционный офис «На Мира» в г. Набережные Челны Филиала № 6318 Банка ВТБ (публичное акционерное общество) в г. Самаре</v>
          </cell>
          <cell r="H226" t="str">
            <v>ОО «На Мира» Филиала № 6318 Банка ВТБ (ПАО)</v>
          </cell>
          <cell r="I226" t="str">
            <v>423812, Республика Татарстан (Татарстан), г. Набережные Челны, просп. Мира, д. 24 К (7/20)</v>
          </cell>
          <cell r="J226">
            <v>39629</v>
          </cell>
          <cell r="M226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26" t="str">
            <v>Филиал № 6318 Банка ВТБ (публичное акционерное общество) в г. Самаре</v>
          </cell>
          <cell r="O226">
            <v>43033</v>
          </cell>
          <cell r="P226" t="str">
            <v>экс-ВТБ24</v>
          </cell>
        </row>
        <row r="227">
          <cell r="A227">
            <v>226</v>
          </cell>
          <cell r="B227" t="str">
            <v>Регионы</v>
          </cell>
          <cell r="C227" t="str">
            <v>ПФО</v>
          </cell>
          <cell r="D227" t="str">
            <v>Республика Татарстан (Татарстан)</v>
          </cell>
          <cell r="E227" t="str">
            <v>Набережные Челны</v>
          </cell>
          <cell r="F227" t="str">
            <v>ОО</v>
          </cell>
          <cell r="G227" t="str">
            <v>Операционный офис «На Камазе» в г. Набережные Челны Филиала № 6318 Банка ВТБ (публичное акционерное общество) в г. Самаре</v>
          </cell>
          <cell r="H227" t="str">
            <v>ОО «На Камазе» Филиала № 6318 Банка ВТБ (ПАО)</v>
          </cell>
          <cell r="I227" t="str">
            <v>423800, Республика Татарстан, г. Набережные Челны, Промкомзона, на площадке автопроизводства, АБК-107</v>
          </cell>
          <cell r="J227">
            <v>41089</v>
          </cell>
          <cell r="M227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27" t="str">
            <v>Филиал № 6318 Банка ВТБ (публичное акционерное общество) в г. Самаре</v>
          </cell>
          <cell r="O227">
            <v>43033</v>
          </cell>
          <cell r="P227" t="str">
            <v>экс-ВТБ24</v>
          </cell>
        </row>
        <row r="228">
          <cell r="A228">
            <v>227</v>
          </cell>
          <cell r="B228" t="str">
            <v>Регионы</v>
          </cell>
          <cell r="C228" t="str">
            <v>ПФО</v>
          </cell>
          <cell r="D228" t="str">
            <v>Республика Татарстан (Татарстан)</v>
          </cell>
          <cell r="E228" t="str">
            <v>Набережные Челны</v>
          </cell>
          <cell r="F228" t="str">
            <v>ОО</v>
          </cell>
          <cell r="G228" t="str">
            <v>Операционный офис «Глобус» в г. Набережные Челны Филиала № 6318 Банка ВТБ (публичное акционерное общество) в г. Самаре</v>
          </cell>
          <cell r="H228" t="str">
            <v>ОО «Глобус» Филиала № 6318 Банка ВТБ (ПАО)</v>
          </cell>
          <cell r="I228" t="str">
            <v>423800, Республика Татарстан, г. Набережные Челны, ул. пр-т им. Вахитова, д. 14а</v>
          </cell>
          <cell r="J228">
            <v>41904</v>
          </cell>
          <cell r="M228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28" t="str">
            <v>Филиал № 6318 Банка ВТБ (публичное акционерное общество) в г. Самаре</v>
          </cell>
          <cell r="O228">
            <v>43033</v>
          </cell>
          <cell r="P228" t="str">
            <v>экс-ВТБ24</v>
          </cell>
        </row>
        <row r="229">
          <cell r="A229">
            <v>228</v>
          </cell>
          <cell r="B229" t="str">
            <v>Регионы</v>
          </cell>
          <cell r="C229" t="str">
            <v>ПФО</v>
          </cell>
          <cell r="D229" t="str">
            <v>Республика Татарстан (Татарстан)</v>
          </cell>
          <cell r="E229" t="str">
            <v>Набережные Челны</v>
          </cell>
          <cell r="F229" t="str">
            <v>ОО</v>
          </cell>
          <cell r="G229" t="str">
            <v>Операционный офис «На Бумажников» в г. Набережные Челны Филиала № 6318 Банка ВТБ (публичное акционерное общество) в г. Самаре</v>
          </cell>
          <cell r="H229" t="str">
            <v>ОО «На Бумажников» Филиала № 6318 Банка ВТБ (ПАО)</v>
          </cell>
          <cell r="I229" t="str">
            <v xml:space="preserve">420139, Республика Татарстан, г. Набережные Челны, пр-т Набержночелнинский, д. 7, помещение 1008 </v>
          </cell>
          <cell r="J229">
            <v>42305</v>
          </cell>
          <cell r="M229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29" t="str">
            <v>Филиал № 6318 Банка ВТБ (публичное акционерное общество) в г. Самаре</v>
          </cell>
          <cell r="O229">
            <v>43033</v>
          </cell>
          <cell r="P229" t="str">
            <v>экс-ВТБ24</v>
          </cell>
        </row>
        <row r="230">
          <cell r="A230">
            <v>229</v>
          </cell>
          <cell r="B230" t="str">
            <v>Регионы</v>
          </cell>
          <cell r="C230" t="str">
            <v>УФО</v>
          </cell>
          <cell r="D230" t="str">
            <v>Ямало-Ненецкий Автономный округ</v>
          </cell>
          <cell r="E230" t="str">
            <v>Надым</v>
          </cell>
          <cell r="F230" t="str">
            <v>ОО</v>
          </cell>
          <cell r="G230" t="str">
            <v>Операционный офис «Надымский» в г. Надыме Филиала № 6602 Банка ВТБ (публичное акционерное общество) в г. Екатеринбурге</v>
          </cell>
          <cell r="H230" t="str">
            <v>ОО «Надымский» Филиала № 6602 Банка ВТБ (ПАО)</v>
          </cell>
          <cell r="I230" t="str">
            <v>629730, ЯНАО, г. Надым, пр. Ленинградский, д. 11</v>
          </cell>
          <cell r="J230">
            <v>41051</v>
          </cell>
          <cell r="M230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230" t="str">
            <v>Филиал № 6602 Банка ВТБ (публичное акционерное общество) в г. Екатеринбурге</v>
          </cell>
          <cell r="O230">
            <v>43035</v>
          </cell>
          <cell r="P230" t="str">
            <v>экс-ВТБ24</v>
          </cell>
        </row>
        <row r="231">
          <cell r="A231">
            <v>230</v>
          </cell>
          <cell r="B231" t="str">
            <v>Регионы</v>
          </cell>
          <cell r="C231" t="str">
            <v>СКФО</v>
          </cell>
          <cell r="D231" t="str">
            <v>Кабардино-Балкарская Республика</v>
          </cell>
          <cell r="E231" t="str">
            <v>Нальчик</v>
          </cell>
          <cell r="F231" t="str">
            <v>РОО</v>
          </cell>
          <cell r="G231" t="str">
            <v>Региональный операционный офис «Нальчикский» Филиала № 2351 Банка ВТБ (публичное акционерное общество) в г. Краснодаре</v>
          </cell>
          <cell r="H231" t="str">
            <v>РОО «Нальчикский» Филиала № 2351 Банка ВТБ (ПАО)</v>
          </cell>
          <cell r="I231" t="str">
            <v>360000, Кабардино-Балкарская Республика, г. Нальчик, ул. Кешокова, д. 57</v>
          </cell>
          <cell r="J231">
            <v>39911</v>
          </cell>
          <cell r="M231" t="str">
            <v>Региональный операционный офис «Нальчикский» Филиала № 2351 Банка ВТБ (публичное акционерное общество) в г. Краснодаре</v>
          </cell>
          <cell r="N231" t="str">
            <v>Филиал № 2351 Банка ВТБ (публичное акционерное общество) в г. Краснодаре</v>
          </cell>
          <cell r="O231">
            <v>43038</v>
          </cell>
          <cell r="P231" t="str">
            <v>экс-ВТБ24</v>
          </cell>
        </row>
        <row r="232">
          <cell r="A232">
            <v>231</v>
          </cell>
          <cell r="B232" t="str">
            <v>Регионы</v>
          </cell>
          <cell r="C232" t="str">
            <v>СКФО</v>
          </cell>
          <cell r="D232" t="str">
            <v>Кабардино-Балкарская Республика</v>
          </cell>
          <cell r="E232" t="str">
            <v>Нальчик</v>
          </cell>
          <cell r="F232" t="str">
            <v>ОО</v>
          </cell>
          <cell r="G232" t="str">
            <v>Операционный офис «Горный» в г. Нальчике Филиала № 2351 Банка ВТБ (публичное акционерное общество) в г. Краснодаре</v>
          </cell>
          <cell r="H232" t="str">
            <v>ОО «Горный» Филиала № 2351 Банка ВТБ (ПАО)</v>
          </cell>
          <cell r="I232" t="str">
            <v>360030, Кабардино-Балкарская Республика, г. Нальчик, ул. Кулиева, д. 17-А</v>
          </cell>
          <cell r="J232">
            <v>41340</v>
          </cell>
          <cell r="M232" t="str">
            <v>Региональный операционный офис «Нальчикский» Филиала № 2351 Банка ВТБ (публичное акционерное общество) в г. Краснодаре</v>
          </cell>
          <cell r="N232" t="str">
            <v>Филиал № 2351 Банка ВТБ (публичное акционерное общество) в г. Краснодаре</v>
          </cell>
          <cell r="O232">
            <v>43038</v>
          </cell>
          <cell r="P232" t="str">
            <v>экс-ВТБ24</v>
          </cell>
        </row>
        <row r="233">
          <cell r="A233">
            <v>232</v>
          </cell>
          <cell r="B233" t="str">
            <v>Московская область</v>
          </cell>
          <cell r="C233" t="str">
            <v>ЦФО</v>
          </cell>
          <cell r="D233" t="str">
            <v>Московская область</v>
          </cell>
          <cell r="E233" t="str">
            <v>Наро-Фоминск</v>
          </cell>
          <cell r="F233" t="str">
            <v>ДО</v>
          </cell>
          <cell r="G233" t="str">
            <v>Дополнительный офис «Наро-Фоминск» в г. Наро-Фоминске Филиала № 7701 Банка ВТБ (публичное акционерное общество) в г. Москве</v>
          </cell>
          <cell r="H233" t="str">
            <v>ДО «Наро-Фоминск» Фоминске Филиала № 7701 Банка ВТБ (ПАО)</v>
          </cell>
          <cell r="I233" t="str">
            <v>143300, МО, г. Наро-Фоминск, ул. Маршала Жукова Г.К., д. 16, нежилое помещение №2</v>
          </cell>
          <cell r="J233">
            <v>39387</v>
          </cell>
          <cell r="M233" t="str">
            <v>Филиал № 7701 Банка ВТБ (публичное акционерное общество) в г. Москве</v>
          </cell>
          <cell r="N233" t="str">
            <v>Филиал № 7701 Банка ВТБ (публичное акционерное общество) в г. Москве</v>
          </cell>
          <cell r="O233">
            <v>43028</v>
          </cell>
          <cell r="P233" t="str">
            <v>экс-ВТБ24</v>
          </cell>
        </row>
        <row r="234">
          <cell r="A234">
            <v>233</v>
          </cell>
          <cell r="B234" t="str">
            <v>Регионы</v>
          </cell>
          <cell r="C234" t="str">
            <v>СЗФО</v>
          </cell>
          <cell r="D234" t="str">
            <v>Ненецкий Автономный округ</v>
          </cell>
          <cell r="E234" t="str">
            <v>Нарьян-Мар</v>
          </cell>
          <cell r="F234" t="str">
            <v>ОО</v>
          </cell>
          <cell r="G234" t="str">
            <v>Операционный офис «Ненецкий» в г. Нарьян-Маре Филиала № 7806 Банка ВТБ (публичное акционерное общество) в г. Санкт-Петербурге</v>
          </cell>
          <cell r="H234" t="str">
            <v>ОО «Ненецкий» Филиала № 7806 Банка ВТБ (ПАО)</v>
          </cell>
          <cell r="I234" t="str">
            <v>166000, Ненецкий автономный округ, г. Нарьян-Мар, ул.Ленина, д.21А, на 1 этаже 6 секции жилого д.а (нежилое, номера на поэтажном плане 1,2,3,4,5,6)</v>
          </cell>
          <cell r="J234">
            <v>42506</v>
          </cell>
          <cell r="M234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234" t="str">
            <v>Филиал № 7806 Банка ВТБ (публичное акционерное общество) в г. Санкт-Петербурге</v>
          </cell>
          <cell r="O234">
            <v>43024</v>
          </cell>
          <cell r="P234" t="str">
            <v>экс-ВТБ24</v>
          </cell>
        </row>
        <row r="235">
          <cell r="A235">
            <v>234</v>
          </cell>
          <cell r="B235" t="str">
            <v>Регионы</v>
          </cell>
          <cell r="C235" t="str">
            <v>СКФО</v>
          </cell>
          <cell r="D235" t="str">
            <v>Ставропольский Край</v>
          </cell>
          <cell r="E235" t="str">
            <v>Невинномысск</v>
          </cell>
          <cell r="F235" t="str">
            <v>ОО</v>
          </cell>
          <cell r="G235" t="str">
            <v>Операционный офис «Невиномысский» в г. Невиномысске Филиала № 2351 Банка ВТБ (публичное акционерное общество) в г. Краснодаре</v>
          </cell>
          <cell r="H235" t="str">
            <v>ОО «Невиномысский» Филиала № 2351 Банка ВТБ (ПАО)</v>
          </cell>
          <cell r="I235" t="str">
            <v>357000, Ставропольский край, г. Невинномысск, ул. Гагарина, д. 21В</v>
          </cell>
          <cell r="J235">
            <v>39535</v>
          </cell>
          <cell r="M235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235" t="str">
            <v>Филиал № 2351 Банка ВТБ (публичное акционерное общество) в г. Краснодаре</v>
          </cell>
          <cell r="O235">
            <v>43038</v>
          </cell>
          <cell r="P235" t="str">
            <v>экс-ВТБ24</v>
          </cell>
        </row>
        <row r="236">
          <cell r="A236">
            <v>235</v>
          </cell>
          <cell r="B236" t="str">
            <v>Регионы</v>
          </cell>
          <cell r="C236" t="str">
            <v>ПФО</v>
          </cell>
          <cell r="D236" t="str">
            <v>Республика Башкортостан</v>
          </cell>
          <cell r="E236" t="str">
            <v>Нефтекамск</v>
          </cell>
          <cell r="F236" t="str">
            <v>ОО</v>
          </cell>
          <cell r="G236" t="str">
            <v>Операционный офис «Нефтекамский» в г. Нефтекамске Филиала № 6318 Банка ВТБ (публичное акционерное общество) в г. Самаре</v>
          </cell>
          <cell r="H236" t="str">
            <v>ОО «Нефтекамский» Фтекамске Филиала № 6318 Банка ВТБ (ПАО)</v>
          </cell>
          <cell r="I236" t="str">
            <v>452680, Республика Башкортостан, г. Нефтекамск, ул. Ленина, д. 15</v>
          </cell>
          <cell r="J236">
            <v>39377</v>
          </cell>
          <cell r="M236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236" t="str">
            <v>Филиал № 6318 Банка ВТБ (публичное акционерное общество) в г. Самаре</v>
          </cell>
          <cell r="O236">
            <v>43038</v>
          </cell>
          <cell r="P236" t="str">
            <v>экс-ВТБ24</v>
          </cell>
        </row>
        <row r="237">
          <cell r="A237">
            <v>236</v>
          </cell>
          <cell r="B237" t="str">
            <v>Регионы</v>
          </cell>
          <cell r="C237" t="str">
            <v>УФО</v>
          </cell>
          <cell r="D237" t="str">
            <v xml:space="preserve">Ханты-Мансийский Автономный округ - Югра </v>
          </cell>
          <cell r="E237" t="str">
            <v>Нижневартовск</v>
          </cell>
          <cell r="F237" t="str">
            <v>ОО</v>
          </cell>
          <cell r="G237" t="str">
            <v>Операционный офис «Нижневартовский» в г. Нижневартовске Филиала № 6602 Банка ВТБ (публичное акционерное общество) в г. Екатеринбурге</v>
          </cell>
          <cell r="H237" t="str">
            <v>ОО «Нижневартовский» Филиала № 6602 Банка ВТБ (ПАО)</v>
          </cell>
          <cell r="I237" t="str">
            <v>628602, Ханты-Мансийский автономный округ-Югры, г. Нижневартовск, ул. Ленина, д. 46, помещения № 1003, № 1004</v>
          </cell>
          <cell r="J237">
            <v>40576</v>
          </cell>
          <cell r="M237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237" t="str">
            <v>Филиал № 6602 Банка ВТБ (публичное акционерное общество) в г. Екатеринбурге</v>
          </cell>
          <cell r="O237">
            <v>43024</v>
          </cell>
          <cell r="P237" t="str">
            <v>экс-ВТБ24</v>
          </cell>
        </row>
        <row r="238">
          <cell r="A238">
            <v>237</v>
          </cell>
          <cell r="B238" t="str">
            <v>Регионы</v>
          </cell>
          <cell r="C238" t="str">
            <v>УФО</v>
          </cell>
          <cell r="D238" t="str">
            <v xml:space="preserve">Ханты-Мансийский Автономный округ - Югра </v>
          </cell>
          <cell r="E238" t="str">
            <v>Нижневартовск</v>
          </cell>
          <cell r="F238" t="str">
            <v>ОО</v>
          </cell>
          <cell r="G238" t="str">
            <v>Операционный офис «Самотлорский» в г. Нижневартовске Филиала № 6602 Банка ВТБ (публичное акционерное общество) в г. Екатеринбурге</v>
          </cell>
          <cell r="H238" t="str">
            <v>ОО «Самотлорский» Филиала № 6602 Банка ВТБ (ПАО)</v>
          </cell>
          <cell r="I238" t="str">
            <v>628617, Ханты-Мансийский автономный округ-Югра, г. Нижневартовск, жилая зона, 11-й микрорайон, ул. Интернациональная д. 18а</v>
          </cell>
          <cell r="J238">
            <v>41145</v>
          </cell>
          <cell r="M238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238" t="str">
            <v>Филиал № 6602 Банка ВТБ (публичное акционерное общество) в г. Екатеринбурге</v>
          </cell>
          <cell r="O238">
            <v>43024</v>
          </cell>
          <cell r="P238" t="str">
            <v>экс-ВТБ24</v>
          </cell>
        </row>
        <row r="239">
          <cell r="A239">
            <v>238</v>
          </cell>
          <cell r="B239" t="str">
            <v>Регионы</v>
          </cell>
          <cell r="C239" t="str">
            <v>УФО</v>
          </cell>
          <cell r="D239" t="str">
            <v xml:space="preserve">Ханты-Мансийский Автономный округ - Югра </v>
          </cell>
          <cell r="E239" t="str">
            <v>Нижневартовск</v>
          </cell>
          <cell r="F239" t="str">
            <v>ОО</v>
          </cell>
          <cell r="G239" t="str">
            <v>Операционный офис «Премиальный» в г. Нижневартовске Филиала № 6602 Банка ВТБ (публичное акционерное общество) в г. Екатеринбурге</v>
          </cell>
          <cell r="H239" t="str">
            <v>ОО «Премиальный» Филиала № 6602 Банка ВТБ (ПАО)</v>
          </cell>
          <cell r="I239" t="str">
            <v>628611, Ханты-Мансийский автономный округ - Югра, г. Нижневартовск, ул.Ленина, д. 38а, пом. 1001</v>
          </cell>
          <cell r="J239">
            <v>42076</v>
          </cell>
          <cell r="M239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239" t="str">
            <v>Филиал № 6602 Банка ВТБ (публичное акционерное общество) в г. Екатеринбурге</v>
          </cell>
          <cell r="O239">
            <v>43024</v>
          </cell>
          <cell r="P239" t="str">
            <v>экс-ВТБ24</v>
          </cell>
        </row>
        <row r="240">
          <cell r="A240">
            <v>239</v>
          </cell>
          <cell r="B240" t="str">
            <v>Регионы</v>
          </cell>
          <cell r="C240" t="str">
            <v>ПФО</v>
          </cell>
          <cell r="D240" t="str">
            <v>Республика Татарстан (Татарстан)</v>
          </cell>
          <cell r="E240" t="str">
            <v>Нижнекамск</v>
          </cell>
          <cell r="F240" t="str">
            <v>ОО</v>
          </cell>
          <cell r="G240" t="str">
            <v>Операционный офис «Меркурий» в г. Нижнекамске Филиала № 6318 Банка ВТБ (публичное акционерное общество) в г. Самаре</v>
          </cell>
          <cell r="H240" t="str">
            <v>ОО «Меркурий» Филиала № 6318 Банка ВТБ (ПАО)</v>
          </cell>
          <cell r="I240" t="str">
            <v>423570, Республика Татарстан (Татарстан), г. Нижнекамск, пр-т Строителей, д. 41</v>
          </cell>
          <cell r="J240">
            <v>39443</v>
          </cell>
          <cell r="M240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40" t="str">
            <v>Филиал № 6318 Банка ВТБ (публичное акционерное общество) в г. Самаре</v>
          </cell>
          <cell r="O240">
            <v>43033</v>
          </cell>
          <cell r="P240" t="str">
            <v>экс-ВТБ24</v>
          </cell>
        </row>
        <row r="241">
          <cell r="A241">
            <v>240</v>
          </cell>
          <cell r="B241" t="str">
            <v>Регионы</v>
          </cell>
          <cell r="C241" t="str">
            <v>ПФО</v>
          </cell>
          <cell r="D241" t="str">
            <v>Республика Татарстан (Татарстан)</v>
          </cell>
          <cell r="E241" t="str">
            <v>Нижнекамск</v>
          </cell>
          <cell r="F241" t="str">
            <v>ОО</v>
          </cell>
          <cell r="G241" t="str">
            <v>Операционный офис «На Вахитова» в г. Нижнекамске Филиала № 6318 Банка ВТБ (публичное акционерное общество) в г. Самаре</v>
          </cell>
          <cell r="H241" t="str">
            <v>ОО «На Вахитова» Филиала № 6318 Банка ВТБ (ПАО)</v>
          </cell>
          <cell r="I241" t="str">
            <v>423579, Республика Татарстан, г. Нижнекамск, пр-т Вахитова, д. 30</v>
          </cell>
          <cell r="J241">
            <v>43005</v>
          </cell>
          <cell r="M241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241" t="str">
            <v>Филиал № 6318 Банка ВТБ (публичное акционерное общество) в г. Самаре</v>
          </cell>
          <cell r="O241">
            <v>43038</v>
          </cell>
          <cell r="P241" t="str">
            <v>экс-ВТБ24</v>
          </cell>
        </row>
        <row r="242">
          <cell r="A242">
            <v>241</v>
          </cell>
          <cell r="B242" t="str">
            <v>Регионы</v>
          </cell>
          <cell r="C242" t="str">
            <v>СФО</v>
          </cell>
          <cell r="D242" t="str">
            <v>Иркутская область</v>
          </cell>
          <cell r="E242" t="str">
            <v>Нижнеудинск</v>
          </cell>
          <cell r="F242" t="str">
            <v>ОО</v>
          </cell>
          <cell r="G242" t="str">
            <v>Операционный офис «Нижнеудинский» в г. Нижнеудинске Филиала № 5440 Банка ВТБ (публичное акционерное общество) в г. Новосибирске</v>
          </cell>
          <cell r="H242" t="str">
            <v>ОО «Нижнеудинский» Филиала № 5440 Банка ВТБ (ПАО)</v>
          </cell>
          <cell r="I242" t="str">
            <v>665106, Иркутская область, г. Нижнеудинск, ул. Аллейная, д. 7</v>
          </cell>
          <cell r="J242">
            <v>41579</v>
          </cell>
          <cell r="M242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242" t="str">
            <v>Филиал № 5440 Банка ВТБ (публичное акционерное общество) в г. Новосибирске</v>
          </cell>
          <cell r="O242">
            <v>43021</v>
          </cell>
          <cell r="P242" t="str">
            <v>экс-ВТБ24</v>
          </cell>
        </row>
        <row r="243">
          <cell r="A243">
            <v>242</v>
          </cell>
          <cell r="B243" t="str">
            <v>Регионы</v>
          </cell>
          <cell r="C243" t="str">
            <v>ПФО</v>
          </cell>
          <cell r="D243" t="str">
            <v>Нижегородская область</v>
          </cell>
          <cell r="E243" t="str">
            <v>Нижний Новгород</v>
          </cell>
          <cell r="F243" t="str">
            <v>ОО</v>
          </cell>
          <cell r="G243" t="str">
            <v>Операционный офис «Мещерский» в г. Нижнем Новгороде Филиала № 6318 Банка ВТБ (публичное акционерное общество) в г. Самаре</v>
          </cell>
          <cell r="H243" t="str">
            <v>ОО «Мещерский» Филиала № 6318 Банка ВТБ (ПАО)</v>
          </cell>
          <cell r="I243" t="str">
            <v>603070, Нижегородская область, г. Нижний Новгород, Канавинский район, бульвар Мещерский, д. 7, корп. 3, пом. П. 18</v>
          </cell>
          <cell r="J243">
            <v>40889</v>
          </cell>
          <cell r="M243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243" t="str">
            <v>Филиал № 6318 Банка ВТБ (публичное акционерное общество) в г. Самаре</v>
          </cell>
          <cell r="O243">
            <v>43026</v>
          </cell>
          <cell r="P243" t="str">
            <v>экс-ВТБ24</v>
          </cell>
        </row>
        <row r="244">
          <cell r="A244">
            <v>243</v>
          </cell>
          <cell r="B244" t="str">
            <v>Регионы</v>
          </cell>
          <cell r="C244" t="str">
            <v>УФО</v>
          </cell>
          <cell r="D244" t="str">
            <v>Свердловская область</v>
          </cell>
          <cell r="E244" t="str">
            <v>Нижний Тагил</v>
          </cell>
          <cell r="F244" t="str">
            <v>ДО</v>
          </cell>
          <cell r="G244" t="str">
            <v>Дополнительный офис «Центральный» в г. Нижнем Тагиле Филиала № 6602 Банка ВТБ (публичное акционерное общество) в г. Екатеринбурге</v>
          </cell>
          <cell r="H244" t="str">
            <v>ДО «Центральный» Филиала № 6602 Банка ВТБ (ПАО)</v>
          </cell>
          <cell r="I244" t="str">
            <v>622036, Свердловская область, г. Нижний Тагил, пр-т Ленина, д. 71</v>
          </cell>
          <cell r="J244">
            <v>39758</v>
          </cell>
          <cell r="M244" t="str">
            <v>Филиал № 6602 Банка ВТБ (публичное акционерное общество) в г. Екатеринбурге</v>
          </cell>
          <cell r="N244" t="str">
            <v>Филиал № 6602 Банка ВТБ (публичное акционерное общество) в г. Екатеринбурге</v>
          </cell>
          <cell r="O244">
            <v>43017</v>
          </cell>
          <cell r="P244" t="str">
            <v>экс-ВТБ24</v>
          </cell>
        </row>
        <row r="245">
          <cell r="A245">
            <v>244</v>
          </cell>
          <cell r="B245" t="str">
            <v>Регионы</v>
          </cell>
          <cell r="C245" t="str">
            <v>УФО</v>
          </cell>
          <cell r="D245" t="str">
            <v>Свердловская область</v>
          </cell>
          <cell r="E245" t="str">
            <v>Нижний Тагил</v>
          </cell>
          <cell r="F245" t="str">
            <v>ДО</v>
          </cell>
          <cell r="G245" t="str">
            <v>Дополнительный офис «На Фрунзе» в г. Нижнем Тагиле Филиала № 6602 Банка ВТБ (публичное акционерное общество) в г. Екатеринбурге</v>
          </cell>
          <cell r="H245" t="str">
            <v>ДО «На Фрунзе» Филиала № 6602 Банка ВТБ (ПАО)</v>
          </cell>
          <cell r="I245" t="str">
            <v>622002, Свердловская область, г. Нижний Тагил, ул. Фрунзе, д. 50</v>
          </cell>
          <cell r="J245">
            <v>39807</v>
          </cell>
          <cell r="M245" t="str">
            <v>Филиал № 6602 Банка ВТБ (публичное акционерное общество) в г. Екатеринбурге</v>
          </cell>
          <cell r="N245" t="str">
            <v>Филиал № 6602 Банка ВТБ (публичное акционерное общество) в г. Екатеринбурге</v>
          </cell>
          <cell r="O245">
            <v>43017</v>
          </cell>
          <cell r="P245" t="str">
            <v>экс-ВТБ24</v>
          </cell>
        </row>
        <row r="246">
          <cell r="A246">
            <v>245</v>
          </cell>
          <cell r="B246" t="str">
            <v>Регионы</v>
          </cell>
          <cell r="C246" t="str">
            <v>УФО</v>
          </cell>
          <cell r="D246" t="str">
            <v>Свердловская область</v>
          </cell>
          <cell r="E246" t="str">
            <v>Нижний Тагил</v>
          </cell>
          <cell r="F246" t="str">
            <v>ДО</v>
          </cell>
          <cell r="G246" t="str">
            <v>Дополнительный офис «На Вагонке» в г. Нижнем Тагиле Филиала № 6602 Банка ВТБ (публичное акционерное общество) в г. Екатеринбурге</v>
          </cell>
          <cell r="H246" t="str">
            <v>ДО «На Вагонке» Филиала № 6602 Банка ВТБ (ПАО)</v>
          </cell>
          <cell r="I246" t="str">
            <v>622007, Свердловская область, г. Нижний Тагил, ул. Ильича, д. 1</v>
          </cell>
          <cell r="J246">
            <v>41579</v>
          </cell>
          <cell r="M246" t="str">
            <v>Филиал № 6602 Банка ВТБ (публичное акционерное общество) в г. Екатеринбурге</v>
          </cell>
          <cell r="N246" t="str">
            <v>Филиал № 6602 Банка ВТБ (публичное акционерное общество) в г. Екатеринбурге</v>
          </cell>
          <cell r="O246">
            <v>43017</v>
          </cell>
          <cell r="P246" t="str">
            <v>экс-ВТБ24</v>
          </cell>
        </row>
        <row r="247">
          <cell r="A247">
            <v>246</v>
          </cell>
          <cell r="B247" t="str">
            <v>Регионы</v>
          </cell>
          <cell r="C247" t="str">
            <v>УФО</v>
          </cell>
          <cell r="D247" t="str">
            <v>Свердловская область</v>
          </cell>
          <cell r="E247" t="str">
            <v>Нижний Тагил</v>
          </cell>
          <cell r="F247" t="str">
            <v>ДО</v>
          </cell>
          <cell r="G247" t="str">
            <v>Дополнительный офис «Демидовский» в г. Нижнем Тагиле Филиала № 6602 Банка ВТБ (публичное акционерное общество) в г. Екатеринбурге</v>
          </cell>
          <cell r="H247" t="str">
            <v>ДО «Демидовский» Филиала № 6602 Банка ВТБ (ПАО)</v>
          </cell>
          <cell r="I247" t="str">
            <v>622034, Свердловская область, г. Нижний Тагил, пр. Строителей д. 29</v>
          </cell>
          <cell r="J247">
            <v>41579</v>
          </cell>
          <cell r="M247" t="str">
            <v>Филиал № 6602 Банка ВТБ (публичное акционерное общество) в г. Екатеринбурге</v>
          </cell>
          <cell r="N247" t="str">
            <v>Филиал № 6602 Банка ВТБ (публичное акционерное общество) в г. Екатеринбурге</v>
          </cell>
          <cell r="O247">
            <v>43017</v>
          </cell>
          <cell r="P247" t="str">
            <v>экс-ВТБ24</v>
          </cell>
        </row>
        <row r="248">
          <cell r="A248">
            <v>247</v>
          </cell>
          <cell r="B248" t="str">
            <v>Регионы</v>
          </cell>
          <cell r="C248" t="str">
            <v>УФО</v>
          </cell>
          <cell r="D248" t="str">
            <v>Свердловская область</v>
          </cell>
          <cell r="E248" t="str">
            <v>Нижний Тагил</v>
          </cell>
          <cell r="F248" t="str">
            <v>ДО</v>
          </cell>
          <cell r="G248" t="str">
            <v>Дополнительный офис «Металлург» в г. Нижнем Тагиле Филиала № 6602 Банка ВТБ (публичное акционерное общество) в г. Екатеринбурге</v>
          </cell>
          <cell r="H248" t="str">
            <v>ДО «Металлург» Филиала № 6602 Банка ВТБ (ПАО)</v>
          </cell>
          <cell r="I248" t="str">
            <v>622025, Свердловская область, г. Нижний Тагил, ул. Индустриальная, д. 70, к. 5</v>
          </cell>
          <cell r="J248">
            <v>42137</v>
          </cell>
          <cell r="M248" t="str">
            <v>Филиал № 6602 Банка ВТБ (публичное акционерное общество) в г. Екатеринбурге</v>
          </cell>
          <cell r="N248" t="str">
            <v>Филиал № 6602 Банка ВТБ (публичное акционерное общество) в г. Екатеринбурге</v>
          </cell>
          <cell r="O248">
            <v>43017</v>
          </cell>
          <cell r="P248" t="str">
            <v>экс-ВТБ24</v>
          </cell>
        </row>
        <row r="249">
          <cell r="A249">
            <v>248</v>
          </cell>
          <cell r="B249" t="str">
            <v>Регионы</v>
          </cell>
          <cell r="C249" t="str">
            <v>СФО</v>
          </cell>
          <cell r="D249" t="str">
            <v>Алтайский Край</v>
          </cell>
          <cell r="E249" t="str">
            <v>Новоалтайск</v>
          </cell>
          <cell r="F249" t="str">
            <v>ОО</v>
          </cell>
          <cell r="G249" t="str">
            <v>Операционный офис «Новоалтайский» в г. Новоалтайске Филиала № 5440 Банка ВТБ (публичное акционерное общество) в г. Новосибирске</v>
          </cell>
          <cell r="H249" t="str">
            <v>ОО «Новоалтайский» Филиала № 5440 Банка ВТБ (ПАО)</v>
          </cell>
          <cell r="I249" t="str">
            <v>656087, Алтайский край, г. Новоалтайск, ул. Октябрьская, д. 14</v>
          </cell>
          <cell r="J249">
            <v>39735</v>
          </cell>
          <cell r="M249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249" t="str">
            <v>Филиал № 5440 Банка ВТБ (публичное акционерное общество) в г. Новосибирске</v>
          </cell>
          <cell r="O249">
            <v>43021</v>
          </cell>
          <cell r="P249" t="str">
            <v>экс-ВТБ24</v>
          </cell>
        </row>
        <row r="250">
          <cell r="A250">
            <v>249</v>
          </cell>
          <cell r="B250" t="str">
            <v>Регионы</v>
          </cell>
          <cell r="C250" t="str">
            <v>СФО</v>
          </cell>
          <cell r="D250" t="str">
            <v>Алтайский Край</v>
          </cell>
          <cell r="E250" t="str">
            <v>Новоалтайск</v>
          </cell>
          <cell r="F250" t="str">
            <v>ОО</v>
          </cell>
          <cell r="G250" t="str">
            <v>Операционный офис «Красногвардейский» в г. Новоалтайске Филиала № 5440 Банка ВТБ (публичное акционерное общество) в г. Новосибирске</v>
          </cell>
          <cell r="H250" t="str">
            <v>ОО «Красногвардейский» Филиала № 5440 Банка ВТБ (ПАО)</v>
          </cell>
          <cell r="I250" t="str">
            <v>658080, Алтайский край, г. Новоалтайск, ул. Красногвардейская, д. 5</v>
          </cell>
          <cell r="J250">
            <v>41579</v>
          </cell>
          <cell r="M250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250" t="str">
            <v>Филиал № 5440 Банка ВТБ (публичное акционерное общество) в г. Новосибирске</v>
          </cell>
          <cell r="O250">
            <v>43021</v>
          </cell>
          <cell r="P250" t="str">
            <v>экс-ВТБ24</v>
          </cell>
        </row>
        <row r="251">
          <cell r="A251">
            <v>250</v>
          </cell>
          <cell r="B251" t="str">
            <v>Регионы</v>
          </cell>
          <cell r="C251" t="str">
            <v>ЦФО</v>
          </cell>
          <cell r="D251" t="str">
            <v>Воронежская область</v>
          </cell>
          <cell r="E251" t="str">
            <v>Нововоронеж</v>
          </cell>
          <cell r="F251" t="str">
            <v>ДО</v>
          </cell>
          <cell r="G251" t="str">
            <v>Дополнительный офис «Нововоронежский» в г. Нововоронеже Филиала № 3652 Банка ВТБ (публичное акционерное общество) в г. Воронеже</v>
          </cell>
          <cell r="H251" t="str">
            <v>ДО «Нововоронежский» Филиала № 3652 Банка ВТБ (ПАО)</v>
          </cell>
          <cell r="I251" t="str">
            <v>396070, Воронежская область, г. Нововоронеж, ул. Курчатова, д. 14</v>
          </cell>
          <cell r="J251">
            <v>41178</v>
          </cell>
          <cell r="M251" t="str">
            <v>Филиал № 3652 Банка ВТБ (публичное акционерное общество) в г. Воронеже</v>
          </cell>
          <cell r="N251" t="str">
            <v>Филиал № 3652 Банка ВТБ (публичное акционерное общество) в г. Воронеже</v>
          </cell>
          <cell r="O251">
            <v>43028</v>
          </cell>
          <cell r="P251" t="str">
            <v>экс-ВТБ24</v>
          </cell>
        </row>
        <row r="252">
          <cell r="A252">
            <v>251</v>
          </cell>
          <cell r="B252" t="str">
            <v>Регионы</v>
          </cell>
          <cell r="C252" t="str">
            <v>СФО</v>
          </cell>
          <cell r="D252" t="str">
            <v>Кемеровская область</v>
          </cell>
          <cell r="E252" t="str">
            <v>Новокузнецк</v>
          </cell>
          <cell r="F252" t="str">
            <v>ОО</v>
          </cell>
          <cell r="G252" t="str">
            <v>Операционный офис Центр ипотечного кредитования «На Кирова» в г. Новокузнецке Филиала № 5440 Банка ВТБ (публичное акционерное общество) в г. Новосибирске</v>
          </cell>
          <cell r="H252" t="str">
            <v>ОО ЦИК «На Кирова» Филиала № 5440 Банка ВТБ (ПАО)</v>
          </cell>
          <cell r="I252" t="str">
            <v>654018, Кемеровская область, г. Новокузнецк, Центральный район, ул. Кирова, д. 58а</v>
          </cell>
          <cell r="J252">
            <v>39314</v>
          </cell>
          <cell r="M252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52" t="str">
            <v>Филиал № 5440 Банка ВТБ (публичное акционерное общество) в г. Новосибирске</v>
          </cell>
          <cell r="O252">
            <v>43031</v>
          </cell>
          <cell r="P252" t="str">
            <v>экс-ВТБ24</v>
          </cell>
        </row>
        <row r="253">
          <cell r="A253">
            <v>252</v>
          </cell>
          <cell r="B253" t="str">
            <v>Регионы</v>
          </cell>
          <cell r="C253" t="str">
            <v>СФО</v>
          </cell>
          <cell r="D253" t="str">
            <v>Кемеровская область</v>
          </cell>
          <cell r="E253" t="str">
            <v>Новокузнецк</v>
          </cell>
          <cell r="F253" t="str">
            <v>ОО</v>
          </cell>
          <cell r="G253" t="str">
            <v>Операционный офис «Проспект Металлургов» в г. Новокузнецке Филиала № 5440 Банка ВТБ (публичное акционерное общество) в г. Новосибирске</v>
          </cell>
          <cell r="H253" t="str">
            <v>ОО «Проспект Металлургов» Филиала № 5440 Банка ВТБ (ПАО)</v>
          </cell>
          <cell r="I253" t="str">
            <v>654079, Кемеровская область, г. Новокузнецк, Центральный район, пр-т Металлургов, д. 25</v>
          </cell>
          <cell r="J253">
            <v>39314</v>
          </cell>
          <cell r="M253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53" t="str">
            <v>Филиал № 5440 Банка ВТБ (публичное акционерное общество) в г. Новосибирске</v>
          </cell>
          <cell r="O253">
            <v>43031</v>
          </cell>
          <cell r="P253" t="str">
            <v>экс-ВТБ24</v>
          </cell>
        </row>
        <row r="254">
          <cell r="A254">
            <v>253</v>
          </cell>
          <cell r="B254" t="str">
            <v>Регионы</v>
          </cell>
          <cell r="C254" t="str">
            <v>СФО</v>
          </cell>
          <cell r="D254" t="str">
            <v>Кемеровская область</v>
          </cell>
          <cell r="E254" t="str">
            <v>Новокузнецк</v>
          </cell>
          <cell r="F254" t="str">
            <v>ОО</v>
          </cell>
          <cell r="G254" t="str">
            <v>Операционный офис «Западно-Сибирский» в г. Новокузнецке Филиала № 5440 Банка ВТБ (публичное акционерное общество) в г. Новосибирске</v>
          </cell>
          <cell r="H254" t="str">
            <v>ОО «Западно-Сибирский» Филиала № 5440 Банка ВТБ (ПАО)</v>
          </cell>
          <cell r="I254" t="str">
            <v>654038, Кемеровская область, г. Новокузнецк, Заводской район, ул. Промстроевская, д. 2</v>
          </cell>
          <cell r="J254">
            <v>41212</v>
          </cell>
          <cell r="M254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54" t="str">
            <v>Филиал № 5440 Банка ВТБ (публичное акционерное общество) в г. Новосибирске</v>
          </cell>
          <cell r="O254">
            <v>43026</v>
          </cell>
          <cell r="P254" t="str">
            <v>экс-ВТБ24</v>
          </cell>
        </row>
        <row r="255">
          <cell r="A255">
            <v>254</v>
          </cell>
          <cell r="B255" t="str">
            <v>Регионы</v>
          </cell>
          <cell r="C255" t="str">
            <v>СФО</v>
          </cell>
          <cell r="D255" t="str">
            <v>Кемеровская область</v>
          </cell>
          <cell r="E255" t="str">
            <v>Новокузнецк</v>
          </cell>
          <cell r="F255" t="str">
            <v>ОО</v>
          </cell>
          <cell r="G255" t="str">
            <v>Операционный офис «Проспект Шахтеров» в г. Новокузнецке Филиала № 5440 Банка ВТБ (публичное акционерное общество) в г. Новосибирске</v>
          </cell>
          <cell r="H255" t="str">
            <v>ОО «Проспект Шахтеров» Филиала № 5440 Банка ВТБ (ПАО)</v>
          </cell>
          <cell r="I255" t="str">
            <v xml:space="preserve">654084, Кемеровская область, г. Новокузнецк, просп. Шахтеров, д. 26, пом. 284
</v>
          </cell>
          <cell r="J255">
            <v>41586</v>
          </cell>
          <cell r="M255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55" t="str">
            <v>Филиал № 5440 Банка ВТБ (публичное акционерное общество) в г. Новосибирске</v>
          </cell>
          <cell r="O255">
            <v>43026</v>
          </cell>
          <cell r="P255" t="str">
            <v>экс-ВТБ24</v>
          </cell>
        </row>
        <row r="256">
          <cell r="A256">
            <v>255</v>
          </cell>
          <cell r="B256" t="str">
            <v>Регионы</v>
          </cell>
          <cell r="C256" t="str">
            <v>СФО</v>
          </cell>
          <cell r="D256" t="str">
            <v>Кемеровская область</v>
          </cell>
          <cell r="E256" t="str">
            <v>Новокузнецк</v>
          </cell>
          <cell r="F256" t="str">
            <v>ОО</v>
          </cell>
          <cell r="G256" t="str">
            <v>Операционный офис «Купеческий» в г. Новокузнецке Филиала № 5440 Банка ВТБ (публичное акционерное общество) в г. Новосибирске</v>
          </cell>
          <cell r="H256" t="str">
            <v>ОО «Купеческий» Филиала № 5440 Банка ВТБ (ПАО)</v>
          </cell>
          <cell r="I256" t="str">
            <v>654080, Кемеровская область, Центральный район, г. Новокузнецк, ул. Кирова, д. 97</v>
          </cell>
          <cell r="J256">
            <v>42440</v>
          </cell>
          <cell r="M256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56" t="str">
            <v>Филиал № 5440 Банка ВТБ (публичное акционерное общество) в г. Новосибирске</v>
          </cell>
          <cell r="O256">
            <v>43026</v>
          </cell>
          <cell r="P256" t="str">
            <v>экс-ВТБ24</v>
          </cell>
        </row>
        <row r="257">
          <cell r="A257">
            <v>256</v>
          </cell>
          <cell r="B257" t="str">
            <v>Регионы</v>
          </cell>
          <cell r="C257" t="str">
            <v>СФО</v>
          </cell>
          <cell r="D257" t="str">
            <v>Кемеровская область</v>
          </cell>
          <cell r="E257" t="str">
            <v>Новокузнецк</v>
          </cell>
          <cell r="F257" t="str">
            <v>ОО</v>
          </cell>
          <cell r="G257" t="str">
            <v>Операционный офис «Новоильинский» в г. Новокузнецке Филиала № 5440 Банка ВТБ (публичное акционерное общество) в г. Новосибирске</v>
          </cell>
          <cell r="H257" t="str">
            <v>ОО «Новоильинский» Филиала № 5440 Банка ВТБ (ПАО)</v>
          </cell>
          <cell r="I257" t="str">
            <v>654011, Кемеровская область, г. Новокузнецк, пр. Авиаторов, д. 72</v>
          </cell>
          <cell r="J257">
            <v>42978</v>
          </cell>
          <cell r="M257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57" t="str">
            <v>Филиал № 5440 Банка ВТБ (публичное акционерное общество) в г. Новосибирске</v>
          </cell>
          <cell r="O257">
            <v>43026</v>
          </cell>
          <cell r="P257" t="str">
            <v>экс-ВТБ24</v>
          </cell>
        </row>
        <row r="258">
          <cell r="A258">
            <v>257</v>
          </cell>
          <cell r="B258" t="str">
            <v>Регионы</v>
          </cell>
          <cell r="C258" t="str">
            <v>ЮФО</v>
          </cell>
          <cell r="D258" t="str">
            <v>Краснодарский Край</v>
          </cell>
          <cell r="E258" t="str">
            <v>Новороссийск</v>
          </cell>
          <cell r="F258" t="str">
            <v>ДО</v>
          </cell>
          <cell r="G258" t="str">
            <v>Дополнительный офис «Южный» в г. Новороссийске Филиала № 2351 Банка ВТБ (публичное акционерное общество) в г. Краснодаре</v>
          </cell>
          <cell r="H258" t="str">
            <v>ДО «Южный» Филиала № 2351 Банка ВТБ (ПАО)</v>
          </cell>
          <cell r="I258" t="str">
            <v>353905, Краснодарский край, г. Новороссийск, ул. Лейтенанта Шмидта, д. 39</v>
          </cell>
          <cell r="J258">
            <v>39434</v>
          </cell>
          <cell r="M258" t="str">
            <v>Филиал № 2351 Банка ВТБ (публичное акционерное общество) в г. Краснодаре</v>
          </cell>
          <cell r="N258" t="str">
            <v>Филиал № 2351 Банка ВТБ (публичное акционерное общество) в г. Краснодаре</v>
          </cell>
          <cell r="O258">
            <v>43019</v>
          </cell>
          <cell r="P258" t="str">
            <v>экс-ВТБ24</v>
          </cell>
        </row>
        <row r="259">
          <cell r="A259">
            <v>258</v>
          </cell>
          <cell r="B259" t="str">
            <v>Регионы</v>
          </cell>
          <cell r="C259" t="str">
            <v>СФО</v>
          </cell>
          <cell r="D259" t="str">
            <v>Новосибирская область</v>
          </cell>
          <cell r="E259" t="str">
            <v>Новосибирск</v>
          </cell>
          <cell r="F259" t="str">
            <v>ДО</v>
          </cell>
          <cell r="G259" t="str">
            <v>Дополнительный офис «Березовая роща» в г. Новосибирске Филиала № 5440 Банка ВТБ (публичное акционерное общество) в г. Новосибирске</v>
          </cell>
          <cell r="H259" t="str">
            <v>ДО «Березовая роща» Филиала № 5440 Банка ВТБ (ПАО)</v>
          </cell>
          <cell r="I259" t="str">
            <v>630112, Новосибирская область, г. Новосибирск, ул. Кошурникова, д. 8</v>
          </cell>
          <cell r="J259">
            <v>39615</v>
          </cell>
          <cell r="M259" t="str">
            <v>Филиал № 5440 Банка ВТБ (публичное акционерное общество) в г. Новосибирске</v>
          </cell>
          <cell r="N259" t="str">
            <v>Филиал № 5440 Банка ВТБ (публичное акционерное общество) в г. Новосибирске</v>
          </cell>
          <cell r="O259">
            <v>43014</v>
          </cell>
          <cell r="P259" t="str">
            <v>экс-ВТБ24</v>
          </cell>
        </row>
        <row r="260">
          <cell r="A260">
            <v>259</v>
          </cell>
          <cell r="B260" t="str">
            <v>Регионы</v>
          </cell>
          <cell r="C260" t="str">
            <v>СФО</v>
          </cell>
          <cell r="D260" t="str">
            <v>Новосибирская область</v>
          </cell>
          <cell r="E260" t="str">
            <v>Новосибирск</v>
          </cell>
          <cell r="F260" t="str">
            <v>ДО</v>
          </cell>
          <cell r="G260" t="str">
            <v>Дополнительный офис «Затулинка» в г. Новосибирске Филиала № 5440 Банка ВТБ (публичное акционерное общество) в г. Новосибирске</v>
          </cell>
          <cell r="H260" t="str">
            <v>ДО «Затулинка» Филиала № 5440 Банка ВТБ (ПАО)</v>
          </cell>
          <cell r="I260" t="str">
            <v>630119, Новосибирская область, г. Новосибирск, ул. Зорге, д. 179</v>
          </cell>
          <cell r="J260">
            <v>39708</v>
          </cell>
          <cell r="M260" t="str">
            <v>Филиал № 5440 Банка ВТБ (публичное акционерное общество) в г. Новосибирске</v>
          </cell>
          <cell r="N260" t="str">
            <v>Филиал № 5440 Банка ВТБ (публичное акционерное общество) в г. Новосибирске</v>
          </cell>
          <cell r="O260">
            <v>43014</v>
          </cell>
          <cell r="P260" t="str">
            <v>экс-ВТБ24</v>
          </cell>
        </row>
        <row r="261">
          <cell r="A261">
            <v>260</v>
          </cell>
          <cell r="B261" t="str">
            <v>Регионы</v>
          </cell>
          <cell r="C261" t="str">
            <v>СФО</v>
          </cell>
          <cell r="D261" t="str">
            <v>Новосибирская область</v>
          </cell>
          <cell r="E261" t="str">
            <v>Новосибирск</v>
          </cell>
          <cell r="F261" t="str">
            <v>ДО</v>
          </cell>
          <cell r="G261" t="str">
            <v>Дополнительный офис «Гвардеец» в г. Новосибирске Филиала № 5440 Банка ВТБ (публичное акционерное общество) в г. Новосибирске</v>
          </cell>
          <cell r="H261" t="str">
            <v>ДО «Гвардеец» Филиала № 5440 Банка ВТБ (ПАО)</v>
          </cell>
          <cell r="I261" t="str">
            <v>630095, Новосибирская область, г. Новосибирск, ул. Амосова, д. 64</v>
          </cell>
          <cell r="J261">
            <v>41232</v>
          </cell>
          <cell r="M261" t="str">
            <v>Филиал № 5440 Банка ВТБ (публичное акционерное общество) в г. Новосибирске</v>
          </cell>
          <cell r="N261" t="str">
            <v>Филиал № 5440 Банка ВТБ (публичное акционерное общество) в г. Новосибирске</v>
          </cell>
          <cell r="O261">
            <v>43014</v>
          </cell>
          <cell r="P261" t="str">
            <v>экс-ВТБ24</v>
          </cell>
        </row>
        <row r="262">
          <cell r="A262">
            <v>261</v>
          </cell>
          <cell r="B262" t="str">
            <v>Регионы</v>
          </cell>
          <cell r="C262" t="str">
            <v>СФО</v>
          </cell>
          <cell r="D262" t="str">
            <v>Новосибирская область</v>
          </cell>
          <cell r="E262" t="str">
            <v>Новосибирск</v>
          </cell>
          <cell r="F262" t="str">
            <v>ДО</v>
          </cell>
          <cell r="G262" t="str">
            <v>Дополнительный офис «Площадь Калинина» в г. Новосибирске Филиала № 5440 Банка ВТБ (публичное акционерное общество) в г. Новосибирске</v>
          </cell>
          <cell r="H262" t="str">
            <v>ДО «Площадь Калинина» Филиала № 5440 Банка ВТБ (ПАО)</v>
          </cell>
          <cell r="I262" t="str">
            <v>630082, Новосибирская область, г. Новосибирск, ул. Дуси Ковальчук, д. 179/5</v>
          </cell>
          <cell r="J262">
            <v>41968</v>
          </cell>
          <cell r="M262" t="str">
            <v>Филиал № 5440 Банка ВТБ (публичное акционерное общество) в г. Новосибирске</v>
          </cell>
          <cell r="N262" t="str">
            <v>Филиал № 5440 Банка ВТБ (публичное акционерное общество) в г. Новосибирске</v>
          </cell>
          <cell r="O262">
            <v>43021</v>
          </cell>
          <cell r="P262" t="str">
            <v>экс-ВТБ24</v>
          </cell>
        </row>
        <row r="263">
          <cell r="A263">
            <v>262</v>
          </cell>
          <cell r="B263" t="str">
            <v>Регионы</v>
          </cell>
          <cell r="C263" t="str">
            <v>СФО</v>
          </cell>
          <cell r="D263" t="str">
            <v>Новосибирская область</v>
          </cell>
          <cell r="E263" t="str">
            <v>Новосибирск</v>
          </cell>
          <cell r="F263" t="str">
            <v>ДО</v>
          </cell>
          <cell r="G263" t="str">
            <v>Дополнительный офис «Родники» в г. Новосибирске Филиала № 5440 Банка ВТБ (публичное акционерное общество) в г. Новосибирске</v>
          </cell>
          <cell r="H263" t="str">
            <v>ДО «Родники» Филиала № 5440 Банка ВТБ (ПАО)</v>
          </cell>
          <cell r="I263" t="str">
            <v>630061, Новосибирская область, г. Новосибирск, ул. Гребенщикова, д. 8</v>
          </cell>
          <cell r="J263">
            <v>42794</v>
          </cell>
          <cell r="M263" t="str">
            <v>Филиал № 5440 Банка ВТБ (публичное акционерное общество) в г. Новосибирске</v>
          </cell>
          <cell r="N263" t="str">
            <v>Филиал № 5440 Банка ВТБ (публичное акционерное общество) в г. Новосибирске</v>
          </cell>
          <cell r="O263">
            <v>43021</v>
          </cell>
          <cell r="P263" t="str">
            <v>экс-ВТБ24</v>
          </cell>
        </row>
        <row r="264">
          <cell r="A264">
            <v>263</v>
          </cell>
          <cell r="B264" t="str">
            <v>Регионы</v>
          </cell>
          <cell r="C264" t="str">
            <v>СФО</v>
          </cell>
          <cell r="D264" t="str">
            <v>Новосибирская область</v>
          </cell>
          <cell r="E264" t="str">
            <v>Новосибирск</v>
          </cell>
          <cell r="F264" t="str">
            <v>ДО</v>
          </cell>
          <cell r="G264" t="str">
            <v>Дополнительный офис «Взлетный» в г. Новосибирске Филиала № 5440 Банка ВТБ (публичное акционерное общество) в г. Новосибирске</v>
          </cell>
          <cell r="H264" t="str">
            <v>ДО «Взлетный» Филиала № 5440 Банка ВТБ (ПАО)</v>
          </cell>
          <cell r="I264" t="str">
            <v>630051, г. Новосибирск, Дзержинский район, ул. Ползунова, д. 15</v>
          </cell>
          <cell r="J264">
            <v>43039</v>
          </cell>
          <cell r="M264" t="str">
            <v>Филиал № 5440 Банка ВТБ (публичное акционерное общество) в г. Новосибирске</v>
          </cell>
          <cell r="N264" t="str">
            <v>Филиал № 5440 Банка ВТБ (публичное акционерное общество) в г. Новосибирске</v>
          </cell>
          <cell r="O264">
            <v>43039</v>
          </cell>
          <cell r="P264" t="str">
            <v>экс-ВТБ24</v>
          </cell>
        </row>
        <row r="265">
          <cell r="A265">
            <v>264</v>
          </cell>
          <cell r="B265" t="str">
            <v>Регионы</v>
          </cell>
          <cell r="C265" t="str">
            <v>ПФО</v>
          </cell>
          <cell r="D265" t="str">
            <v>Оренбургская область</v>
          </cell>
          <cell r="E265" t="str">
            <v>Новотроицк</v>
          </cell>
          <cell r="F265" t="str">
            <v>ОО</v>
          </cell>
          <cell r="G265" t="str">
            <v>Операционный офис «Металлург» в г. Новотроицке Филиала № 6318 Банка ВТБ (публичное акционерное общество) в г. Самаре</v>
          </cell>
          <cell r="H265" t="str">
            <v>ОО «Металлург» Филиала № 6318 Банка ВТБ (ПАО)</v>
          </cell>
          <cell r="I265" t="str">
            <v>462363, Оренбургская область, г. Новотроицк, ул. Советская, д. 85, пом. 9</v>
          </cell>
          <cell r="J265">
            <v>43038</v>
          </cell>
          <cell r="M265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265" t="str">
            <v>Филиал № 6318 Банка ВТБ (публичное акционерное общество) в г. Самаре</v>
          </cell>
          <cell r="O265">
            <v>43038</v>
          </cell>
          <cell r="P265" t="str">
            <v>экс-ВТБ24</v>
          </cell>
        </row>
        <row r="266">
          <cell r="A266">
            <v>265</v>
          </cell>
          <cell r="B266" t="str">
            <v>Регионы</v>
          </cell>
          <cell r="C266" t="str">
            <v>УФО</v>
          </cell>
          <cell r="D266" t="str">
            <v>Свердловская область</v>
          </cell>
          <cell r="E266" t="str">
            <v>Новоуральск</v>
          </cell>
          <cell r="F266" t="str">
            <v>ДО</v>
          </cell>
          <cell r="G266" t="str">
            <v>Дополнительный офис «Новоуральский» в г. Новоуральске Филиала № 6602 Банка ВТБ (публичное акционерное общество) в г. Екатеринбурге</v>
          </cell>
          <cell r="H266" t="str">
            <v>ДО «Новоуральский» Филиала № 6602 Банка ВТБ (ПАО)</v>
          </cell>
          <cell r="I266" t="str">
            <v>624130, Свердловская область, г. Новоуральск, ул. Фрунзе, д. 9</v>
          </cell>
          <cell r="J266">
            <v>39499</v>
          </cell>
          <cell r="M266" t="str">
            <v>Филиал № 6602 Банка ВТБ (публичное акционерное общество) в г. Екатеринбурге</v>
          </cell>
          <cell r="N266" t="str">
            <v>Филиал № 6602 Банка ВТБ (публичное акционерное общество) в г. Екатеринбурге</v>
          </cell>
          <cell r="O266">
            <v>43017</v>
          </cell>
          <cell r="P266" t="str">
            <v>экс-ВТБ24</v>
          </cell>
        </row>
        <row r="267">
          <cell r="A267">
            <v>266</v>
          </cell>
          <cell r="B267" t="str">
            <v>Регионы</v>
          </cell>
          <cell r="C267" t="str">
            <v>УФО</v>
          </cell>
          <cell r="D267" t="str">
            <v>Свердловская область</v>
          </cell>
          <cell r="E267" t="str">
            <v>Новоуральск</v>
          </cell>
          <cell r="F267" t="str">
            <v>ДО</v>
          </cell>
          <cell r="G267" t="str">
            <v>Дополнительный офис «На Дзержинского» в г. Новоуральске Филиала № 6602 Банка ВТБ (публичное акционерное общество) в г. Екатеринбурге</v>
          </cell>
          <cell r="H267" t="str">
            <v>ДО «На Дзержинского» Филиала № 6602 Банка ВТБ (ПАО)</v>
          </cell>
          <cell r="I267" t="str">
            <v>624130, Свердловская область, г. Новоуральск, ул. Дзержинского, д. 7</v>
          </cell>
          <cell r="J267">
            <v>40871</v>
          </cell>
          <cell r="M267" t="str">
            <v>Филиал № 6602 Банка ВТБ (публичное акционерное общество) в г. Екатеринбурге</v>
          </cell>
          <cell r="N267" t="str">
            <v>Филиал № 6602 Банка ВТБ (публичное акционерное общество) в г. Екатеринбурге</v>
          </cell>
          <cell r="O267">
            <v>43017</v>
          </cell>
          <cell r="P267" t="str">
            <v>экс-ВТБ24</v>
          </cell>
        </row>
        <row r="268">
          <cell r="A268">
            <v>267</v>
          </cell>
          <cell r="B268" t="str">
            <v>Регионы</v>
          </cell>
          <cell r="C268" t="str">
            <v>ПФО</v>
          </cell>
          <cell r="D268" t="str">
            <v>Чувашская Республика - Чувашия</v>
          </cell>
          <cell r="E268" t="str">
            <v>Новочебоксарск</v>
          </cell>
          <cell r="F268" t="str">
            <v>ОО</v>
          </cell>
          <cell r="G268" t="str">
            <v>Операционный офис «Новочебоксарский» в г. Новочебоксарске Филиала № 6318 Банка ВТБ (публичное акционерное общество) в г. Самаре</v>
          </cell>
          <cell r="H268" t="str">
            <v>ОО «Новочебоксарский» Филиала № 6318 Банка ВТБ (ПАО)</v>
          </cell>
          <cell r="I268" t="str">
            <v>429955, Чувашская Республика, г. Новочебоксарск, ул. Винокурова, д. 28</v>
          </cell>
          <cell r="J268">
            <v>39744</v>
          </cell>
          <cell r="M268" t="str">
            <v>Региональный операционный офис «Чебоксарский» Филиала № 6318 Банка ВТБ (публичное акционерное общество) в г. Самаре</v>
          </cell>
          <cell r="N268" t="str">
            <v>Филиал № 6318 Банка ВТБ (публичное акционерное общество) в г. Самаре</v>
          </cell>
          <cell r="O268">
            <v>43026</v>
          </cell>
          <cell r="P268" t="str">
            <v>экс-ВТБ24</v>
          </cell>
        </row>
        <row r="269">
          <cell r="A269">
            <v>268</v>
          </cell>
          <cell r="B269" t="str">
            <v>Регионы</v>
          </cell>
          <cell r="C269" t="str">
            <v>ЮФО</v>
          </cell>
          <cell r="D269" t="str">
            <v>Ростовская область</v>
          </cell>
          <cell r="E269" t="str">
            <v>Новочеркасск</v>
          </cell>
          <cell r="F269" t="str">
            <v>ОО</v>
          </cell>
          <cell r="G269" t="str">
            <v>Операционный офис «В Новочеркасске» в г. Новочеркасске Филиала № 2351 Банка ВТБ (публичное акционерное общество) в г. Краснодаре</v>
          </cell>
          <cell r="H269" t="str">
            <v>ОО «В Новочеркасске» Филиала № 2351 Банка ВТБ (ПАО)</v>
          </cell>
          <cell r="I269" t="str">
            <v>346400, Ростовская область, г. Новочеркасск, ул. Комитетская, д. 56/64</v>
          </cell>
          <cell r="J269">
            <v>39580</v>
          </cell>
          <cell r="M269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269" t="str">
            <v>Филиал № 2351 Банка ВТБ (публичное акционерное общество) в г. Краснодаре</v>
          </cell>
          <cell r="O269">
            <v>43028</v>
          </cell>
          <cell r="P269" t="str">
            <v>экс-ВТБ24</v>
          </cell>
        </row>
        <row r="270">
          <cell r="A270">
            <v>269</v>
          </cell>
          <cell r="B270" t="str">
            <v>Регионы</v>
          </cell>
          <cell r="C270" t="str">
            <v>ЮФО</v>
          </cell>
          <cell r="D270" t="str">
            <v>Ростовская область</v>
          </cell>
          <cell r="E270" t="str">
            <v>Новочеркасск</v>
          </cell>
          <cell r="F270" t="str">
            <v>ОО</v>
          </cell>
          <cell r="G270" t="str">
            <v>Операционный офис «Заводской» в г. Новочеркасске Филиала № 2351 Банка ВТБ (публичное акционерное общество) в г. Краснодаре</v>
          </cell>
          <cell r="H270" t="str">
            <v>ОО «Заводской» Филиала № 2351 Банка ВТБ (ПАО)</v>
          </cell>
          <cell r="I270" t="str">
            <v>346405, Ростовская область, г. Новочеркасск, ул. Машиностроителей, д. 7-а</v>
          </cell>
          <cell r="J270">
            <v>42235</v>
          </cell>
          <cell r="M270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270" t="str">
            <v>Филиал № 2351 Банка ВТБ (публичное акционерное общество) в г. Краснодаре</v>
          </cell>
          <cell r="O270">
            <v>43038</v>
          </cell>
          <cell r="P270" t="str">
            <v>экс-ВТБ24</v>
          </cell>
        </row>
        <row r="271">
          <cell r="A271">
            <v>270</v>
          </cell>
          <cell r="B271" t="str">
            <v>Регионы</v>
          </cell>
          <cell r="C271" t="str">
            <v>УФО</v>
          </cell>
          <cell r="D271" t="str">
            <v>Ямало-Ненецкий Автономный округ</v>
          </cell>
          <cell r="E271" t="str">
            <v>Новый Уренгой</v>
          </cell>
          <cell r="F271" t="str">
            <v>ОО</v>
          </cell>
          <cell r="G271" t="str">
            <v>Операционный офис «Уренгойский» в г. Новом Уренгое Филиала № 6602 Банка ВТБ (публичное акционерное общество) в г. Екатеринбурге</v>
          </cell>
          <cell r="H271" t="str">
            <v>ОО «Уренгойский» Филиала № 6602 Банка ВТБ (ПАО)</v>
          </cell>
          <cell r="I271" t="str">
            <v>629303, ЯНАО, г. Новый Уренгой, мкрн. Мирный, д. 1/1Б</v>
          </cell>
          <cell r="J271">
            <v>41579</v>
          </cell>
          <cell r="K271">
            <v>43241</v>
          </cell>
          <cell r="M271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271" t="str">
            <v>Филиал № 6602 Банка ВТБ (публичное акционерное общество) в г. Екатеринбурге</v>
          </cell>
          <cell r="O271">
            <v>43035</v>
          </cell>
          <cell r="P271" t="str">
            <v>экс-ВТБ24</v>
          </cell>
        </row>
        <row r="272">
          <cell r="A272">
            <v>271</v>
          </cell>
          <cell r="B272" t="str">
            <v>Регионы</v>
          </cell>
          <cell r="C272" t="str">
            <v>УФО</v>
          </cell>
          <cell r="D272" t="str">
            <v>Ямало-Ненецкий Автономный округ</v>
          </cell>
          <cell r="E272" t="str">
            <v>Новый Уренгой</v>
          </cell>
          <cell r="F272" t="str">
            <v>ОО</v>
          </cell>
          <cell r="G272" t="str">
            <v>Операционный офис «Заполярный» в г. Новом Уренгое Филиала № 6602 Банка ВТБ (публичное акционерное общество) в г. Екатеринбурге</v>
          </cell>
          <cell r="H272" t="str">
            <v>ОО «Заполярный» Филиала № 6602 Банка ВТБ (ПАО)</v>
          </cell>
          <cell r="I272" t="str">
            <v>629307, ЯНАО, г. Новый Уренгой, просп. Губкина, д.26, нежилые помещения «Магазин № 5», «Магазин № 6»</v>
          </cell>
          <cell r="J272">
            <v>42536</v>
          </cell>
          <cell r="M272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272" t="str">
            <v>Филиал № 6602 Банка ВТБ (публичное акционерное общество) в г. Екатеринбурге</v>
          </cell>
          <cell r="O272">
            <v>43035</v>
          </cell>
          <cell r="P272" t="str">
            <v>экс-ВТБ24</v>
          </cell>
        </row>
        <row r="273">
          <cell r="A273">
            <v>272</v>
          </cell>
          <cell r="B273" t="str">
            <v>Регионы</v>
          </cell>
          <cell r="C273" t="str">
            <v>СФО</v>
          </cell>
          <cell r="D273" t="str">
            <v>Красноярский Край</v>
          </cell>
          <cell r="E273" t="str">
            <v>Норильск</v>
          </cell>
          <cell r="F273" t="str">
            <v>ОО</v>
          </cell>
          <cell r="G273" t="str">
            <v>Операционный офис «Норильский» в г. Норильске Филиала № 5440 Банка ВТБ (публичное акционерное общество) в г. Новосибирске</v>
          </cell>
          <cell r="H273" t="str">
            <v>ОО «Норильский» Филиала № 5440 Банка ВТБ (ПАО)</v>
          </cell>
          <cell r="I273" t="str">
            <v>663319, Красноярский край, г. Норильск, Ленинский пр-т, д. 48</v>
          </cell>
          <cell r="J273">
            <v>40808</v>
          </cell>
          <cell r="L273">
            <v>775137</v>
          </cell>
          <cell r="M273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273" t="str">
            <v>Филиал № 5440 Банка ВТБ (публичное акционерное общество) в г. Новосибирске</v>
          </cell>
          <cell r="O273">
            <v>43031</v>
          </cell>
          <cell r="P273" t="str">
            <v>экс-ВТБ24</v>
          </cell>
        </row>
        <row r="274">
          <cell r="A274">
            <v>273</v>
          </cell>
          <cell r="B274" t="str">
            <v>Регионы</v>
          </cell>
          <cell r="C274" t="str">
            <v>ДФО</v>
          </cell>
          <cell r="D274" t="str">
            <v>Республика Саха (Якутия)</v>
          </cell>
          <cell r="E274" t="str">
            <v>Нюрба</v>
          </cell>
          <cell r="F274" t="str">
            <v>ОО</v>
          </cell>
          <cell r="G274" t="str">
            <v>Операционный офис «Нюрбинский» в г. Нюрбе Филиала № 2754 Банка ВТБ (публичное акционерное общество) в г. Хабаровске</v>
          </cell>
          <cell r="H274" t="str">
            <v>ОО «Нюрбинский» Филиала № 2754 Банка ВТБ (ПАО)</v>
          </cell>
          <cell r="I274" t="str">
            <v>678450, Республика Саха (Якутия), г. Нюрба, ул. Ленина, д. 25</v>
          </cell>
          <cell r="J274">
            <v>41953</v>
          </cell>
          <cell r="L274" t="str">
            <v>1000/93/31</v>
          </cell>
          <cell r="M274" t="str">
            <v>Региональный операционный офис «Якутский» Филиала № 2754 Банка ВТБ (публичное акционерное общество) в г. Хабаровске</v>
          </cell>
          <cell r="N274" t="str">
            <v>Филиал № 2754 Банка ВТБ (публичное акционерное общество) в г. Хабаровске</v>
          </cell>
          <cell r="O274">
            <v>43024</v>
          </cell>
          <cell r="P274" t="str">
            <v>экс-ВТБ24</v>
          </cell>
        </row>
        <row r="275">
          <cell r="A275">
            <v>274</v>
          </cell>
          <cell r="B275" t="str">
            <v>Регионы</v>
          </cell>
          <cell r="C275" t="str">
            <v>УФО</v>
          </cell>
          <cell r="D275" t="str">
            <v xml:space="preserve">Ханты-Мансийский Автономный округ - Югра </v>
          </cell>
          <cell r="E275" t="str">
            <v>Нягань</v>
          </cell>
          <cell r="F275" t="str">
            <v>ОО</v>
          </cell>
          <cell r="G275" t="str">
            <v>Операционный офис «Няганьский» в г. Нягани Филиала № 6602 Банка ВТБ (публичное акционерное общество) в г. Екатеринбурге</v>
          </cell>
          <cell r="H275" t="str">
            <v>ОО «Няганьский» Филиала № 6602 Банка ВТБ (ПАО)</v>
          </cell>
          <cell r="I275" t="str">
            <v>628181, Ханты-Мансийский автономный округ-Югра, г. Нягань, микрорайон 2, д. 16</v>
          </cell>
          <cell r="J275">
            <v>41117</v>
          </cell>
          <cell r="M275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275" t="str">
            <v>Филиал № 6602 Банка ВТБ (публичное акционерное общество) в г. Екатеринбурге</v>
          </cell>
          <cell r="O275">
            <v>43024</v>
          </cell>
          <cell r="P275" t="str">
            <v>экс-ВТБ24</v>
          </cell>
        </row>
        <row r="276">
          <cell r="A276">
            <v>275</v>
          </cell>
          <cell r="B276" t="str">
            <v>Регионы</v>
          </cell>
          <cell r="C276" t="str">
            <v>ДФО</v>
          </cell>
          <cell r="D276" t="str">
            <v>Еврейская Автономная область</v>
          </cell>
          <cell r="E276" t="str">
            <v>Облучье</v>
          </cell>
          <cell r="F276" t="str">
            <v>ОО</v>
          </cell>
          <cell r="G276" t="str">
            <v>Операционный офис «Облучье» в г. Облучье Филиала № 2754 Банка ВТБ (публичное акционерное общество) в г. Хабаровске</v>
          </cell>
          <cell r="H276" t="str">
            <v>ОО «Облучье» Филиала № 2754 Банка ВТБ (ПАО)</v>
          </cell>
          <cell r="I276" t="str">
            <v>679100, ЕАО, г. Облучье, ул. Денисова, 20</v>
          </cell>
          <cell r="J276">
            <v>41579</v>
          </cell>
          <cell r="M276" t="str">
            <v>Филиал № 2754 Банка ВТБ (публичное акционерное общество) в г. Хабаровске</v>
          </cell>
          <cell r="N276" t="str">
            <v>Филиал № 2754 Банка ВТБ (публичное акционерное общество) в г. Хабаровске</v>
          </cell>
          <cell r="O276">
            <v>43017</v>
          </cell>
          <cell r="P276" t="str">
            <v>экс-ВТБ24</v>
          </cell>
        </row>
        <row r="277">
          <cell r="A277">
            <v>276</v>
          </cell>
          <cell r="B277" t="str">
            <v>Регионы</v>
          </cell>
          <cell r="C277" t="str">
            <v>ЦФО</v>
          </cell>
          <cell r="D277" t="str">
            <v>Калужская область</v>
          </cell>
          <cell r="E277" t="str">
            <v>Обнинск</v>
          </cell>
          <cell r="F277" t="str">
            <v>ОО</v>
          </cell>
          <cell r="G277" t="str">
            <v>Операционный офис «Обнинский» в г. Обнинске Филиала № 3652 Банка ВТБ (публичное акционерное общество) в г. Воронеже</v>
          </cell>
          <cell r="H277" t="str">
            <v>ОО «Обнинский» Филиала № 3652 Банка ВТБ (ПАО)</v>
          </cell>
          <cell r="I277" t="str">
            <v>249034, Калужская область, г. Обнинск, пр-т Ленина, д.150, пом.72</v>
          </cell>
          <cell r="J277">
            <v>40416</v>
          </cell>
          <cell r="M277" t="str">
            <v>Региональный операционный офис «Калужский» Филиала № 3652 Банка ВТБ (публичное акционерное общество) в г. Воронеже</v>
          </cell>
          <cell r="N277" t="str">
            <v>Филиал № 3652 Банка ВТБ (публичное акционерное общество) в г. Воронеже</v>
          </cell>
          <cell r="O277">
            <v>43021</v>
          </cell>
          <cell r="P277" t="str">
            <v>экс-ВТБ24</v>
          </cell>
        </row>
        <row r="278">
          <cell r="A278">
            <v>277</v>
          </cell>
          <cell r="B278" t="str">
            <v>Московская область</v>
          </cell>
          <cell r="C278" t="str">
            <v>ЦФО</v>
          </cell>
          <cell r="D278" t="str">
            <v>Московская область</v>
          </cell>
          <cell r="E278" t="str">
            <v>Одинцово</v>
          </cell>
          <cell r="F278" t="str">
            <v>ДО</v>
          </cell>
          <cell r="G278" t="str">
            <v>Дополнительный офис «Одинцово» в г. Одинцово Филиала № 7701 Банка ВТБ (публичное акционерное общество) в г. Москве</v>
          </cell>
          <cell r="H278" t="str">
            <v>ДО «Одинцово» Филиала № 7701 Банка ВТБ (ПАО)</v>
          </cell>
          <cell r="I278" t="str">
            <v>143005, МО, г. Одинцово, ул. Можайское ш., д. 153а</v>
          </cell>
          <cell r="J278">
            <v>39654</v>
          </cell>
          <cell r="M278" t="str">
            <v>Филиал № 7701 Банка ВТБ (публичное акционерное общество) в г. Москве</v>
          </cell>
          <cell r="N278" t="str">
            <v>Филиал № 7701 Банка ВТБ (публичное акционерное общество) в г. Москве</v>
          </cell>
          <cell r="O278">
            <v>43028</v>
          </cell>
          <cell r="P278" t="str">
            <v>экс-ВТБ24</v>
          </cell>
        </row>
        <row r="279">
          <cell r="A279">
            <v>278</v>
          </cell>
          <cell r="B279" t="str">
            <v>Регионы</v>
          </cell>
          <cell r="C279" t="str">
            <v>УФО</v>
          </cell>
          <cell r="D279" t="str">
            <v>Челябинская область</v>
          </cell>
          <cell r="E279" t="str">
            <v>Озерск</v>
          </cell>
          <cell r="F279" t="str">
            <v>ОО</v>
          </cell>
          <cell r="G279" t="str">
            <v>Операционный офис «Озерский» в г. Озерске Филиала № 6602 Банка ВТБ (публичное акционерное общество) в г. Екатеринбурге</v>
          </cell>
          <cell r="H279" t="str">
            <v>ОО «Озерский» Филиала № 6602 Банка ВТБ (ПАО)</v>
          </cell>
          <cell r="I279" t="str">
            <v>456789, Челябинская область, г. Озерск, ул. Карла Маркса, д. 4б</v>
          </cell>
          <cell r="J279">
            <v>42419</v>
          </cell>
          <cell r="L279" t="str">
            <v>1000/92/56</v>
          </cell>
          <cell r="M279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279" t="str">
            <v>Филиал № 6602 Банка ВТБ (публичное акционерное общество) в г. Екатеринбурге</v>
          </cell>
          <cell r="O279">
            <v>43035</v>
          </cell>
          <cell r="P279" t="str">
            <v>экс-ВТБ24</v>
          </cell>
        </row>
        <row r="280">
          <cell r="A280">
            <v>279</v>
          </cell>
          <cell r="B280" t="str">
            <v>Регионы</v>
          </cell>
          <cell r="C280" t="str">
            <v>ПФО</v>
          </cell>
          <cell r="D280" t="str">
            <v>Республика Башкортостан</v>
          </cell>
          <cell r="E280" t="str">
            <v>Октябрьский</v>
          </cell>
          <cell r="F280" t="str">
            <v>ОО</v>
          </cell>
          <cell r="G280" t="str">
            <v>Операционный офис «Октябрьский» в г. Октябрьском Филиала № 6318 Банка ВТБ (публичное акционерное общество) в г. Самаре</v>
          </cell>
          <cell r="H280" t="str">
            <v>ОО «Октябрьский» Филиала № 6318 Банка ВТБ (ПАО)</v>
          </cell>
          <cell r="I280" t="str">
            <v>452620, Республика Башкортостан, г. Октябрьский, Пр. Ленина, д. 7</v>
          </cell>
          <cell r="J280">
            <v>39752</v>
          </cell>
          <cell r="M280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280" t="str">
            <v>Филиал № 6318 Банка ВТБ (публичное акционерное общество) в г. Самаре</v>
          </cell>
          <cell r="O280">
            <v>43038</v>
          </cell>
          <cell r="P280" t="str">
            <v>экс-ВТБ24</v>
          </cell>
        </row>
        <row r="281">
          <cell r="A281">
            <v>280</v>
          </cell>
          <cell r="B281" t="str">
            <v>Регионы</v>
          </cell>
          <cell r="C281" t="str">
            <v>СЗФО</v>
          </cell>
          <cell r="D281" t="str">
            <v>Мурманская область</v>
          </cell>
          <cell r="E281" t="str">
            <v>Оленегорск</v>
          </cell>
          <cell r="F281" t="str">
            <v>ОО</v>
          </cell>
          <cell r="G281" t="str">
            <v>Операционный офис «Оленегорский» в г. Оленегорске Филиала № 7806 Банка ВТБ (публичное акционерное общество) в г. Санкт-Петербурге</v>
          </cell>
          <cell r="H281" t="str">
            <v>ОО «Оленегорский» Филиала № 7806 Банка ВТБ (ПАО)</v>
          </cell>
          <cell r="I281" t="str">
            <v>184530, Мурманская область, г. Оленегорск, улица Мурманская, д. 1, квартира 12</v>
          </cell>
          <cell r="J281">
            <v>42415</v>
          </cell>
          <cell r="M281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281" t="str">
            <v>Филиал № 7806 Банка ВТБ (публичное акционерное общество) в г. Санкт-Петербурге</v>
          </cell>
          <cell r="O281">
            <v>43024</v>
          </cell>
          <cell r="P281" t="str">
            <v>экс-ВТБ24</v>
          </cell>
        </row>
        <row r="282">
          <cell r="A282">
            <v>281</v>
          </cell>
          <cell r="B282" t="str">
            <v>Регионы</v>
          </cell>
          <cell r="C282" t="str">
            <v>СФО</v>
          </cell>
          <cell r="D282" t="str">
            <v>Омская область</v>
          </cell>
          <cell r="E282" t="str">
            <v>Омск</v>
          </cell>
          <cell r="F282" t="str">
            <v>ОО</v>
          </cell>
          <cell r="G282" t="str">
            <v>Операционный офис «Красный путь» в г. Омске Филиала № 5440 Банка ВТБ (публичное акционерное общество) в г. Новосибирске</v>
          </cell>
          <cell r="H282" t="str">
            <v>ОО «Красный путь» Филиала № 5440 Банка ВТБ (ПАО)</v>
          </cell>
          <cell r="I282" t="str">
            <v>644033, Омская область, г. Омск, ул. Красный Путь, д. 80, кор. 2</v>
          </cell>
          <cell r="J282">
            <v>41606</v>
          </cell>
          <cell r="M282" t="str">
            <v>Региональный операционный офис «Омский» Филиала № 5440 Банка ВТБ (публичное акционерное общество) в г. Новосибирске</v>
          </cell>
          <cell r="N282" t="str">
            <v>Филиал № 5440 Банка ВТБ (публичное акционерное общество) в г. Новосибирске</v>
          </cell>
          <cell r="O282">
            <v>43021</v>
          </cell>
          <cell r="P282" t="str">
            <v>экс-ВТБ24</v>
          </cell>
        </row>
        <row r="283">
          <cell r="A283">
            <v>282</v>
          </cell>
          <cell r="B283" t="str">
            <v>Регионы</v>
          </cell>
          <cell r="C283" t="str">
            <v>ЦФО</v>
          </cell>
          <cell r="D283" t="str">
            <v>Орловская область</v>
          </cell>
          <cell r="E283" t="str">
            <v>Орел</v>
          </cell>
          <cell r="F283" t="str">
            <v>РОО</v>
          </cell>
          <cell r="G283" t="str">
            <v>Региональный операционный офис «Орловский» Филиала № 3652 Банка ВТБ (публичное акционерное общество) в г. Воронеже</v>
          </cell>
          <cell r="H283" t="str">
            <v>РОО «Орловский» Филиала № 3652 Банка ВТБ (ПАО)</v>
          </cell>
          <cell r="I283" t="str">
            <v>302001, Орловская область, г. Орел, пер. Воскресенский, д. 18, пом. 1,3</v>
          </cell>
          <cell r="J283">
            <v>39716</v>
          </cell>
          <cell r="M283" t="str">
            <v>Региональный операционный офис «Орловский» Филиала № 3652 Банка ВТБ (публичное акционерное общество) в г. Воронеже</v>
          </cell>
          <cell r="N283" t="str">
            <v>Филиал № 3652 Банка ВТБ (публичное акционерное общество) в г. Воронеже</v>
          </cell>
          <cell r="O283">
            <v>43014</v>
          </cell>
          <cell r="P283" t="str">
            <v>экс-ВТБ24</v>
          </cell>
        </row>
        <row r="284">
          <cell r="A284">
            <v>283</v>
          </cell>
          <cell r="B284" t="str">
            <v>Регионы</v>
          </cell>
          <cell r="C284" t="str">
            <v>ЦФО</v>
          </cell>
          <cell r="D284" t="str">
            <v>Орловская область</v>
          </cell>
          <cell r="E284" t="str">
            <v>Орел</v>
          </cell>
          <cell r="F284" t="str">
            <v>ОО</v>
          </cell>
          <cell r="G284" t="str">
            <v>Операционный офис «Северный» в г. Орле Филиала № 3652 Банка ВТБ (публичное акционерное общество) в г. Воронеже</v>
          </cell>
          <cell r="H284" t="str">
            <v>ОО «Северный» Филиала № 3652 Банка ВТБ (ПАО)</v>
          </cell>
          <cell r="I284" t="str">
            <v>302025, Орловская область, г. Орел, Московское шоссе, д. 126</v>
          </cell>
          <cell r="J284">
            <v>40724</v>
          </cell>
          <cell r="M284" t="str">
            <v>Региональный операционный офис «Орловский» Филиала № 3652 Банка ВТБ (публичное акционерное общество) в г. Воронеже</v>
          </cell>
          <cell r="N284" t="str">
            <v>Филиал № 3652 Банка ВТБ (публичное акционерное общество) в г. Воронеже</v>
          </cell>
          <cell r="O284">
            <v>43014</v>
          </cell>
          <cell r="P284" t="str">
            <v>экс-ВТБ24</v>
          </cell>
        </row>
        <row r="285">
          <cell r="A285">
            <v>284</v>
          </cell>
          <cell r="B285" t="str">
            <v>Регионы</v>
          </cell>
          <cell r="C285" t="str">
            <v>ЦФО</v>
          </cell>
          <cell r="D285" t="str">
            <v>Орловская область</v>
          </cell>
          <cell r="E285" t="str">
            <v>Орел</v>
          </cell>
          <cell r="F285" t="str">
            <v>ОО</v>
          </cell>
          <cell r="G285" t="str">
            <v>Операционный офис «На Комсомольской» в г. Орле Филиала № 3652 Банка ВТБ (публичное акционерное общество) в г. Воронеже</v>
          </cell>
          <cell r="H285" t="str">
            <v>ОО «На Комсомольской» Филиала № 3652 Банка ВТБ (ПАО)</v>
          </cell>
          <cell r="I285" t="str">
            <v>302016, Орловская область, г. Орел, ул. Комсомольская, д. 229а</v>
          </cell>
          <cell r="J285">
            <v>40991</v>
          </cell>
          <cell r="M285" t="str">
            <v>Региональный операционный офис «Орловский» Филиала № 3652 Банка ВТБ (публичное акционерное общество) в г. Воронеже</v>
          </cell>
          <cell r="N285" t="str">
            <v>Филиал № 3652 Банка ВТБ (публичное акционерное общество) в г. Воронеже</v>
          </cell>
          <cell r="O285">
            <v>43014</v>
          </cell>
          <cell r="P285" t="str">
            <v>экс-ВТБ24</v>
          </cell>
        </row>
        <row r="286">
          <cell r="A286">
            <v>285</v>
          </cell>
          <cell r="B286" t="str">
            <v>Регионы</v>
          </cell>
          <cell r="C286" t="str">
            <v>ЦФО</v>
          </cell>
          <cell r="D286" t="str">
            <v>Орловская область</v>
          </cell>
          <cell r="E286" t="str">
            <v>Орел</v>
          </cell>
          <cell r="F286" t="str">
            <v>ОО</v>
          </cell>
          <cell r="G286" t="str">
            <v>Операционный офис «На Горького» в г. Орле Филиала № 3652 Банка ВТБ (публичное акционерное общество) в г. Воронеже</v>
          </cell>
          <cell r="H286" t="str">
            <v>ОО «На Горького» Филиала № 3652 Банка ВТБ (ПАО)</v>
          </cell>
          <cell r="I286" t="str">
            <v>302040, Орловская область, г. Орел, ул. Максима Горького, д. 44, пом. 83</v>
          </cell>
          <cell r="J286">
            <v>41082</v>
          </cell>
          <cell r="M286" t="str">
            <v>Региональный операционный офис «Орловский» Филиала № 3652 Банка ВТБ (публичное акционерное общество) в г. Воронеже</v>
          </cell>
          <cell r="N286" t="str">
            <v>Филиал № 3652 Банка ВТБ (публичное акционерное общество) в г. Воронеже</v>
          </cell>
          <cell r="O286">
            <v>43014</v>
          </cell>
          <cell r="P286" t="str">
            <v>экс-ВТБ24</v>
          </cell>
        </row>
        <row r="287">
          <cell r="A287">
            <v>286</v>
          </cell>
          <cell r="B287" t="str">
            <v>Регионы</v>
          </cell>
          <cell r="C287" t="str">
            <v>ЦФО</v>
          </cell>
          <cell r="D287" t="str">
            <v>Орловская область</v>
          </cell>
          <cell r="E287" t="str">
            <v>Орел</v>
          </cell>
          <cell r="F287" t="str">
            <v>ОО</v>
          </cell>
          <cell r="G287" t="str">
            <v>Операционный офис «Советский» в г. Орле Филиала № 3652 Банка ВТБ (публичное акционерное общество) в г. Воронеже</v>
          </cell>
          <cell r="H287" t="str">
            <v>ОО «Советский» Филиала № 3652 Банка ВТБ (ПАО)</v>
          </cell>
          <cell r="I287" t="str">
            <v>302040, Орловская область, г. Орел, ул. Максима Горького, д. 47</v>
          </cell>
          <cell r="J287">
            <v>42249</v>
          </cell>
          <cell r="M287" t="str">
            <v>Региональный операционный офис «Орловский» Филиала № 3652 Банка ВТБ (публичное акционерное общество) в г. Воронеже</v>
          </cell>
          <cell r="N287" t="str">
            <v>Филиал № 3652 Банка ВТБ (публичное акционерное общество) в г. Воронеже</v>
          </cell>
          <cell r="O287">
            <v>43014</v>
          </cell>
          <cell r="P287" t="str">
            <v>экс-ВТБ24</v>
          </cell>
        </row>
        <row r="288">
          <cell r="A288">
            <v>287</v>
          </cell>
          <cell r="B288" t="str">
            <v>Регионы</v>
          </cell>
          <cell r="C288" t="str">
            <v>ПФО</v>
          </cell>
          <cell r="D288" t="str">
            <v>Оренбургская область</v>
          </cell>
          <cell r="E288" t="str">
            <v>Оренбург</v>
          </cell>
          <cell r="F288" t="str">
            <v>РОО</v>
          </cell>
          <cell r="G288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H288" t="str">
            <v>РОО «Центральный в Оренбурге» Филиала № 6318 Банка ВТБ (ПАО)</v>
          </cell>
          <cell r="I288" t="str">
            <v xml:space="preserve">460018, Оренбургская область, г. Оренбург, пр. Победы, д. 14 </v>
          </cell>
          <cell r="J288">
            <v>39072</v>
          </cell>
          <cell r="M288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288" t="str">
            <v>Филиал № 6318 Банка ВТБ (публичное акционерное общество) в г. Самаре</v>
          </cell>
          <cell r="O288">
            <v>43019</v>
          </cell>
          <cell r="P288" t="str">
            <v>экс-ВТБ24</v>
          </cell>
        </row>
        <row r="289">
          <cell r="A289">
            <v>288</v>
          </cell>
          <cell r="B289" t="str">
            <v>Регионы</v>
          </cell>
          <cell r="C289" t="str">
            <v>ПФО</v>
          </cell>
          <cell r="D289" t="str">
            <v>Оренбургская область</v>
          </cell>
          <cell r="E289" t="str">
            <v>Оренбург</v>
          </cell>
          <cell r="F289" t="str">
            <v>ОО</v>
          </cell>
          <cell r="G289" t="str">
            <v>Операционный офис «Уральский» в г. Оренбурге Филиала № 6318 Банка ВТБ (публичное акционерное общество) в г. Самаре</v>
          </cell>
          <cell r="H289" t="str">
            <v>ОО «Уральский» Филиала № 6318 Банка ВТБ (ПАО)</v>
          </cell>
          <cell r="I289" t="str">
            <v>460001, Оренбургская область, г. Оренбург, ул. Чкалова, д. 26/1</v>
          </cell>
          <cell r="J289">
            <v>41969</v>
          </cell>
          <cell r="M289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289" t="str">
            <v>Филиал № 6318 Банка ВТБ (публичное акционерное общество) в г. Самаре</v>
          </cell>
          <cell r="O289">
            <v>43019</v>
          </cell>
          <cell r="P289" t="str">
            <v>экс-ВТБ24</v>
          </cell>
        </row>
        <row r="290">
          <cell r="A290">
            <v>289</v>
          </cell>
          <cell r="B290" t="str">
            <v>Московская область</v>
          </cell>
          <cell r="C290" t="str">
            <v>ЦФО</v>
          </cell>
          <cell r="D290" t="str">
            <v>Московская область</v>
          </cell>
          <cell r="E290" t="str">
            <v>Орехово-Зуево</v>
          </cell>
          <cell r="F290" t="str">
            <v>ДО</v>
          </cell>
          <cell r="G290" t="str">
            <v>Дополнительный офис «Центральный бульвар» в г. Орехово-Зуево Филиала № 7701 Банка ВТБ (публичное акционерное общество) в г. Москве</v>
          </cell>
          <cell r="H290" t="str">
            <v>ДО «Центральный бульвар» Филиала № 7701 Банка ВТБ (ПАО)</v>
          </cell>
          <cell r="I290" t="str">
            <v>142600, МО, г. Орехово-Зуево, Центральный бульвар, д. 7</v>
          </cell>
          <cell r="J290">
            <v>39608</v>
          </cell>
          <cell r="M290" t="str">
            <v>Филиал № 7701 Банка ВТБ (публичное акционерное общество) в г. Москве</v>
          </cell>
          <cell r="N290" t="str">
            <v>Филиал № 7701 Банка ВТБ (публичное акционерное общество) в г. Москве</v>
          </cell>
          <cell r="O290">
            <v>43040</v>
          </cell>
          <cell r="P290" t="str">
            <v>экс-ВТБ24</v>
          </cell>
        </row>
        <row r="291">
          <cell r="A291">
            <v>290</v>
          </cell>
          <cell r="B291" t="str">
            <v>Регионы</v>
          </cell>
          <cell r="C291" t="str">
            <v>ПФО</v>
          </cell>
          <cell r="D291" t="str">
            <v>Оренбургская область</v>
          </cell>
          <cell r="E291" t="str">
            <v>Орск</v>
          </cell>
          <cell r="F291" t="str">
            <v>ОО</v>
          </cell>
          <cell r="G291" t="str">
            <v>Операционный офис «Октябрьский» в г. Орске Филиала № 6318 Банка ВТБ (публичное акционерное общество) в г. Самаре</v>
          </cell>
          <cell r="H291" t="str">
            <v>ОО «Октябрьский» в г. Орске Филиала № 6318 Банка ВТБ (ПАО)</v>
          </cell>
          <cell r="I291" t="str">
            <v>462422, Оренбургская область, г. Орск, пр-т Ленина, д. 90</v>
          </cell>
          <cell r="J291">
            <v>39331</v>
          </cell>
          <cell r="M291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291" t="str">
            <v>Филиал № 6318 Банка ВТБ (публичное акционерное общество) в г. Самаре</v>
          </cell>
          <cell r="O291">
            <v>43019</v>
          </cell>
          <cell r="P291" t="str">
            <v>экс-ВТБ24</v>
          </cell>
        </row>
        <row r="292">
          <cell r="A292">
            <v>291</v>
          </cell>
          <cell r="B292" t="str">
            <v>Регионы</v>
          </cell>
          <cell r="C292" t="str">
            <v>СФО</v>
          </cell>
          <cell r="D292" t="str">
            <v>Кемеровская область</v>
          </cell>
          <cell r="E292" t="str">
            <v>Осинники</v>
          </cell>
          <cell r="F292" t="str">
            <v>ОО</v>
          </cell>
          <cell r="G292" t="str">
            <v>Операционный офис «Осинники» в г. Осинники Филиала № 5440 Банка ВТБ (публичное акционерное общество) в г. Новосибирске</v>
          </cell>
          <cell r="H292" t="str">
            <v>ОО «Осинники» Филиала № 5440 Банка ВТБ (ПАО)</v>
          </cell>
          <cell r="I292" t="str">
            <v>652811, Кемеровская область, г. Осинники, ул. Победы, д. 24/1</v>
          </cell>
          <cell r="J292">
            <v>40886</v>
          </cell>
          <cell r="M292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292" t="str">
            <v>Филиал № 5440 Банка ВТБ (публичное акционерное общество) в г. Новосибирске</v>
          </cell>
          <cell r="O292">
            <v>43026</v>
          </cell>
          <cell r="P292" t="str">
            <v>экс-ВТБ24</v>
          </cell>
        </row>
        <row r="293">
          <cell r="A293">
            <v>292</v>
          </cell>
          <cell r="B293" t="str">
            <v>Регионы</v>
          </cell>
          <cell r="C293" t="str">
            <v>ПФО</v>
          </cell>
          <cell r="D293" t="str">
            <v>Пензенская область</v>
          </cell>
          <cell r="E293" t="str">
            <v>Пенза</v>
          </cell>
          <cell r="F293" t="str">
            <v>ОО</v>
          </cell>
          <cell r="G293" t="str">
            <v>Операционный офис «Суворовский» в г. Пензе Филиала № 6318 Банка ВТБ (публичное акционерное общество) в г. Самаре</v>
          </cell>
          <cell r="H293" t="str">
            <v>ОО «Суворовский» Филиала № 6318 Банка ВТБ (ПАО)</v>
          </cell>
          <cell r="I293" t="str">
            <v>440008, Пензенская область, г. Пенза, ул.Суворова, д. 146А</v>
          </cell>
          <cell r="J293">
            <v>40323</v>
          </cell>
          <cell r="L293" t="str">
            <v>1000/89/23</v>
          </cell>
          <cell r="M293" t="str">
            <v>Региональный операционный офис «Пензенский» Филиала № 6318 Банка ВТБ (публичное акционерное общество) в г. Самаре</v>
          </cell>
          <cell r="N293" t="str">
            <v>Филиал № 6318 Банка ВТБ (публичное акционерное общество) в г. Самаре</v>
          </cell>
          <cell r="O293">
            <v>43019</v>
          </cell>
          <cell r="P293" t="str">
            <v>экс-ВТБ24</v>
          </cell>
        </row>
        <row r="294">
          <cell r="A294">
            <v>293</v>
          </cell>
          <cell r="B294" t="str">
            <v>Регионы</v>
          </cell>
          <cell r="C294" t="str">
            <v>ПФО</v>
          </cell>
          <cell r="D294" t="str">
            <v>Пензенская область</v>
          </cell>
          <cell r="E294" t="str">
            <v>Пенза</v>
          </cell>
          <cell r="F294" t="str">
            <v>ОО</v>
          </cell>
          <cell r="G294" t="str">
            <v>Операционный офис «Терновский» в г. Пензе Филиала № 6318 Банка ВТБ (публичное акционерное общество) в г. Самаре</v>
          </cell>
          <cell r="H294" t="str">
            <v>ОО «Терновский» Филиала № 6318 Банка ВТБ (ПАО)</v>
          </cell>
          <cell r="I294" t="str">
            <v>440052, Пензенская область, г. Пенза, улица Терновского, д. 255</v>
          </cell>
          <cell r="J294">
            <v>40924</v>
          </cell>
          <cell r="L294" t="str">
            <v>1000/89/25</v>
          </cell>
          <cell r="M294" t="str">
            <v>Региональный операционный офис «Пензенский» Филиала № 6318 Банка ВТБ (публичное акционерное общество) в г. Самаре</v>
          </cell>
          <cell r="N294" t="str">
            <v>Филиал № 6318 Банка ВТБ (публичное акционерное общество) в г. Самаре</v>
          </cell>
          <cell r="O294">
            <v>43019</v>
          </cell>
          <cell r="P294" t="str">
            <v>экс-ВТБ24</v>
          </cell>
        </row>
        <row r="295">
          <cell r="A295">
            <v>294</v>
          </cell>
          <cell r="B295" t="str">
            <v>Регионы</v>
          </cell>
          <cell r="C295" t="str">
            <v>ПФО</v>
          </cell>
          <cell r="D295" t="str">
            <v>Пензенская область</v>
          </cell>
          <cell r="E295" t="str">
            <v>Пенза</v>
          </cell>
          <cell r="F295" t="str">
            <v>ОО</v>
          </cell>
          <cell r="G295" t="str">
            <v>Операционный офис «Триумф» в г. Пензе Филиала № 6318 Банка ВТБ (публичное акционерное общество) в г. Самаре</v>
          </cell>
          <cell r="H295" t="str">
            <v>ОО «Триумф» Филиала № 6318 Банка ВТБ (ПАО)</v>
          </cell>
          <cell r="I295" t="str">
            <v>440008, Пензенская область, г. Пенза, Ленинский район, ул. Пушкина, д. 15</v>
          </cell>
          <cell r="J295">
            <v>42065</v>
          </cell>
          <cell r="L295" t="str">
            <v>1000/89/26</v>
          </cell>
          <cell r="M295" t="str">
            <v>Региональный операционный офис «Пензенский» Филиала № 6318 Банка ВТБ (публичное акционерное общество) в г. Самаре</v>
          </cell>
          <cell r="N295" t="str">
            <v>Филиал № 6318 Банка ВТБ (публичное акционерное общество) в г. Самаре</v>
          </cell>
          <cell r="O295">
            <v>43019</v>
          </cell>
          <cell r="P295" t="str">
            <v>экс-ВТБ24</v>
          </cell>
        </row>
        <row r="296">
          <cell r="A296">
            <v>295</v>
          </cell>
          <cell r="B296" t="str">
            <v>Регионы</v>
          </cell>
          <cell r="C296" t="str">
            <v>УФО</v>
          </cell>
          <cell r="D296" t="str">
            <v>Свердловская область</v>
          </cell>
          <cell r="E296" t="str">
            <v>Первоуральск</v>
          </cell>
          <cell r="F296" t="str">
            <v>ДО</v>
          </cell>
          <cell r="G296" t="str">
            <v>Дополнительный офис «На Ватутина» в г. Первоуральске Филиала № 6602 Банка ВТБ (публичное акционерное общество) в г. Екатеринбурге</v>
          </cell>
          <cell r="H296" t="str">
            <v>ДО «На Ватутина» Филиала № 6602 Банка ВТБ (ПАО)</v>
          </cell>
          <cell r="I296" t="str">
            <v>623100, Свердловская область, г. Первоуральск, ул. Ватутина, д. 64а</v>
          </cell>
          <cell r="J296">
            <v>39627</v>
          </cell>
          <cell r="M296" t="str">
            <v>Филиал № 6602 Банка ВТБ (публичное акционерное общество) в г. Екатеринбурге</v>
          </cell>
          <cell r="N296" t="str">
            <v>Филиал № 6602 Банка ВТБ (публичное акционерное общество) в г. Екатеринбурге</v>
          </cell>
          <cell r="O296">
            <v>43017</v>
          </cell>
          <cell r="P296" t="str">
            <v>экс-ВТБ24</v>
          </cell>
        </row>
        <row r="297">
          <cell r="A297">
            <v>296</v>
          </cell>
          <cell r="B297" t="str">
            <v>Регионы</v>
          </cell>
          <cell r="C297" t="str">
            <v>ПФО</v>
          </cell>
          <cell r="D297" t="str">
            <v>Пермский Край</v>
          </cell>
          <cell r="E297" t="str">
            <v>Пермь</v>
          </cell>
          <cell r="F297" t="str">
            <v>ОО</v>
          </cell>
          <cell r="G297" t="str">
            <v>Операционный офис «Лидер» в г. Перми Филиала № 6318 Банка ВТБ (публичное акционерное общество) в г. Самаре</v>
          </cell>
          <cell r="H297" t="str">
            <v>ОО «Лидер» Филиала № 6318 Банка ВТБ (ПАО)</v>
          </cell>
          <cell r="I297" t="str">
            <v>614113, Пермский край, г. Пермь, Кировский район, ул. Маршала Рыбалко, д. 28</v>
          </cell>
          <cell r="J297">
            <v>40527</v>
          </cell>
          <cell r="M297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297" t="str">
            <v>Филиал № 6318 Банка ВТБ (публичное акционерное общество) в г. Самаре</v>
          </cell>
          <cell r="O297">
            <v>43026</v>
          </cell>
          <cell r="P297" t="str">
            <v>экс-ВТБ24</v>
          </cell>
        </row>
        <row r="298">
          <cell r="A298">
            <v>297</v>
          </cell>
          <cell r="B298" t="str">
            <v>Регионы</v>
          </cell>
          <cell r="C298" t="str">
            <v>ПФО</v>
          </cell>
          <cell r="D298" t="str">
            <v>Пермский Край</v>
          </cell>
          <cell r="E298" t="str">
            <v>Пермь</v>
          </cell>
          <cell r="F298" t="str">
            <v>ОО</v>
          </cell>
          <cell r="G298" t="str">
            <v>Операционный офис «Прикамский» в г. Перми Филиала № 6318 Банка ВТБ (публичное акционерное общество) в г. Самаре</v>
          </cell>
          <cell r="H298" t="str">
            <v>ОО «Прикамский» Филиала № 6318 Банка ВТБ (ПАО)</v>
          </cell>
          <cell r="I298" t="str">
            <v>614030, Пермский край, г. Пермь, Орджоникидзевский р-н, ул. Вильямса, д. 39б</v>
          </cell>
          <cell r="J298">
            <v>40541</v>
          </cell>
          <cell r="M298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298" t="str">
            <v>Филиал № 6318 Банка ВТБ (публичное акционерное общество) в г. Самаре</v>
          </cell>
          <cell r="O298">
            <v>43026</v>
          </cell>
          <cell r="P298" t="str">
            <v>экс-ВТБ24</v>
          </cell>
        </row>
        <row r="299">
          <cell r="A299">
            <v>298</v>
          </cell>
          <cell r="B299" t="str">
            <v>Регионы</v>
          </cell>
          <cell r="C299" t="str">
            <v>ПФО</v>
          </cell>
          <cell r="D299" t="str">
            <v>Пермский Край</v>
          </cell>
          <cell r="E299" t="str">
            <v>Пермь</v>
          </cell>
          <cell r="F299" t="str">
            <v>ОО</v>
          </cell>
          <cell r="G299" t="str">
            <v>Операционный офис «Чкаловский» в г. Перми Филиала № 6318 Банка ВТБ (публичное акционерное общество) в г. Самаре</v>
          </cell>
          <cell r="H299" t="str">
            <v>ОО «Чкаловский» Филиала № 6318 Банка ВТБ (ПАО)</v>
          </cell>
          <cell r="I299" t="str">
            <v>614010, Пермский край, г. Пермь, Свердловский район, ул. Куйбышева, д. 103, ул. Коминтерна, д. 18</v>
          </cell>
          <cell r="J299">
            <v>40781</v>
          </cell>
          <cell r="M299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299" t="str">
            <v>Филиал № 6318 Банка ВТБ (публичное акционерное общество) в г. Самаре</v>
          </cell>
          <cell r="O299">
            <v>43026</v>
          </cell>
          <cell r="P299" t="str">
            <v>экс-ВТБ24</v>
          </cell>
        </row>
        <row r="300">
          <cell r="A300">
            <v>299</v>
          </cell>
          <cell r="B300" t="str">
            <v>Регионы</v>
          </cell>
          <cell r="C300" t="str">
            <v>ПФО</v>
          </cell>
          <cell r="D300" t="str">
            <v>Пермский Край</v>
          </cell>
          <cell r="E300" t="str">
            <v>Пермь</v>
          </cell>
          <cell r="F300" t="str">
            <v>ОО</v>
          </cell>
          <cell r="G300" t="str">
            <v>Операционный офис «Полет» в г. Перми Филиала № 6318 Банка ВТБ (публичное акционерное общество) в г. Самаре</v>
          </cell>
          <cell r="H300" t="str">
            <v>ОО «Полет» Филиала № 6318 Банка ВТБ (ПАО)</v>
          </cell>
          <cell r="I300" t="str">
            <v>614010, Пермский край, г. Пермь, Свердловский район, пр-т Комсомольский, д. 98</v>
          </cell>
          <cell r="J300">
            <v>41351</v>
          </cell>
          <cell r="M300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300" t="str">
            <v>Филиал № 6318 Банка ВТБ (публичное акционерное общество) в г. Самаре</v>
          </cell>
          <cell r="O300">
            <v>43026</v>
          </cell>
          <cell r="P300" t="str">
            <v>экс-ВТБ24</v>
          </cell>
        </row>
        <row r="301">
          <cell r="A301">
            <v>300</v>
          </cell>
          <cell r="B301" t="str">
            <v>Регионы</v>
          </cell>
          <cell r="C301" t="str">
            <v>ПФО</v>
          </cell>
          <cell r="D301" t="str">
            <v>Пермский Край</v>
          </cell>
          <cell r="E301" t="str">
            <v>Пермь</v>
          </cell>
          <cell r="F301" t="str">
            <v>ОО</v>
          </cell>
          <cell r="G301" t="str">
            <v>Операционный офис «Камский мост» в г. Перми Филиала № 6318 Банка ВТБ (публичное акционерное общество) в г. Самаре</v>
          </cell>
          <cell r="H301" t="str">
            <v>ОО «Камский мост» Филиала № 6318 Банка ВТБ (ПАО)</v>
          </cell>
          <cell r="I301" t="str">
            <v>614000, Пермский край, г. Пермь, Ленинский район, ул. Ленина, д. 66</v>
          </cell>
          <cell r="J301">
            <v>41911</v>
          </cell>
          <cell r="M301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301" t="str">
            <v>Филиал № 6318 Банка ВТБ (публичное акционерное общество) в г. Самаре</v>
          </cell>
          <cell r="O301">
            <v>43026</v>
          </cell>
          <cell r="P301" t="str">
            <v>экс-ВТБ24</v>
          </cell>
        </row>
        <row r="302">
          <cell r="A302">
            <v>301</v>
          </cell>
          <cell r="B302" t="str">
            <v>Регионы</v>
          </cell>
          <cell r="C302" t="str">
            <v>ПФО</v>
          </cell>
          <cell r="D302" t="str">
            <v>Пермский Край</v>
          </cell>
          <cell r="E302" t="str">
            <v>Пермь</v>
          </cell>
          <cell r="F302" t="str">
            <v>ОО</v>
          </cell>
          <cell r="G302" t="str">
            <v>Операционный офис «Камский» в г. Перми Филиала № 6318 Банка ВТБ (публичное акционерное общество) в г. Самаре</v>
          </cell>
          <cell r="H302" t="str">
            <v>ОО «Камский» Филиала № 6318 Банка ВТБ (ПАО)</v>
          </cell>
          <cell r="I302" t="str">
            <v>614000, Пермский край, г. Пермь, Свердловский район, ул. Краснова, д. 14/Сибирская, д. 37, пом. 25-28, 33-39</v>
          </cell>
          <cell r="J302">
            <v>41943</v>
          </cell>
          <cell r="M302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302" t="str">
            <v>Филиал № 6318 Банка ВТБ (публичное акционерное общество) в г. Самаре</v>
          </cell>
          <cell r="O302">
            <v>43026</v>
          </cell>
          <cell r="P302" t="str">
            <v>экс-ВТБ24</v>
          </cell>
        </row>
        <row r="303">
          <cell r="A303">
            <v>302</v>
          </cell>
          <cell r="B303" t="str">
            <v>Регионы</v>
          </cell>
          <cell r="C303" t="str">
            <v>ПФО</v>
          </cell>
          <cell r="D303" t="str">
            <v>Пермский Край</v>
          </cell>
          <cell r="E303" t="str">
            <v>Пермь</v>
          </cell>
          <cell r="F303" t="str">
            <v>ОО</v>
          </cell>
          <cell r="G303" t="str">
            <v>Операционный офис «Театральный» в г. Перми Филиала № 6318 Банка ВТБ (публичное акционерное общество) в г. Самаре</v>
          </cell>
          <cell r="H303" t="str">
            <v>ОО «Театральный» Филиала № 6318 Банка ВТБ (ПАО)</v>
          </cell>
          <cell r="I303" t="str">
            <v>614037, Пермский край, г. Пермь, Дзержинский район, ул. Ленина, д. 59</v>
          </cell>
          <cell r="J303">
            <v>42046</v>
          </cell>
          <cell r="M303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303" t="str">
            <v>Филиал № 6318 Банка ВТБ (публичное акционерное общество) в г. Самаре</v>
          </cell>
          <cell r="O303">
            <v>43026</v>
          </cell>
          <cell r="P303" t="str">
            <v>экс-ВТБ24</v>
          </cell>
        </row>
        <row r="304">
          <cell r="A304">
            <v>303</v>
          </cell>
          <cell r="B304" t="str">
            <v>Регионы</v>
          </cell>
          <cell r="C304" t="str">
            <v>ПФО</v>
          </cell>
          <cell r="D304" t="str">
            <v>Пермский Край</v>
          </cell>
          <cell r="E304" t="str">
            <v>Пермь</v>
          </cell>
          <cell r="F304" t="str">
            <v>ВКУ</v>
          </cell>
          <cell r="G304" t="str">
            <v>Операционный офис «Горьковский сад» в г. Перми Филиала № 6318 Банка ВТБ (публичное акционерное общество) в г. Самаре</v>
          </cell>
          <cell r="H304" t="str">
            <v>ОО «Горьковский сад» Филиала № 6318 Банка ВТБ (ПАО)</v>
          </cell>
          <cell r="I304" t="str">
            <v>614000, Пермский край, г. Пермь, Свердловский район, ул. Краснова, д. 14, пом. 51-59</v>
          </cell>
          <cell r="J304">
            <v>41943</v>
          </cell>
          <cell r="M304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304" t="str">
            <v>Филиал № 6318 Банка ВТБ (публичное акционерное общество) в г. Самаре</v>
          </cell>
          <cell r="O304">
            <v>43026</v>
          </cell>
          <cell r="P304" t="str">
            <v>экс-ВТБ24</v>
          </cell>
        </row>
        <row r="305">
          <cell r="A305">
            <v>304</v>
          </cell>
          <cell r="B305" t="str">
            <v>Регионы</v>
          </cell>
          <cell r="C305" t="str">
            <v>СФО</v>
          </cell>
          <cell r="D305" t="str">
            <v>Забайкальский Край</v>
          </cell>
          <cell r="E305" t="str">
            <v>Петровск-Забайкальский</v>
          </cell>
          <cell r="F305" t="str">
            <v>ОО</v>
          </cell>
          <cell r="G305" t="str">
            <v>Операционный офис «Петровский» в г. Петровске-Забайкальском Филиала № 5440 Банка ВТБ (публичное акционерное общество) в г. Новосибирске</v>
          </cell>
          <cell r="H305" t="str">
            <v>ОО «Петровский» Филиала № 5440 Банка ВТБ (ПАО)</v>
          </cell>
          <cell r="I305" t="str">
            <v>673005, Забайкальский край, г. Петровск-Забайкальский, микрорайон 1, д. 9</v>
          </cell>
          <cell r="J305">
            <v>41579</v>
          </cell>
          <cell r="M305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305" t="str">
            <v>Филиал № 5440 Банка ВТБ (публичное акционерное общество) в г. Новосибирске</v>
          </cell>
          <cell r="O305">
            <v>43035</v>
          </cell>
          <cell r="P305" t="str">
            <v>экс-ВТБ24</v>
          </cell>
        </row>
        <row r="306">
          <cell r="A306">
            <v>305</v>
          </cell>
          <cell r="B306" t="str">
            <v>Регионы</v>
          </cell>
          <cell r="C306" t="str">
            <v>СЗФО</v>
          </cell>
          <cell r="D306" t="str">
            <v>Республика Карелия</v>
          </cell>
          <cell r="E306" t="str">
            <v>Петрозаводск</v>
          </cell>
          <cell r="F306" t="str">
            <v>РОО</v>
          </cell>
          <cell r="G306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H306" t="str">
            <v>РОО «Петрозаводский» Филиала № 7806 Банка ВТБ (ПАО)</v>
          </cell>
          <cell r="I306" t="str">
            <v>185030, Республика Карелия, г. Петрозаводск, ул. Л. Чайкиной, д. 21</v>
          </cell>
          <cell r="J306">
            <v>39198</v>
          </cell>
          <cell r="M306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306" t="str">
            <v>Филиал № 7806 Банка ВТБ (публичное акционерное общество) в г. Санкт-Петербурге</v>
          </cell>
          <cell r="O306">
            <v>43031</v>
          </cell>
          <cell r="P306" t="str">
            <v>экс-ВТБ24</v>
          </cell>
        </row>
        <row r="307">
          <cell r="A307">
            <v>306</v>
          </cell>
          <cell r="B307" t="str">
            <v>Регионы</v>
          </cell>
          <cell r="C307" t="str">
            <v>СЗФО</v>
          </cell>
          <cell r="D307" t="str">
            <v>Республика Карелия</v>
          </cell>
          <cell r="E307" t="str">
            <v>Петрозаводск</v>
          </cell>
          <cell r="F307" t="str">
            <v>ОО</v>
          </cell>
          <cell r="G307" t="str">
            <v>Операционный офис «Антикайнена, 1 а» в г. Петрозаводске Филиала № 7806 Банка ВТБ (публичное акционерное общество) в г. Санкт-Петербурге</v>
          </cell>
          <cell r="H307" t="str">
            <v>ОО «Антикайнена, 1 а» Филиала № 7806 Банка ВТБ (ПАО)</v>
          </cell>
          <cell r="I307" t="str">
            <v>185035, Республика Карелия, г. Петрозаводск, ул. Антикайнена, д. 1А</v>
          </cell>
          <cell r="J307">
            <v>41543</v>
          </cell>
          <cell r="M307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307" t="str">
            <v>Филиал № 7806 Банка ВТБ (публичное акционерное общество) в г. Санкт-Петербурге</v>
          </cell>
          <cell r="O307">
            <v>43024</v>
          </cell>
          <cell r="P307" t="str">
            <v>экс-ВТБ24</v>
          </cell>
        </row>
        <row r="308">
          <cell r="A308">
            <v>307</v>
          </cell>
          <cell r="B308" t="str">
            <v>Регионы</v>
          </cell>
          <cell r="C308" t="str">
            <v>СЗФО</v>
          </cell>
          <cell r="D308" t="str">
            <v>Республика Карелия</v>
          </cell>
          <cell r="E308" t="str">
            <v>Петрозаводск</v>
          </cell>
          <cell r="F308" t="str">
            <v>ОО</v>
          </cell>
          <cell r="G308" t="str">
            <v>Операционный офис «Державинский» в г. Петрозаводске Филиала № 7806 Банка ВТБ (публичное акционерное общество) в г. Санкт-Петербурге</v>
          </cell>
          <cell r="H308" t="str">
            <v>ОО «Державинский» Филиала № 7806 Банка ВТБ (ПАО)</v>
          </cell>
          <cell r="I308" t="str">
            <v>185035, Республика Карелия, г. Петрозаводск, ул. Кирова, д. 19</v>
          </cell>
          <cell r="J308">
            <v>41556</v>
          </cell>
          <cell r="M308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308" t="str">
            <v>Филиал № 7806 Банка ВТБ (публичное акционерное общество) в г. Санкт-Петербурге</v>
          </cell>
          <cell r="O308">
            <v>43024</v>
          </cell>
          <cell r="P308" t="str">
            <v>экс-ВТБ24</v>
          </cell>
        </row>
        <row r="309">
          <cell r="A309">
            <v>308</v>
          </cell>
          <cell r="B309" t="str">
            <v>Регионы</v>
          </cell>
          <cell r="C309" t="str">
            <v>ДФО</v>
          </cell>
          <cell r="D309" t="str">
            <v>Камчатский Край</v>
          </cell>
          <cell r="E309" t="str">
            <v>Петропавловск-Камчатский</v>
          </cell>
          <cell r="F309" t="str">
            <v>ОО</v>
          </cell>
          <cell r="G309" t="str">
            <v>Операционный офис «На Лукашевского» в г. Петропавловске-Камчатском Филиала № 2754 Банка ВТБ (публичное акционерное общество) в г. Хабаровске</v>
          </cell>
          <cell r="H309" t="str">
            <v>ОО «На Лукашевского» Филиала № 2754 Банка ВТБ (ПАО)</v>
          </cell>
          <cell r="I309" t="str">
            <v>683024, Камчатский край, г. Петропавловск-Камчатский, ул. Лукашевского, д. 11</v>
          </cell>
          <cell r="J309">
            <v>41571</v>
          </cell>
          <cell r="L309" t="str">
            <v>1000/93/27</v>
          </cell>
          <cell r="M309" t="str">
            <v>Региональный операционный офис «Камчатский» Филиала № 2754 Банка ВТБ (публичное акционерное общество) в г. Хабаровске</v>
          </cell>
          <cell r="N309" t="str">
            <v>Филиал № 2754 Банка ВТБ (публичное акционерное общество) в г. Хабаровске</v>
          </cell>
          <cell r="O309">
            <v>43024</v>
          </cell>
          <cell r="P309" t="str">
            <v>экс-ВТБ24</v>
          </cell>
        </row>
        <row r="310">
          <cell r="A310">
            <v>309</v>
          </cell>
          <cell r="B310" t="str">
            <v>Регионы</v>
          </cell>
          <cell r="C310" t="str">
            <v>ЦФО</v>
          </cell>
          <cell r="D310" t="str">
            <v>Воронежская область</v>
          </cell>
          <cell r="E310" t="str">
            <v>Поворино</v>
          </cell>
          <cell r="F310" t="str">
            <v>ДО</v>
          </cell>
          <cell r="G310" t="str">
            <v>Дополнительный офис «Поворинский» в г. Поворино Филиала № 3652 Банка ВТБ (публичное акционерное общество) в г. Воронеже</v>
          </cell>
          <cell r="H310" t="str">
            <v>ДО «Поворинский» Филиала № 3652 Банка ВТБ (ПАО)</v>
          </cell>
          <cell r="I310" t="str">
            <v>397350, Воронежская область, г. Поворино, ул. Линейная, д. 23</v>
          </cell>
          <cell r="J310">
            <v>41579</v>
          </cell>
          <cell r="M310" t="str">
            <v>Филиал № 3652 Банка ВТБ (публичное акционерное общество) в г. Воронеже</v>
          </cell>
          <cell r="N310" t="str">
            <v>Филиал № 3652 Банка ВТБ (публичное акционерное общество) в г. Воронеже</v>
          </cell>
          <cell r="O310">
            <v>43028</v>
          </cell>
          <cell r="P310" t="str">
            <v>экс-ВТБ24</v>
          </cell>
        </row>
        <row r="311">
          <cell r="A311">
            <v>310</v>
          </cell>
          <cell r="B311" t="str">
            <v>Московская область</v>
          </cell>
          <cell r="C311" t="str">
            <v>ЦФО</v>
          </cell>
          <cell r="D311" t="str">
            <v>Московская область</v>
          </cell>
          <cell r="E311" t="str">
            <v>Подольск</v>
          </cell>
          <cell r="F311" t="str">
            <v>ДО</v>
          </cell>
          <cell r="G311" t="str">
            <v>Дополнительный офис «Центральный» в г. Подольске Филиала № 7701 Банка ВТБ (публичное акционерное общество) в г. Москве</v>
          </cell>
          <cell r="H311" t="str">
            <v>ДО «Центральный» в г. Подольске Филиала № 7701 Банка ВТБ (ПАО)</v>
          </cell>
          <cell r="I311" t="str">
            <v>142100, МО, г. Подольск, ул. Комсомольская, д. 1, помещение I</v>
          </cell>
          <cell r="J311">
            <v>39344</v>
          </cell>
          <cell r="M311" t="str">
            <v>Филиал № 7701 Банка ВТБ (публичное акционерное общество) в г. Москве</v>
          </cell>
          <cell r="N311" t="str">
            <v>Филиал № 7701 Банка ВТБ (публичное акционерное общество) в г. Москве</v>
          </cell>
          <cell r="O311">
            <v>43040</v>
          </cell>
          <cell r="P311" t="str">
            <v>экс-ВТБ24</v>
          </cell>
        </row>
        <row r="312">
          <cell r="A312">
            <v>311</v>
          </cell>
          <cell r="B312" t="str">
            <v>Московская область</v>
          </cell>
          <cell r="C312" t="str">
            <v>ЦФО</v>
          </cell>
          <cell r="D312" t="str">
            <v>Московская область</v>
          </cell>
          <cell r="E312" t="str">
            <v>Подольск</v>
          </cell>
          <cell r="F312" t="str">
            <v>ДО</v>
          </cell>
          <cell r="G312" t="str">
            <v>Дополнительный офис «ЗИО Подольск» в г. Подольске Филиала № 7701 Банка ВТБ (публичное акционерное общество) в г. Москве</v>
          </cell>
          <cell r="H312" t="str">
            <v>ДО «ЗИО Подольск» Филиала № 7701 Банка ВТБ (ПАО)</v>
          </cell>
          <cell r="I312" t="str">
            <v>142103, МО, г. Подольск, ул. Железнодорожная, д. 2</v>
          </cell>
          <cell r="J312">
            <v>41299</v>
          </cell>
          <cell r="M312" t="str">
            <v>Филиал № 7701 Банка ВТБ (публичное акционерное общество) в г. Москве</v>
          </cell>
          <cell r="N312" t="str">
            <v>Филиал № 7701 Банка ВТБ (публичное акционерное общество) в г. Москве</v>
          </cell>
          <cell r="O312">
            <v>43040</v>
          </cell>
          <cell r="P312" t="str">
            <v>экс-ВТБ24</v>
          </cell>
        </row>
        <row r="313">
          <cell r="A313">
            <v>312</v>
          </cell>
          <cell r="B313" t="str">
            <v>Регионы</v>
          </cell>
          <cell r="C313" t="str">
            <v>СФО</v>
          </cell>
          <cell r="D313" t="str">
            <v>Кемеровская область</v>
          </cell>
          <cell r="E313" t="str">
            <v>Прокопьевск</v>
          </cell>
          <cell r="F313" t="str">
            <v>ОО</v>
          </cell>
          <cell r="G313" t="str">
            <v xml:space="preserve">Операционный офис «Прокопьевский» в г. Прокопьевске Филиала № 5440 Банка ВТБ (публичное акционерное общество) в г. Новосибирске </v>
          </cell>
          <cell r="H313" t="str">
            <v>ОО «Прокопьевский» Филиала № 5440 Банка ВТБ (ПАО)</v>
          </cell>
          <cell r="I313" t="str">
            <v>653000, Кемеровская область, г. Прокопьевск, Центральный район, пр-т Шахтеров, д. 43</v>
          </cell>
          <cell r="J313">
            <v>39524</v>
          </cell>
          <cell r="M313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313" t="str">
            <v>Филиал № 5440 Банка ВТБ (публичное акционерное общество) в г. Новосибирске</v>
          </cell>
          <cell r="O313">
            <v>43026</v>
          </cell>
          <cell r="P313" t="str">
            <v>экс-ВТБ24</v>
          </cell>
        </row>
        <row r="314">
          <cell r="A314">
            <v>313</v>
          </cell>
          <cell r="B314" t="str">
            <v>Регионы</v>
          </cell>
          <cell r="C314" t="str">
            <v>СФО</v>
          </cell>
          <cell r="D314" t="str">
            <v>Кемеровская область</v>
          </cell>
          <cell r="E314" t="str">
            <v>Прокопьевск</v>
          </cell>
          <cell r="F314" t="str">
            <v>ОО</v>
          </cell>
          <cell r="G314" t="str">
            <v>Операционный офис «Гагаринский» в г. Прокопьевске Филиала № 5440 Банка ВТБ (публичное акционерное общество) в г. Новосибирске</v>
          </cell>
          <cell r="H314" t="str">
            <v>ОО «Гагаринский» Филиала № 5440 Банка ВТБ (ПАО)</v>
          </cell>
          <cell r="I314" t="str">
            <v>653033, Кемеровская область, г. Прокопьевск, Рудничный р-н, пр-кт. Гагарина, д. 16</v>
          </cell>
          <cell r="J314">
            <v>41425</v>
          </cell>
          <cell r="M314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314" t="str">
            <v>Филиал № 5440 Банка ВТБ (публичное акционерное общество) в г. Новосибирске</v>
          </cell>
          <cell r="O314">
            <v>43026</v>
          </cell>
          <cell r="P314" t="str">
            <v>экс-ВТБ24</v>
          </cell>
        </row>
        <row r="315">
          <cell r="A315">
            <v>314</v>
          </cell>
          <cell r="B315" t="str">
            <v>Регионы</v>
          </cell>
          <cell r="C315" t="str">
            <v>СЗФО</v>
          </cell>
          <cell r="D315" t="str">
            <v>Псковская область</v>
          </cell>
          <cell r="E315" t="str">
            <v>Псков</v>
          </cell>
          <cell r="F315" t="str">
            <v>ОО</v>
          </cell>
          <cell r="G315" t="str">
            <v>Операционный офис «На Вокзальной» в г. Пскове Филиала № 7806 Банка ВТБ (публичное акционерное общество) в г. Санкт-Петербурге</v>
          </cell>
          <cell r="H315" t="str">
            <v>ОО «На Вокзальной» Филиала № 7806 Банка ВТБ (ПАО)</v>
          </cell>
          <cell r="I315" t="str">
            <v>180004, Псковская область, г. Псков, ул. Вокзальная, д. 23, пом. №20</v>
          </cell>
          <cell r="J315">
            <v>41607</v>
          </cell>
          <cell r="L315" t="str">
            <v>1000/90/7</v>
          </cell>
          <cell r="M315" t="str">
            <v>Региональный операционный офис «Псковский» Филиала № 7806 Банка ВТБ (публичное акционерное общество) в г. Санкт-Петербурге</v>
          </cell>
          <cell r="N315" t="str">
            <v>Филиал № 7806 Банка ВТБ (публичное акционерное общество) в г. Санкт-Петербурге</v>
          </cell>
          <cell r="O315">
            <v>43024</v>
          </cell>
          <cell r="P315" t="str">
            <v>экс-ВТБ24</v>
          </cell>
        </row>
        <row r="316">
          <cell r="A316">
            <v>315</v>
          </cell>
          <cell r="B316" t="str">
            <v>Регионы</v>
          </cell>
          <cell r="C316" t="str">
            <v>ПФО</v>
          </cell>
          <cell r="D316" t="str">
            <v>Саратовская область</v>
          </cell>
          <cell r="E316" t="str">
            <v>Пугачев</v>
          </cell>
          <cell r="F316" t="str">
            <v>ОО</v>
          </cell>
          <cell r="G316" t="str">
            <v>Операционный офис «Пугачевский» в г. Пугачеве Филиала № 6318 Банка ВТБ (публичное акционерное общество) в г. Самаре</v>
          </cell>
          <cell r="H316" t="str">
            <v>ОО «Пугачевский» Филиала № 6318 Банка ВТБ (ПАО)</v>
          </cell>
          <cell r="I316" t="str">
            <v>413720, Саратовская область, г. Пугачев, ул. Бубенца, д. 21/1</v>
          </cell>
          <cell r="J316">
            <v>41579</v>
          </cell>
          <cell r="M316" t="str">
            <v>Региональный операционный офис «Саратовский» Филиала № 6318 Банка ВТБ (публичное акционерное общество) в г. Самаре</v>
          </cell>
          <cell r="N316" t="str">
            <v>Филиал № 6318 Банка ВТБ (публичное акционерное общество) в г. Самаре</v>
          </cell>
          <cell r="O316">
            <v>43038</v>
          </cell>
          <cell r="P316" t="str">
            <v>экс-ВТБ24</v>
          </cell>
        </row>
        <row r="317">
          <cell r="A317">
            <v>316</v>
          </cell>
          <cell r="B317" t="str">
            <v>Регионы</v>
          </cell>
          <cell r="C317" t="str">
            <v>СЗФО</v>
          </cell>
          <cell r="D317" t="str">
            <v>Санкт-Петербург</v>
          </cell>
          <cell r="E317" t="str">
            <v>Пушкин</v>
          </cell>
          <cell r="F317" t="str">
            <v>ДО</v>
          </cell>
          <cell r="G317" t="str">
            <v>Дополнительный офис № 27 «Магазейная, 66» в г. Санкт-Петербурге Филиала № 7806 Банка ВТБ (публичное акционерное общество) в г. Санкт-Петербурге</v>
          </cell>
          <cell r="H317" t="str">
            <v>ДО № 27 «Магазейная, 66» Филиала № 7806 Банка ВТБ (ПАО)</v>
          </cell>
          <cell r="I317" t="str">
            <v>196600, г. Санкт-Петербург, г. Пушкин, ул. Магазейная, д. 66, Лит. А, пом. 1-Н</v>
          </cell>
          <cell r="J317">
            <v>39507</v>
          </cell>
          <cell r="M317" t="str">
            <v>Филиал № 7806 Банка ВТБ (публичное акционерное общество) в г. Санкт-Петербурге</v>
          </cell>
          <cell r="N317" t="str">
            <v>Филиал № 7806 Банка ВТБ (публичное акционерное общество) в г. Санкт-Петербурге</v>
          </cell>
          <cell r="O317">
            <v>43014</v>
          </cell>
          <cell r="P317" t="str">
            <v>экс-ВТБ24</v>
          </cell>
        </row>
        <row r="318">
          <cell r="A318">
            <v>317</v>
          </cell>
          <cell r="B318" t="str">
            <v>Регионы</v>
          </cell>
          <cell r="C318" t="str">
            <v>СКФО</v>
          </cell>
          <cell r="D318" t="str">
            <v>Ставропольский Край</v>
          </cell>
          <cell r="E318" t="str">
            <v>Пятигорск</v>
          </cell>
          <cell r="F318" t="str">
            <v>ОО</v>
          </cell>
          <cell r="G318" t="str">
            <v>Операционный офис «Пять вершин» в г. Пятигорске Филиала № 2351 Банка ВТБ (публичное акционерное общество) в г. Краснодаре</v>
          </cell>
          <cell r="H318" t="str">
            <v>ОО «Пять вершин» Филиала № 2351 Банка ВТБ (ПАО)</v>
          </cell>
          <cell r="I318" t="str">
            <v>357500, Ставропольский край, г. Пятигорск, пр-т Кирова, д. 86</v>
          </cell>
          <cell r="J318">
            <v>39458</v>
          </cell>
          <cell r="M318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318" t="str">
            <v>Филиал № 2351 Банка ВТБ (публичное акционерное общество) в г. Краснодаре</v>
          </cell>
          <cell r="O318">
            <v>43038</v>
          </cell>
          <cell r="P318" t="str">
            <v>экс-ВТБ24</v>
          </cell>
        </row>
        <row r="319">
          <cell r="A319">
            <v>318</v>
          </cell>
          <cell r="B319" t="str">
            <v>Регионы</v>
          </cell>
          <cell r="C319" t="str">
            <v>УФО</v>
          </cell>
          <cell r="D319" t="str">
            <v xml:space="preserve">Ханты-Мансийский Автономный округ - Югра </v>
          </cell>
          <cell r="E319" t="str">
            <v>Радужный</v>
          </cell>
          <cell r="F319" t="str">
            <v>ОО</v>
          </cell>
          <cell r="G319" t="str">
            <v>Операционный офис «Радужный» в г. Радужном Филиала № 6602 Банка ВТБ (публичное акционерное общество) в г. Екатеринбурге</v>
          </cell>
          <cell r="H319" t="str">
            <v>ОО «Радужный» Филиала № 6602 Банка ВТБ (ПАО)</v>
          </cell>
          <cell r="I319" t="str">
            <v>628464, Ханты-Мансийский автономный округ-Югра, г. Радужный, 1 микрорайон, д. 46</v>
          </cell>
          <cell r="J319">
            <v>43082</v>
          </cell>
          <cell r="M319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319" t="str">
            <v>Филиал № 6602 Банка ВТБ (публичное акционерное общество) в г. Екатеринбурге</v>
          </cell>
          <cell r="O319">
            <v>43094</v>
          </cell>
          <cell r="P319" t="str">
            <v>экс-ВТБ24</v>
          </cell>
        </row>
        <row r="320">
          <cell r="A320">
            <v>319</v>
          </cell>
          <cell r="B320" t="str">
            <v>Московская область</v>
          </cell>
          <cell r="C320" t="str">
            <v>ЦФО</v>
          </cell>
          <cell r="D320" t="str">
            <v>Московская область</v>
          </cell>
          <cell r="E320" t="str">
            <v>Раменское</v>
          </cell>
          <cell r="F320" t="str">
            <v>ДО</v>
          </cell>
          <cell r="G320" t="str">
            <v>Дополнительный офис «На Советской» в г. Раменское Филиала № 7701 Банка ВТБ (публичное акционерное общество) в г. Москве</v>
          </cell>
          <cell r="H320" t="str">
            <v>ДО «На Советской» в г. Раменское Филиала № 7701 Банка ВТБ (ПАО)</v>
          </cell>
          <cell r="I320" t="str">
            <v xml:space="preserve">140108, МО, г. Раменское, ул. Советская, д.1Б </v>
          </cell>
          <cell r="J320">
            <v>40424</v>
          </cell>
          <cell r="M320" t="str">
            <v>Филиал № 7701 Банка ВТБ (публичное акционерное общество) в г. Москве</v>
          </cell>
          <cell r="N320" t="str">
            <v>Филиал № 7701 Банка ВТБ (публичное акционерное общество) в г. Москве</v>
          </cell>
          <cell r="O320">
            <v>43028</v>
          </cell>
          <cell r="P320" t="str">
            <v>экс-ВТБ24</v>
          </cell>
        </row>
        <row r="321">
          <cell r="A321">
            <v>320</v>
          </cell>
          <cell r="B321" t="str">
            <v>Регионы</v>
          </cell>
          <cell r="C321" t="str">
            <v>ЦФО</v>
          </cell>
          <cell r="D321" t="str">
            <v>Смоленская область</v>
          </cell>
          <cell r="E321" t="str">
            <v>Рославль</v>
          </cell>
          <cell r="F321" t="str">
            <v>ОО</v>
          </cell>
          <cell r="G321" t="str">
            <v>Операционный офис «Рославльский» в г. Рославле Филиала № 3652 Банка ВТБ (публичное акционерное общество) в г. Воронеже</v>
          </cell>
          <cell r="H321" t="str">
            <v>ОО «Рославльский» Филиала № 3652 Банка ВТБ (ПАО)</v>
          </cell>
          <cell r="I321" t="str">
            <v>216500, Смоленская область, г. Рославль, ул. Ленина, д. 5</v>
          </cell>
          <cell r="J321">
            <v>40991</v>
          </cell>
          <cell r="M321" t="str">
            <v>Региональный операционный офис «Смоленский» Филиала № 3652 Банка ВТБ (публичное акционерное общество) в г. Воронеже</v>
          </cell>
          <cell r="N321" t="str">
            <v>Филиал № 3652 Банка ВТБ (публичное акционерное общество) в г. Воронеже</v>
          </cell>
          <cell r="O321">
            <v>43014</v>
          </cell>
          <cell r="P321" t="str">
            <v>экс-ВТБ24</v>
          </cell>
        </row>
        <row r="322">
          <cell r="A322">
            <v>321</v>
          </cell>
          <cell r="B322" t="str">
            <v>Регионы</v>
          </cell>
          <cell r="C322" t="str">
            <v>ЦФО</v>
          </cell>
          <cell r="D322" t="str">
            <v>Воронежская область</v>
          </cell>
          <cell r="E322" t="str">
            <v>Россошь</v>
          </cell>
          <cell r="F322" t="str">
            <v>ДО</v>
          </cell>
          <cell r="G322" t="str">
            <v>Дополнительный офис «Россошанский» в г. Россоши Филиала № 3652 Банка ВТБ (публичное акционерное общество) в г. Воронеже</v>
          </cell>
          <cell r="H322" t="str">
            <v>ДО «Россошанский» Филиала № 3652 Банка ВТБ (ПАО)</v>
          </cell>
          <cell r="I322" t="str">
            <v>396650, Воронежская область, г. Россошь, ул. Пролетарская, д. 75</v>
          </cell>
          <cell r="J322">
            <v>39338</v>
          </cell>
          <cell r="M322" t="str">
            <v>Филиал № 3652 Банка ВТБ (публичное акционерное общество) в г. Воронеже</v>
          </cell>
          <cell r="N322" t="str">
            <v>Филиал № 3652 Банка ВТБ (публичное акционерное общество) в г. Воронеже</v>
          </cell>
          <cell r="O322">
            <v>43028</v>
          </cell>
          <cell r="P322" t="str">
            <v>экс-ВТБ24</v>
          </cell>
        </row>
        <row r="323">
          <cell r="A323">
            <v>322</v>
          </cell>
          <cell r="B323" t="str">
            <v>Регионы</v>
          </cell>
          <cell r="C323" t="str">
            <v>ЮФО</v>
          </cell>
          <cell r="D323" t="str">
            <v>Ростовская область</v>
          </cell>
          <cell r="E323" t="str">
            <v>Ростов-на-Дону</v>
          </cell>
          <cell r="F323" t="str">
            <v>ОО</v>
          </cell>
          <cell r="G323" t="str">
            <v>Операционный офис «Проспект Ленина» в г. Ростове-на-Дону Филиала № 2351 Банка ВТБ (публичное акционерное общество) в г. Краснодаре</v>
          </cell>
          <cell r="H323" t="str">
            <v>ОО «Проспект Ленина» Филиала № 2351 Банка ВТБ (ПАО)</v>
          </cell>
          <cell r="I323" t="str">
            <v>344038, Ростовская область, г. Ростов-на-Дону, пр-т Ленина, д. 56</v>
          </cell>
          <cell r="J323">
            <v>39353</v>
          </cell>
          <cell r="M323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23" t="str">
            <v>Филиал № 2351 Банка ВТБ (публичное акционерное общество) в г. Краснодаре</v>
          </cell>
          <cell r="O323">
            <v>43019</v>
          </cell>
          <cell r="P323" t="str">
            <v>экс-ВТБ24</v>
          </cell>
        </row>
        <row r="324">
          <cell r="A324">
            <v>323</v>
          </cell>
          <cell r="B324" t="str">
            <v>Регионы</v>
          </cell>
          <cell r="C324" t="str">
            <v>ЮФО</v>
          </cell>
          <cell r="D324" t="str">
            <v>Ростовская область</v>
          </cell>
          <cell r="E324" t="str">
            <v>Ростов-на-Дону</v>
          </cell>
          <cell r="F324" t="str">
            <v>ОО</v>
          </cell>
          <cell r="G324" t="str">
            <v>Операционный офис «Южный» в г. Ростове-на-Дону Филиала № 2351 Банка ВТБ (публичное акционерное общество) в г. Краснодаре</v>
          </cell>
          <cell r="H324" t="str">
            <v>ОО «Южный» Филиала № 2351 Банка ВТБ (ПАО)</v>
          </cell>
          <cell r="I324" t="str">
            <v>344002, Ростовская область, г. Ростов-на-Дону, пр-т Ворошиловский, д. 37/106-108</v>
          </cell>
          <cell r="J324">
            <v>39408</v>
          </cell>
          <cell r="M324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24" t="str">
            <v>Филиал № 2351 Банка ВТБ (публичное акционерное общество) в г. Краснодаре</v>
          </cell>
          <cell r="O324">
            <v>43019</v>
          </cell>
          <cell r="P324" t="str">
            <v>экс-ВТБ24</v>
          </cell>
        </row>
        <row r="325">
          <cell r="A325">
            <v>324</v>
          </cell>
          <cell r="B325" t="str">
            <v>Регионы</v>
          </cell>
          <cell r="C325" t="str">
            <v>ЮФО</v>
          </cell>
          <cell r="D325" t="str">
            <v>Ростовская область</v>
          </cell>
          <cell r="E325" t="str">
            <v>Ростов-на-Дону</v>
          </cell>
          <cell r="F325" t="str">
            <v>ОО</v>
          </cell>
          <cell r="G325" t="str">
            <v>Операционный офис «Донской» в г. Ростове-на-Дону Филиала № 2351 Банка ВТБ (публичное акционерное общество) в г. Краснодаре</v>
          </cell>
          <cell r="H325" t="str">
            <v>ОО «Донской» Филиала № 2351 Банка ВТБ (ПАО)</v>
          </cell>
          <cell r="I325" t="str">
            <v>344082, Ростовская область, г. Ростов-на-Дону, переулок Братский, д. 14/7</v>
          </cell>
          <cell r="J325">
            <v>39428</v>
          </cell>
          <cell r="M325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25" t="str">
            <v>Филиал № 2351 Банка ВТБ (публичное акционерное общество) в г. Краснодаре</v>
          </cell>
          <cell r="O325">
            <v>43019</v>
          </cell>
          <cell r="P325" t="str">
            <v>экс-ВТБ24</v>
          </cell>
        </row>
        <row r="326">
          <cell r="A326">
            <v>325</v>
          </cell>
          <cell r="B326" t="str">
            <v>Регионы</v>
          </cell>
          <cell r="C326" t="str">
            <v>ЮФО</v>
          </cell>
          <cell r="D326" t="str">
            <v>Ростовская область</v>
          </cell>
          <cell r="E326" t="str">
            <v>Ростов-на-Дону</v>
          </cell>
          <cell r="F326" t="str">
            <v>ОО</v>
          </cell>
          <cell r="G326" t="str">
            <v>Операционный офис «Проспект Стачки» в г. Ростове-на-Дону Филиала № 2351 Банка ВТБ (публичное акционерное общество) в г. Краснодаре</v>
          </cell>
          <cell r="H326" t="str">
            <v>ОО «Проспект Стачки» Филиала № 2351 Банка ВТБ (ПАО)</v>
          </cell>
          <cell r="I326" t="str">
            <v>344034, Ростовская область, г. Ростов-на-Дону, пр-т Стачки, д. 23/48</v>
          </cell>
          <cell r="J326">
            <v>39721</v>
          </cell>
          <cell r="M326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26" t="str">
            <v>Филиал № 2351 Банка ВТБ (публичное акционерное общество) в г. Краснодаре</v>
          </cell>
          <cell r="O326">
            <v>43028</v>
          </cell>
          <cell r="P326" t="str">
            <v>экс-ВТБ24</v>
          </cell>
        </row>
        <row r="327">
          <cell r="A327">
            <v>326</v>
          </cell>
          <cell r="B327" t="str">
            <v>Регионы</v>
          </cell>
          <cell r="C327" t="str">
            <v>ЮФО</v>
          </cell>
          <cell r="D327" t="str">
            <v>Ростовская область</v>
          </cell>
          <cell r="E327" t="str">
            <v>Ростов-на-Дону</v>
          </cell>
          <cell r="F327" t="str">
            <v>ОО</v>
          </cell>
          <cell r="G327" t="str">
            <v>Операционный офис «Сельмаш» в г. Ростове-на-Дону Филиала № 2351 Банка ВТБ (публичное акционерное общество) в г. Краснодаре</v>
          </cell>
          <cell r="H327" t="str">
            <v>ОО «Сельмаш» Филиала № 2351 Банка ВТБ (ПАО)</v>
          </cell>
          <cell r="I327" t="str">
            <v>344029, Ростовская область, г. Ростов-на-Дону, Первомайский район, ул. Селиванова, д. 64/112</v>
          </cell>
          <cell r="J327">
            <v>40389</v>
          </cell>
          <cell r="M327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27" t="str">
            <v>Филиал № 2351 Банка ВТБ (публичное акционерное общество) в г. Краснодаре</v>
          </cell>
          <cell r="O327">
            <v>43028</v>
          </cell>
          <cell r="P327" t="str">
            <v>экс-ВТБ24</v>
          </cell>
        </row>
        <row r="328">
          <cell r="A328">
            <v>327</v>
          </cell>
          <cell r="B328" t="str">
            <v>Регионы</v>
          </cell>
          <cell r="C328" t="str">
            <v>ЮФО</v>
          </cell>
          <cell r="D328" t="str">
            <v>Ростовская область</v>
          </cell>
          <cell r="E328" t="str">
            <v>Ростов-на-Дону</v>
          </cell>
          <cell r="F328" t="str">
            <v>ОО</v>
          </cell>
          <cell r="G328" t="str">
            <v>Операционный офис «Купеческий» в г. Ростове-на-Дону Филиала № 2351 Банка ВТБ (публичное акционерное общество) в г. Краснодаре</v>
          </cell>
          <cell r="H328" t="str">
            <v>ОО «Купеческий» Филиала № 2351 Банка ВТБ (ПАО)</v>
          </cell>
          <cell r="I328" t="str">
            <v>344006, Ростовская область, г. Ростов-на-Дону, Кировский р-н, ул. Большая Садовая/пр. Соколова, 77/24</v>
          </cell>
          <cell r="J328">
            <v>42041</v>
          </cell>
          <cell r="M328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28" t="str">
            <v>Филиал № 2351 Банка ВТБ (публичное акционерное общество) в г. Краснодаре</v>
          </cell>
          <cell r="O328">
            <v>43038</v>
          </cell>
          <cell r="P328" t="str">
            <v>экс-ВТБ24</v>
          </cell>
        </row>
        <row r="329">
          <cell r="A329">
            <v>328</v>
          </cell>
          <cell r="B329" t="str">
            <v>Регионы</v>
          </cell>
          <cell r="C329" t="str">
            <v>СФО</v>
          </cell>
          <cell r="D329" t="str">
            <v>Алтайский Край</v>
          </cell>
          <cell r="E329" t="str">
            <v>Рубцовск</v>
          </cell>
          <cell r="F329" t="str">
            <v>ОО</v>
          </cell>
          <cell r="G329" t="str">
            <v>Операционный офис «Рубцовский» в г. Рубцовске Филиала № 5440 Банка ВТБ (публичное акционерное общество) в г. Новосибирске</v>
          </cell>
          <cell r="H329" t="str">
            <v>ОО «Рубцовский» Филиала № 5440 Банка ВТБ (ПАО)</v>
          </cell>
          <cell r="I329" t="str">
            <v>658223, Алтайский край, г. Рубцовск, улица Ленина, д. 141</v>
          </cell>
          <cell r="J329">
            <v>39353</v>
          </cell>
          <cell r="M329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29" t="str">
            <v>Филиал № 5440 Банка ВТБ (публичное акционерное общество) в г. Новосибирске</v>
          </cell>
          <cell r="O329">
            <v>43021</v>
          </cell>
          <cell r="P329" t="str">
            <v>экс-ВТБ24</v>
          </cell>
        </row>
        <row r="330">
          <cell r="A330">
            <v>329</v>
          </cell>
          <cell r="B330" t="str">
            <v>Регионы</v>
          </cell>
          <cell r="C330" t="str">
            <v>СФО</v>
          </cell>
          <cell r="D330" t="str">
            <v>Алтайский Край</v>
          </cell>
          <cell r="E330" t="str">
            <v>Рубцовск</v>
          </cell>
          <cell r="F330" t="str">
            <v>ОО</v>
          </cell>
          <cell r="G330" t="str">
            <v>Операционный офис «Локомотивный» в г. Рубцовске Филиала № 5440 Банка ВТБ (публичное акционерное общество) в г. Новосибирске</v>
          </cell>
          <cell r="H330" t="str">
            <v>ОО «Локомотивный» Филиала № 5440 Банка ВТБ (ПАО)</v>
          </cell>
          <cell r="I330" t="str">
            <v>658200, Алтайский край, г. Рубцовск, ул. Локомотивная, д. 15а</v>
          </cell>
          <cell r="J330">
            <v>41579</v>
          </cell>
          <cell r="M330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330" t="str">
            <v>Филиал № 5440 Банка ВТБ (публичное акционерное общество) в г. Новосибирске</v>
          </cell>
          <cell r="O330">
            <v>43021</v>
          </cell>
          <cell r="P330" t="str">
            <v>экс-ВТБ24</v>
          </cell>
        </row>
        <row r="331">
          <cell r="A331">
            <v>330</v>
          </cell>
          <cell r="B331" t="str">
            <v>Регионы</v>
          </cell>
          <cell r="C331" t="str">
            <v>ЦФО</v>
          </cell>
          <cell r="D331" t="str">
            <v>Ярославская область</v>
          </cell>
          <cell r="E331" t="str">
            <v>Рыбинск</v>
          </cell>
          <cell r="F331" t="str">
            <v>ОО</v>
          </cell>
          <cell r="G331" t="str">
            <v>Операционный офис «Рыбинский» в г. Рыбинске Филиала № 3652 Банка ВТБ (публичное акционерное общество) в г. Воронеже</v>
          </cell>
          <cell r="H331" t="str">
            <v>ОО «Рыбинский» Филиала № 3652 Банка ВТБ (ПАО)</v>
          </cell>
          <cell r="I331" t="str">
            <v>152934, Ярославская область, г. Рыбинск, Крестовая ул., д. 79</v>
          </cell>
          <cell r="J331">
            <v>39610</v>
          </cell>
          <cell r="L331" t="str">
            <v>1000/96/53</v>
          </cell>
          <cell r="M331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331" t="str">
            <v>Филиал № 3652 Банка ВТБ (публичное акционерное общество) в г. Воронеже</v>
          </cell>
          <cell r="O331">
            <v>43028</v>
          </cell>
          <cell r="P331" t="str">
            <v>экс-ВТБ24</v>
          </cell>
        </row>
        <row r="332">
          <cell r="A332">
            <v>331</v>
          </cell>
          <cell r="B332" t="str">
            <v>Регионы</v>
          </cell>
          <cell r="C332" t="str">
            <v>ПФО</v>
          </cell>
          <cell r="D332" t="str">
            <v>Республика Башкортостан</v>
          </cell>
          <cell r="E332" t="str">
            <v>Салават</v>
          </cell>
          <cell r="F332" t="str">
            <v>ОО</v>
          </cell>
          <cell r="G332" t="str">
            <v>Операционный офис «Салаватский» в г. Салавате Филиала № 6318 Банка ВТБ (публичное акционерное общество) в г. Самаре</v>
          </cell>
          <cell r="H332" t="str">
            <v>ОО «Салаватский» Филиала № 6318 Банка ВТБ (ПАО)</v>
          </cell>
          <cell r="I332" t="str">
            <v>453260, Республика Башкортостан, г. Салават, ул. Ленина, д. 42</v>
          </cell>
          <cell r="J332">
            <v>42975</v>
          </cell>
          <cell r="M332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332" t="str">
            <v>Филиал № 6318 Банка ВТБ (публичное акционерное общество) в г. Самаре</v>
          </cell>
          <cell r="O332">
            <v>43038</v>
          </cell>
          <cell r="P332" t="str">
            <v>экс-ВТБ24</v>
          </cell>
        </row>
        <row r="333">
          <cell r="A333">
            <v>332</v>
          </cell>
          <cell r="B333" t="str">
            <v>Регионы</v>
          </cell>
          <cell r="C333" t="str">
            <v>УФО</v>
          </cell>
          <cell r="D333" t="str">
            <v>Ямало-Ненецкий Автономный округ</v>
          </cell>
          <cell r="E333" t="str">
            <v>Салехард</v>
          </cell>
          <cell r="F333" t="str">
            <v>ОО</v>
          </cell>
          <cell r="G333" t="str">
            <v>Операционный офис «Салехардский» в г. Салехарде Филиала № 6602 Банка ВТБ (публичное акционерное общество) в г. Екатеринбурге</v>
          </cell>
          <cell r="H333" t="str">
            <v>ОО «Салехардский» Филиала № 6602 Банка ВТБ (ПАО)</v>
          </cell>
          <cell r="I333" t="str">
            <v>629007, ЯНАО, г. Салехард, ул. Свердлова, д. 42</v>
          </cell>
          <cell r="J333">
            <v>42367</v>
          </cell>
          <cell r="M333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333" t="str">
            <v>Филиал № 6602 Банка ВТБ (публичное акционерное общество) в г. Екатеринбурге</v>
          </cell>
          <cell r="O333">
            <v>43035</v>
          </cell>
          <cell r="P333" t="str">
            <v>экс-ВТБ24</v>
          </cell>
        </row>
        <row r="334">
          <cell r="A334">
            <v>333</v>
          </cell>
          <cell r="B334" t="str">
            <v>Регионы</v>
          </cell>
          <cell r="C334" t="str">
            <v>ЮФО</v>
          </cell>
          <cell r="D334" t="str">
            <v>Ростовская область</v>
          </cell>
          <cell r="E334" t="str">
            <v>Сальск</v>
          </cell>
          <cell r="F334" t="str">
            <v>ОО</v>
          </cell>
          <cell r="G334" t="str">
            <v>Операционный офис «Сальский» в г. Сальске Филиала № 2351 Банка ВТБ (публичное акционерное общество) в г. Краснодаре</v>
          </cell>
          <cell r="H334" t="str">
            <v>ОО «Сальский» Филиала № 2351 Банка ВТБ (ПАО)</v>
          </cell>
          <cell r="I334" t="str">
            <v>347630, Ростовская область, г. Сальск, ул.Пушкина, д. 33</v>
          </cell>
          <cell r="J334">
            <v>42765</v>
          </cell>
          <cell r="M334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34" t="str">
            <v>Филиал № 2351 Банка ВТБ (публичное акционерное общество) в г. Краснодаре</v>
          </cell>
          <cell r="O334">
            <v>43038</v>
          </cell>
          <cell r="P334" t="str">
            <v>экс-ВТБ24</v>
          </cell>
        </row>
        <row r="335">
          <cell r="A335">
            <v>334</v>
          </cell>
          <cell r="B335" t="str">
            <v>Регионы</v>
          </cell>
          <cell r="C335" t="str">
            <v>ПФО</v>
          </cell>
          <cell r="D335" t="str">
            <v>Самарская область</v>
          </cell>
          <cell r="E335" t="str">
            <v>Самара</v>
          </cell>
          <cell r="F335" t="str">
            <v>ДО</v>
          </cell>
          <cell r="G335" t="str">
            <v>Дополнительный офис «На Ленинградской» в г. Самаре Филиала № 6318 Банка ВТБ (публичное акционерное общество) в г. Самаре</v>
          </cell>
          <cell r="H335" t="str">
            <v>ДО «На Ленинградской» Филиала № 6318 Банка ВТБ (ПАО)</v>
          </cell>
          <cell r="I335" t="str">
            <v>443099, Самарская область, г. Самара, Самарский район, ул. Ленинградская, д. 48-50</v>
          </cell>
          <cell r="J335">
            <v>41410</v>
          </cell>
          <cell r="M335" t="str">
            <v>Филиал № 6318 Банка ВТБ (публичное акционерное общество) в г. Самаре</v>
          </cell>
          <cell r="N335" t="str">
            <v>Филиал № 6318 Банка ВТБ (публичное акционерное общество) в г. Самаре</v>
          </cell>
          <cell r="O335">
            <v>43038</v>
          </cell>
          <cell r="P335" t="str">
            <v>экс-ВТБ24</v>
          </cell>
        </row>
        <row r="336">
          <cell r="A336">
            <v>335</v>
          </cell>
          <cell r="B336" t="str">
            <v>Регионы</v>
          </cell>
          <cell r="C336" t="str">
            <v>ПФО</v>
          </cell>
          <cell r="D336" t="str">
            <v>Самарская область</v>
          </cell>
          <cell r="E336" t="str">
            <v>Самара</v>
          </cell>
          <cell r="F336" t="str">
            <v>ДО</v>
          </cell>
          <cell r="G336" t="str">
            <v>Дополнительный офис «На Агибалова» в г. Самаре Филиала № 6318 Банка ВТБ (публичное акционерное общество) в г. Самаре</v>
          </cell>
          <cell r="H336" t="str">
            <v>ДО «На Агибалова» Филиала № 6318 Банка ВТБ (ПАО)</v>
          </cell>
          <cell r="I336" t="str">
            <v>443041, Самарская область, г. Самара, Железнодорожный р-н, ул. Агибалова, д. 48</v>
          </cell>
          <cell r="J336">
            <v>41698</v>
          </cell>
          <cell r="M336" t="str">
            <v>Филиал № 6318 Банка ВТБ (публичное акционерное общество) в г. Самаре</v>
          </cell>
          <cell r="N336" t="str">
            <v>Филиал № 6318 Банка ВТБ (публичное акционерное общество) в г. Самаре</v>
          </cell>
          <cell r="O336">
            <v>43038</v>
          </cell>
          <cell r="P336" t="str">
            <v>экс-ВТБ24</v>
          </cell>
        </row>
        <row r="337">
          <cell r="A337">
            <v>336</v>
          </cell>
          <cell r="B337" t="str">
            <v>Регионы</v>
          </cell>
          <cell r="C337" t="str">
            <v>ПФО</v>
          </cell>
          <cell r="D337" t="str">
            <v>Самарская область</v>
          </cell>
          <cell r="E337" t="str">
            <v>Самара</v>
          </cell>
          <cell r="F337" t="str">
            <v>ДО</v>
          </cell>
          <cell r="G337" t="str">
            <v>Дополнительный офис «Экспресс» в г. Самаре Филиала № 6318 Банка ВТБ (публичное акционерное общество) в г. Самаре</v>
          </cell>
          <cell r="H337" t="str">
            <v>ДО «Экспресс» Филиала № 6318 Банка ВТБ (ПАО)</v>
          </cell>
          <cell r="I337" t="str">
            <v>443030, Самарская область, г. Самара, Железнодорожный район, Комсомольская площадь, д.1</v>
          </cell>
          <cell r="J337">
            <v>41715</v>
          </cell>
          <cell r="M337" t="str">
            <v>Филиал № 6318 Банка ВТБ (публичное акционерное общество) в г. Самаре</v>
          </cell>
          <cell r="N337" t="str">
            <v>Филиал № 6318 Банка ВТБ (публичное акционерное общество) в г. Самаре</v>
          </cell>
          <cell r="O337">
            <v>43038</v>
          </cell>
          <cell r="P337" t="str">
            <v>экс-ВТБ24</v>
          </cell>
        </row>
        <row r="338">
          <cell r="A338">
            <v>337</v>
          </cell>
          <cell r="B338" t="str">
            <v>Регионы</v>
          </cell>
          <cell r="C338" t="str">
            <v>ПФО</v>
          </cell>
          <cell r="D338" t="str">
            <v>Самарская область</v>
          </cell>
          <cell r="E338" t="str">
            <v>Самара</v>
          </cell>
          <cell r="F338" t="str">
            <v>ДО</v>
          </cell>
          <cell r="G338" t="str">
            <v>Дополнительный офис «На Московском шоссе» в г. Самаре Филиала № 6318 Банка ВТБ (публичное акционерное общество) в г. Самаре</v>
          </cell>
          <cell r="H338" t="str">
            <v>ДО «На Московском шоссе» Филиала № 6318 Банка ВТБ (ПАО)</v>
          </cell>
          <cell r="I338" t="str">
            <v>443013, Самарская область, г. Самара, Октябрьский р-н, Московское шоссе, д. 4 А, стр. 1, пом.н.2</v>
          </cell>
          <cell r="J338">
            <v>41751</v>
          </cell>
          <cell r="M338" t="str">
            <v>Филиал № 6318 Банка ВТБ (публичное акционерное общество) в г. Самаре</v>
          </cell>
          <cell r="N338" t="str">
            <v>Филиал № 6318 Банка ВТБ (публичное акционерное общество) в г. Самаре</v>
          </cell>
          <cell r="O338">
            <v>43038</v>
          </cell>
          <cell r="P338" t="str">
            <v>экс-ВТБ24</v>
          </cell>
        </row>
        <row r="339">
          <cell r="A339">
            <v>338</v>
          </cell>
          <cell r="B339" t="str">
            <v>Регионы</v>
          </cell>
          <cell r="C339" t="str">
            <v>ПФО</v>
          </cell>
          <cell r="D339" t="str">
            <v>Самарская область</v>
          </cell>
          <cell r="E339" t="str">
            <v>Самара</v>
          </cell>
          <cell r="F339" t="str">
            <v>ДО</v>
          </cell>
          <cell r="G339" t="str">
            <v>Дополнительный офис «Москва» в г. Самаре Филиала № 6318 Банка ВТБ (публичное акционерное общество) в г. Самаре</v>
          </cell>
          <cell r="H339" t="str">
            <v>ДО «Москва» Филиала № 6318 Банка ВТБ (ПАО)</v>
          </cell>
          <cell r="I339" t="str">
            <v>443080, Самарская область, г. Самара, Октябрьский район, Московское шоссе, д. 45</v>
          </cell>
          <cell r="J339">
            <v>42426</v>
          </cell>
          <cell r="M339" t="str">
            <v>Филиал № 6318 Банка ВТБ (публичное акционерное общество) в г. Самаре</v>
          </cell>
          <cell r="N339" t="str">
            <v>Филиал № 6318 Банка ВТБ (публичное акционерное общество) в г. Самаре</v>
          </cell>
          <cell r="O339">
            <v>43038</v>
          </cell>
          <cell r="P339" t="str">
            <v>экс-ВТБ24</v>
          </cell>
        </row>
        <row r="340">
          <cell r="A340">
            <v>339</v>
          </cell>
          <cell r="B340" t="str">
            <v>Регионы</v>
          </cell>
          <cell r="C340" t="str">
            <v>ПФО</v>
          </cell>
          <cell r="D340" t="str">
            <v>Самарская область</v>
          </cell>
          <cell r="E340" t="str">
            <v>Самара</v>
          </cell>
          <cell r="F340" t="str">
            <v>ДО</v>
          </cell>
          <cell r="G340" t="str">
            <v>Дополнительный офис «Прогресс» в г. Самаре Филиала № 6318 Банка ВТБ (публичное акционерное общество) в г. Самаре</v>
          </cell>
          <cell r="H340" t="str">
            <v>ДО «Прогресс» Филиала № 6318 Банка ВТБ (ПАО)</v>
          </cell>
          <cell r="I340" t="str">
            <v xml:space="preserve">443013, Самарская область, г. Самара, Кировский район, ул. Земеца, д. 18б, стр. 10 </v>
          </cell>
          <cell r="J340">
            <v>42639</v>
          </cell>
          <cell r="M340" t="str">
            <v>Филиал № 6318 Банка ВТБ (публичное акционерное общество) в г. Самаре</v>
          </cell>
          <cell r="N340" t="str">
            <v>Филиал № 6318 Банка ВТБ (публичное акционерное общество) в г. Самаре</v>
          </cell>
          <cell r="O340">
            <v>43038</v>
          </cell>
          <cell r="P340" t="str">
            <v>экс-ВТБ24</v>
          </cell>
        </row>
        <row r="341">
          <cell r="A341">
            <v>340</v>
          </cell>
          <cell r="B341" t="str">
            <v>Регионы</v>
          </cell>
          <cell r="C341" t="str">
            <v>ПФО</v>
          </cell>
          <cell r="D341" t="str">
            <v>Самарская область</v>
          </cell>
          <cell r="E341" t="str">
            <v>Самара</v>
          </cell>
          <cell r="F341" t="str">
            <v>ДО</v>
          </cell>
          <cell r="G341" t="str">
            <v>Дополнительный офис «Кассовый» в г. Самаре Филиала № 6318 Банка ВТБ (публичное акционерное общество) в г. Самаре</v>
          </cell>
          <cell r="H341" t="str">
            <v>ДО «Кассовый» Филиала № 6318 Банка ВТБ (ПАО)</v>
          </cell>
          <cell r="I341" t="str">
            <v>443070, Самарская область, г. Самара, Железнодорожный район, ул. Авроры, д. 72</v>
          </cell>
          <cell r="J341">
            <v>41607</v>
          </cell>
          <cell r="M341" t="str">
            <v>Филиал № 6318 Банка ВТБ (публичное акционерное общество) в г. Самаре</v>
          </cell>
          <cell r="N341" t="str">
            <v>Филиал № 6318 Банка ВТБ (публичное акционерное общество) в г. Самаре</v>
          </cell>
          <cell r="O341">
            <v>43038</v>
          </cell>
          <cell r="P341" t="str">
            <v>экс-ВТБ24</v>
          </cell>
        </row>
        <row r="342">
          <cell r="A342">
            <v>341</v>
          </cell>
          <cell r="B342" t="str">
            <v>Регионы</v>
          </cell>
          <cell r="C342" t="str">
            <v>ПФО</v>
          </cell>
          <cell r="D342" t="str">
            <v>Мордовская Республика</v>
          </cell>
          <cell r="E342" t="str">
            <v>Саранск</v>
          </cell>
          <cell r="F342" t="str">
            <v>РОО</v>
          </cell>
          <cell r="G342" t="str">
            <v>Региональный операционный офис «Саранский» Филиала № 6318 Банка ВТБ (публичное акционерное общество) в г. Самаре</v>
          </cell>
          <cell r="H342" t="str">
            <v>РОО «Саранский» Филиала № 6318 Банка ВТБ (ПАО)</v>
          </cell>
          <cell r="I342" t="str">
            <v>430000, Республика Мордовия, г. Саранск, Ленинский район, пр-т Ленина, д. 10Б</v>
          </cell>
          <cell r="J342">
            <v>39505</v>
          </cell>
          <cell r="M342" t="str">
            <v>Региональный операционный офис «Саранский» Филиала № 6318 Банка ВТБ (публичное акционерное общество) в г. Самаре</v>
          </cell>
          <cell r="N342" t="str">
            <v>Филиал № 6318 Банка ВТБ (публичное акционерное общество) в г. Самаре</v>
          </cell>
          <cell r="O342">
            <v>43026</v>
          </cell>
          <cell r="P342" t="str">
            <v>экс-ВТБ24</v>
          </cell>
        </row>
        <row r="343">
          <cell r="A343">
            <v>342</v>
          </cell>
          <cell r="B343" t="str">
            <v>Регионы</v>
          </cell>
          <cell r="C343" t="str">
            <v>ПФО</v>
          </cell>
          <cell r="D343" t="str">
            <v>Мордовская Республика</v>
          </cell>
          <cell r="E343" t="str">
            <v>Саранск</v>
          </cell>
          <cell r="F343" t="str">
            <v>ОО</v>
          </cell>
          <cell r="G343" t="str">
            <v>Операционный офис «Химмаш» в г. Саранске Филиала № 6318 Банка ВТБ (публичное акционерное общество) в г. Самаре</v>
          </cell>
          <cell r="H343" t="str">
            <v>ОО «Химмаш» Филиала № 6318 Банка ВТБ (ПАО)</v>
          </cell>
          <cell r="I343" t="str">
            <v>430033, Республика Мордовия, г. Саранск, Октябрьский район, пр-т 70 лет Октября, д. 77а, пом.1</v>
          </cell>
          <cell r="J343">
            <v>41514</v>
          </cell>
          <cell r="M343" t="str">
            <v>Региональный операционный офис «Саранский» Филиала № 6318 Банка ВТБ (публичное акционерное общество) в г. Самаре</v>
          </cell>
          <cell r="N343" t="str">
            <v>Филиал № 6318 Банка ВТБ (публичное акционерное общество) в г. Самаре</v>
          </cell>
          <cell r="O343">
            <v>43026</v>
          </cell>
          <cell r="P343" t="str">
            <v>экс-ВТБ24</v>
          </cell>
        </row>
        <row r="344">
          <cell r="A344">
            <v>343</v>
          </cell>
          <cell r="B344" t="str">
            <v>Регионы</v>
          </cell>
          <cell r="C344" t="str">
            <v>ПФО</v>
          </cell>
          <cell r="D344" t="str">
            <v>Удмуртская Республика</v>
          </cell>
          <cell r="E344" t="str">
            <v>Сарапул</v>
          </cell>
          <cell r="F344" t="str">
            <v>ОО</v>
          </cell>
          <cell r="G344" t="str">
            <v>Операционный офис «Сарапульский» в г. Сарапуле Филиала № 6318 Банка ВТБ (публичное акционерное общество) в г. Самаре</v>
          </cell>
          <cell r="H344" t="str">
            <v>ОО «Сарапульский» Филиала № 6318 Банка ВТБ (ПАО)</v>
          </cell>
          <cell r="I344" t="str">
            <v>427960, Удмуртская Республика, г. Сарапул, ул. Гоголя, д. 40 «у»</v>
          </cell>
          <cell r="J344">
            <v>42335</v>
          </cell>
          <cell r="L344" t="str">
            <v>1000/89/144</v>
          </cell>
          <cell r="M344" t="str">
            <v>Региональный операционный офис «Ижевский» Филиала № 6318 Банка ВТБ (публичное акционерное общество) в г. Самаре</v>
          </cell>
          <cell r="N344" t="str">
            <v>Филиал № 6318 Банка ВТБ (публичное акционерное общество) в г. Самаре</v>
          </cell>
          <cell r="O344">
            <v>43038</v>
          </cell>
          <cell r="P344" t="str">
            <v>экс-ВТБ24</v>
          </cell>
        </row>
        <row r="345">
          <cell r="A345">
            <v>344</v>
          </cell>
          <cell r="B345" t="str">
            <v>Регионы</v>
          </cell>
          <cell r="C345" t="str">
            <v>ПФО</v>
          </cell>
          <cell r="D345" t="str">
            <v>Саратовская область</v>
          </cell>
          <cell r="E345" t="str">
            <v>Саратов</v>
          </cell>
          <cell r="F345" t="str">
            <v>ОО</v>
          </cell>
          <cell r="G345" t="str">
            <v>Операционный офис Центр ипотечного кредитования «Октябрьский» в г. Саратове Филиала № 6318 Банка ВТБ (публичное акционерное общество) в г. Самаре</v>
          </cell>
          <cell r="H345" t="str">
            <v>ОО ЦИК «Октябрьский» Филиала № 6318 Банка ВТБ (ПАО)</v>
          </cell>
          <cell r="I345" t="str">
            <v>410056, Саратовская область, г. Саратов, ул. Советская, д. 51</v>
          </cell>
          <cell r="J345">
            <v>39666</v>
          </cell>
          <cell r="M345" t="str">
            <v>Региональный операционный офис «Саратовский» Филиала № 6318 Банка ВТБ (публичное акционерное общество) в г. Самаре</v>
          </cell>
          <cell r="N345" t="str">
            <v>Филиал № 6318 Банка ВТБ (публичное акционерное общество) в г. Самаре</v>
          </cell>
          <cell r="O345">
            <v>43038</v>
          </cell>
          <cell r="P345" t="str">
            <v>экс-ВТБ24</v>
          </cell>
        </row>
        <row r="346">
          <cell r="A346">
            <v>345</v>
          </cell>
          <cell r="B346" t="str">
            <v>Регионы</v>
          </cell>
          <cell r="C346" t="str">
            <v>ПФО</v>
          </cell>
          <cell r="D346" t="str">
            <v>Саратовская область</v>
          </cell>
          <cell r="E346" t="str">
            <v>Саратов</v>
          </cell>
          <cell r="F346" t="str">
            <v>ОО</v>
          </cell>
          <cell r="G346" t="str">
            <v>Операционный офис «Юбилейный» в г. Саратове Филиала № 6318 Банка ВТБ (публичное акционерное общество) в г. Самаре</v>
          </cell>
          <cell r="H346" t="str">
            <v>ОО «Юбилейный» Филиала № 6318 Банка ВТБ (ПАО)</v>
          </cell>
          <cell r="I346" t="str">
            <v>410018, Саратовская область, г. Саратов, ул. Усть-Курдюмская, д. 5</v>
          </cell>
          <cell r="J346">
            <v>40721</v>
          </cell>
          <cell r="M346" t="str">
            <v>Региональный операционный офис «Саратовский» Филиала № 6318 Банка ВТБ (публичное акционерное общество) в г. Самаре</v>
          </cell>
          <cell r="N346" t="str">
            <v>Филиал № 6318 Банка ВТБ (публичное акционерное общество) в г. Самаре</v>
          </cell>
          <cell r="O346">
            <v>43038</v>
          </cell>
          <cell r="P346" t="str">
            <v>экс-ВТБ24</v>
          </cell>
        </row>
        <row r="347">
          <cell r="A347">
            <v>346</v>
          </cell>
          <cell r="B347" t="str">
            <v>Регионы</v>
          </cell>
          <cell r="C347" t="str">
            <v>ПФО</v>
          </cell>
          <cell r="D347" t="str">
            <v>Саратовская область</v>
          </cell>
          <cell r="E347" t="str">
            <v>Саратов</v>
          </cell>
          <cell r="F347" t="str">
            <v>ОО</v>
          </cell>
          <cell r="G347" t="str">
            <v>Операционный офис «На Лермонтова» в г. Саратове Филиала № 6318 Банка ВТБ (публичное акционерное общество) в г. Самаре</v>
          </cell>
          <cell r="H347" t="str">
            <v>ОО «На Лермонтова» Филиала № 6318 Банка ВТБ (ПАО)</v>
          </cell>
          <cell r="I347" t="str">
            <v>410002, Саратовская область, г. Саратов, ул. им. Лермонтова М.Ю., д. 28а</v>
          </cell>
          <cell r="J347">
            <v>42839</v>
          </cell>
          <cell r="M347" t="str">
            <v>Региональный операционный офис «Саратовский» Филиала № 6318 Банка ВТБ (публичное акционерное общество) в г. Самаре</v>
          </cell>
          <cell r="N347" t="str">
            <v>Филиал № 6318 Банка ВТБ (публичное акционерное общество) в г. Самаре</v>
          </cell>
          <cell r="O347">
            <v>43038</v>
          </cell>
          <cell r="P347" t="str">
            <v>экс-ВТБ24</v>
          </cell>
        </row>
        <row r="348">
          <cell r="A348">
            <v>347</v>
          </cell>
          <cell r="B348" t="str">
            <v>Регионы</v>
          </cell>
          <cell r="C348" t="str">
            <v>ПФО</v>
          </cell>
          <cell r="D348" t="str">
            <v>Нижегородская область</v>
          </cell>
          <cell r="E348" t="str">
            <v>Саров</v>
          </cell>
          <cell r="F348" t="str">
            <v>ОО</v>
          </cell>
          <cell r="G348" t="str">
            <v>Операционный офис «Саровский» в г. Сарове Филиала № 6318 Банка ВТБ (публичное акционерное общество) в г. Самаре</v>
          </cell>
          <cell r="H348" t="str">
            <v>ОО «Саровский» Филиала № 6318 Банка ВТБ (ПАО)</v>
          </cell>
          <cell r="I348" t="str">
            <v>607183, Нижегородская область, г. Саров, ул. Московская, д. 11</v>
          </cell>
          <cell r="J348">
            <v>41534</v>
          </cell>
          <cell r="M348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348" t="str">
            <v>Филиал № 6318 Банка ВТБ (публичное акционерное общество) в г. Самаре</v>
          </cell>
          <cell r="O348">
            <v>43033</v>
          </cell>
          <cell r="P348" t="str">
            <v>экс-ВТБ24</v>
          </cell>
        </row>
        <row r="349">
          <cell r="A349">
            <v>348</v>
          </cell>
          <cell r="B349" t="str">
            <v>Регионы</v>
          </cell>
          <cell r="C349" t="str">
            <v>ЦФО</v>
          </cell>
          <cell r="D349" t="str">
            <v>Смоленская область</v>
          </cell>
          <cell r="E349" t="str">
            <v>Сафоново</v>
          </cell>
          <cell r="F349" t="str">
            <v>ОО</v>
          </cell>
          <cell r="G349" t="str">
            <v>Операционный офис «Сафоновский» в г. Сафоново Филиала № 3652 Банка ВТБ (публичное акционерное общество) в г. Воронеже</v>
          </cell>
          <cell r="H349" t="str">
            <v>ОО «Сафоновский» Фоново Филиала № 3652 Банка ВТБ (ПАО)</v>
          </cell>
          <cell r="I349" t="str">
            <v>215500, Смоленская область, г. Сафоново, ул. Советская, д. 6</v>
          </cell>
          <cell r="J349">
            <v>41470</v>
          </cell>
          <cell r="M349" t="str">
            <v>Региональный операционный офис «Смоленский» Филиала № 3652 Банка ВТБ (публичное акционерное общество) в г. Воронеже</v>
          </cell>
          <cell r="N349" t="str">
            <v>Филиал № 3652 Банка ВТБ (публичное акционерное общество) в г. Воронеже</v>
          </cell>
          <cell r="O349">
            <v>43014</v>
          </cell>
          <cell r="P349" t="str">
            <v>экс-ВТБ24</v>
          </cell>
        </row>
        <row r="350">
          <cell r="A350">
            <v>349</v>
          </cell>
          <cell r="B350" t="str">
            <v>Регионы</v>
          </cell>
          <cell r="C350" t="str">
            <v>СЗФО</v>
          </cell>
          <cell r="D350" t="str">
            <v>Ленинградская область</v>
          </cell>
          <cell r="E350" t="str">
            <v>Светогорск</v>
          </cell>
          <cell r="F350" t="str">
            <v>ОО</v>
          </cell>
          <cell r="G350" t="str">
            <v>Операционный офис «Светогорский» в г. Светогорске Филиала № 7806 Банка ВТБ (публичное акционерное общество) в г. Санкт-Петербурге</v>
          </cell>
          <cell r="H350" t="str">
            <v>ОО «Светогорский» Филиала № 7806 Банка ВТБ (ПАО)</v>
          </cell>
          <cell r="I350" t="str">
            <v>188992, Ленинградская область, г. Светогорск, ул. Победы, д. 29А, пом. №№ 1,2,5,6,7</v>
          </cell>
          <cell r="J350">
            <v>41142</v>
          </cell>
          <cell r="M350" t="str">
            <v>Филиал № 7806 Банка ВТБ (публичное акционерное общество) в г. Санкт-Петербурге</v>
          </cell>
          <cell r="N350" t="str">
            <v>Филиал № 7806 Банка ВТБ (публичное акционерное общество) в г. Санкт-Петербурге</v>
          </cell>
          <cell r="O350">
            <v>43031</v>
          </cell>
          <cell r="P350" t="str">
            <v>экс-ВТБ24</v>
          </cell>
        </row>
        <row r="351">
          <cell r="A351">
            <v>350</v>
          </cell>
          <cell r="B351" t="str">
            <v>Регионы</v>
          </cell>
          <cell r="C351" t="str">
            <v>ДФО</v>
          </cell>
          <cell r="D351" t="str">
            <v>Амурская область</v>
          </cell>
          <cell r="E351" t="str">
            <v>Свободный</v>
          </cell>
          <cell r="F351" t="str">
            <v>ОО</v>
          </cell>
          <cell r="G351" t="str">
            <v>Операционный офис «Свободненский» в г. Свободном Филиала № 2754 Банка ВТБ (публичное акционерное общество) в г. Хабаровске</v>
          </cell>
          <cell r="H351" t="str">
            <v>ОО «Свободненский» Филиала № 2754 Банка ВТБ (ПАО)</v>
          </cell>
          <cell r="I351" t="str">
            <v>676455, Амурская область, г. Свободный, ул. Некрасова, 92</v>
          </cell>
          <cell r="J351">
            <v>41579</v>
          </cell>
          <cell r="M351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351" t="str">
            <v>Филиал № 2754 Банка ВТБ (публичное акционерное общество) в г. Хабаровске</v>
          </cell>
          <cell r="O351">
            <v>43024</v>
          </cell>
          <cell r="P351" t="str">
            <v>экс-ВТБ24</v>
          </cell>
        </row>
        <row r="352">
          <cell r="A352">
            <v>351</v>
          </cell>
          <cell r="B352" t="str">
            <v>Регионы</v>
          </cell>
          <cell r="C352" t="str">
            <v>СФО</v>
          </cell>
          <cell r="D352" t="str">
            <v>Республика Бурятия</v>
          </cell>
          <cell r="E352" t="str">
            <v>Северобайкальск</v>
          </cell>
          <cell r="F352" t="str">
            <v>ОО</v>
          </cell>
          <cell r="G352" t="str">
            <v>Операционный офис «Северобайкальский» в г. Северобайкальске Филиала № 5440 Банка ВТБ (публичное акционерное общество) в г. Новосибирске</v>
          </cell>
          <cell r="H352" t="str">
            <v>ОО «Северобайкальский» Филиала № 5440 Банка ВТБ (ПАО)</v>
          </cell>
          <cell r="I352" t="str">
            <v>671700, Республика Бурятия, г. Северобайкальск, пр. 60 лет СССР, д. 19</v>
          </cell>
          <cell r="J352">
            <v>41579</v>
          </cell>
          <cell r="L352" t="str">
            <v>1000/91/103</v>
          </cell>
          <cell r="M352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N352" t="str">
            <v>Филиал № 5440 Банка ВТБ (публичное акционерное общество) в г. Новосибирске</v>
          </cell>
          <cell r="O352">
            <v>43031</v>
          </cell>
          <cell r="P352" t="str">
            <v>экс-ВТБ24</v>
          </cell>
        </row>
        <row r="353">
          <cell r="A353">
            <v>352</v>
          </cell>
          <cell r="B353" t="str">
            <v>Регионы</v>
          </cell>
          <cell r="C353" t="str">
            <v>СЗФО</v>
          </cell>
          <cell r="D353" t="str">
            <v>Архангельская область</v>
          </cell>
          <cell r="E353" t="str">
            <v>Северодвинск</v>
          </cell>
          <cell r="F353" t="str">
            <v>ОО</v>
          </cell>
          <cell r="G353" t="str">
            <v>Операционный офис «Корабельный» в г. Северодвинске Филиала № 7806 Банка ВТБ (публичное акционерное общество) в г. Санкт-Петербурге</v>
          </cell>
          <cell r="H353" t="str">
            <v>ОО «Корабельный» Филиала № 7806 Банка ВТБ (ПАО)</v>
          </cell>
          <cell r="I353" t="str">
            <v>164500, Архангельская область, г. Северодвинск, ул. Ломоносова, д. 87/22</v>
          </cell>
          <cell r="J353">
            <v>39713</v>
          </cell>
          <cell r="M353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353" t="str">
            <v>Филиал № 7806 Банка ВТБ (публичное акционерное общество) в г. Санкт-Петербурге</v>
          </cell>
          <cell r="O353">
            <v>43024</v>
          </cell>
          <cell r="P353" t="str">
            <v>экс-ВТБ24</v>
          </cell>
        </row>
        <row r="354">
          <cell r="A354">
            <v>353</v>
          </cell>
          <cell r="B354" t="str">
            <v>Регионы</v>
          </cell>
          <cell r="C354" t="str">
            <v>СЗФО</v>
          </cell>
          <cell r="D354" t="str">
            <v>Мурманская область</v>
          </cell>
          <cell r="E354" t="str">
            <v>Североморск</v>
          </cell>
          <cell r="F354" t="str">
            <v>ОО</v>
          </cell>
          <cell r="G354" t="str">
            <v>Операционный офис «Североморский» в г. Североморске Филиала № 7806 Банка ВТБ (публичное акционерное общество) в г. Санкт-Петербурге</v>
          </cell>
          <cell r="H354" t="str">
            <v>ОО «Североморский» Филиала № 7806 Банка ВТБ (ПАО)</v>
          </cell>
          <cell r="I354" t="str">
            <v>184606, Мурманская область, г. Североморск, ул. Сафонова, д. 10, комната №1, часть комнаты №2, комнаты №№4-10</v>
          </cell>
          <cell r="J354">
            <v>41023</v>
          </cell>
          <cell r="M354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354" t="str">
            <v>Филиал № 7806 Банка ВТБ (публичное акционерное общество) в г. Санкт-Петербурге</v>
          </cell>
          <cell r="O354">
            <v>43031</v>
          </cell>
          <cell r="P354" t="str">
            <v>экс-ВТБ24</v>
          </cell>
        </row>
        <row r="355">
          <cell r="A355">
            <v>354</v>
          </cell>
          <cell r="B355" t="str">
            <v>Регионы</v>
          </cell>
          <cell r="C355" t="str">
            <v>СФО</v>
          </cell>
          <cell r="D355" t="str">
            <v>Томская область</v>
          </cell>
          <cell r="E355" t="str">
            <v>Северск</v>
          </cell>
          <cell r="F355" t="str">
            <v>ОО</v>
          </cell>
          <cell r="G355" t="str">
            <v>Операционный офис «Северский» в г. Северске Филиала № 5440 Банка ВТБ (публичное акционерное общество) в г. Новосибирске</v>
          </cell>
          <cell r="H355" t="str">
            <v>ОО «Северский» Филиала № 5440 Банка ВТБ (ПАО)</v>
          </cell>
          <cell r="I355" t="str">
            <v>636070, Томская область, г. Северск, пр-т Коммунистический, д. 42</v>
          </cell>
          <cell r="J355">
            <v>39295</v>
          </cell>
          <cell r="M355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355" t="str">
            <v>Филиал № 5440 Банка ВТБ (публичное акционерное общество) в г. Новосибирске</v>
          </cell>
          <cell r="O355">
            <v>43026</v>
          </cell>
          <cell r="P355" t="str">
            <v>экс-ВТБ24</v>
          </cell>
        </row>
        <row r="356">
          <cell r="A356">
            <v>355</v>
          </cell>
          <cell r="B356" t="str">
            <v>Регионы</v>
          </cell>
          <cell r="C356" t="str">
            <v>СЗФО</v>
          </cell>
          <cell r="D356" t="str">
            <v>Республика Карелия</v>
          </cell>
          <cell r="E356" t="str">
            <v>Сегежа</v>
          </cell>
          <cell r="F356" t="str">
            <v>ОО</v>
          </cell>
          <cell r="G356" t="str">
            <v>Операционный офис «Сегежский» в г. Сегеже Филиала № 7806 Банка ВТБ (публичное акционерное общество) в г. Санкт-Петербурге</v>
          </cell>
          <cell r="H356" t="str">
            <v>ОО «Сегежский» Филиала № 7806 Банка ВТБ (ПАО)</v>
          </cell>
          <cell r="I356" t="str">
            <v>186420, Республика Карелия, г. Сегежа, ул. Мира, д. 14, помещения №№ 2-9 и №№ 14-18</v>
          </cell>
          <cell r="J356">
            <v>41407</v>
          </cell>
          <cell r="M356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356" t="str">
            <v>Филиал № 7806 Банка ВТБ (публичное акционерное общество) в г. Санкт-Петербурге</v>
          </cell>
          <cell r="O356">
            <v>43024</v>
          </cell>
          <cell r="P356" t="str">
            <v>экс-ВТБ24</v>
          </cell>
        </row>
        <row r="357">
          <cell r="A357">
            <v>356</v>
          </cell>
          <cell r="B357" t="str">
            <v>Регионы</v>
          </cell>
          <cell r="C357" t="str">
            <v>ДФО</v>
          </cell>
          <cell r="D357" t="str">
            <v>Амурская область</v>
          </cell>
          <cell r="E357" t="str">
            <v>Сковородино</v>
          </cell>
          <cell r="F357" t="str">
            <v>ОО</v>
          </cell>
          <cell r="G357" t="str">
            <v>Операционный офис «Сковородинский» в г. Сковородино Филиала № 2754 Банка ВТБ (публичное акционерное общество) в г. Хабаровске</v>
          </cell>
          <cell r="H357" t="str">
            <v>ОО «Сковородинский» Филиала № 2754 Банка ВТБ (ПАО)</v>
          </cell>
          <cell r="I357" t="str">
            <v>676014, Амурская область, г. Сковородино, ул. Победы, 36</v>
          </cell>
          <cell r="J357">
            <v>41579</v>
          </cell>
          <cell r="M357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357" t="str">
            <v>Филиал № 2754 Банка ВТБ (публичное акционерное общество) в г. Хабаровске</v>
          </cell>
          <cell r="O357">
            <v>43024</v>
          </cell>
          <cell r="P357" t="str">
            <v>экс-ВТБ24</v>
          </cell>
        </row>
        <row r="358">
          <cell r="A358">
            <v>357</v>
          </cell>
          <cell r="B358" t="str">
            <v>Регионы</v>
          </cell>
          <cell r="C358" t="str">
            <v>СФО</v>
          </cell>
          <cell r="D358" t="str">
            <v>Иркутская область</v>
          </cell>
          <cell r="E358" t="str">
            <v>Слюдянка</v>
          </cell>
          <cell r="F358" t="str">
            <v>ОО</v>
          </cell>
          <cell r="G358" t="str">
            <v>Операционный офис «Слюдянка» в г. Слюдянке Филиала № 5440 Банка ВТБ (публичное акционерное общество) в г. Новосибирске</v>
          </cell>
          <cell r="H358" t="str">
            <v>ОО «Слюдянка» Филиала № 5440 Банка ВТБ (ПАО)</v>
          </cell>
          <cell r="I358" t="str">
            <v>665900, Иркутская область, г. Слюдянка, ул. Парижской Коммуны, д. 1 А</v>
          </cell>
          <cell r="J358">
            <v>41579</v>
          </cell>
          <cell r="L358" t="str">
            <v>1000/91/59</v>
          </cell>
          <cell r="M358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358" t="str">
            <v>Филиал № 5440 Банка ВТБ (публичное акционерное общество) в г. Новосибирске</v>
          </cell>
          <cell r="O358">
            <v>43026</v>
          </cell>
          <cell r="P358" t="str">
            <v>экс-ВТБ24</v>
          </cell>
        </row>
        <row r="359">
          <cell r="A359">
            <v>358</v>
          </cell>
          <cell r="B359" t="str">
            <v>Регионы</v>
          </cell>
          <cell r="C359" t="str">
            <v>ДФО</v>
          </cell>
          <cell r="D359" t="str">
            <v>Хабаровский Край</v>
          </cell>
          <cell r="E359" t="str">
            <v>Советская Гавань</v>
          </cell>
          <cell r="F359" t="str">
            <v>ДО</v>
          </cell>
          <cell r="G359" t="str">
            <v>Дополнительный офис «Советская Гавань» в г. Советская Гавань Филиала № 2754 Банка ВТБ (публичное акционерное общество) в г. Хабаровске</v>
          </cell>
          <cell r="H359" t="str">
            <v>ДО «Советская Гавань» Филиала № 2754 Банка ВТБ (ПАО)</v>
          </cell>
          <cell r="I359" t="str">
            <v>682800, Хабаровский край, г. Советская Гавань, ул. Пионерская, д. 12</v>
          </cell>
          <cell r="J359">
            <v>39475</v>
          </cell>
          <cell r="M359" t="str">
            <v>Филиал № 2754 Банка ВТБ (публичное акционерное общество) в г. Хабаровске</v>
          </cell>
          <cell r="N359" t="str">
            <v>Филиал № 2754 Банка ВТБ (публичное акционерное общество) в г. Хабаровске</v>
          </cell>
          <cell r="O359">
            <v>43017</v>
          </cell>
          <cell r="P359" t="str">
            <v>экс-ВТБ24</v>
          </cell>
        </row>
        <row r="360">
          <cell r="A360">
            <v>359</v>
          </cell>
          <cell r="B360" t="str">
            <v>Регионы</v>
          </cell>
          <cell r="C360" t="str">
            <v>ПФО</v>
          </cell>
          <cell r="D360" t="str">
            <v>Пермский Край</v>
          </cell>
          <cell r="E360" t="str">
            <v>Соликамск</v>
          </cell>
          <cell r="F360" t="str">
            <v>ОО</v>
          </cell>
          <cell r="G360" t="str">
            <v>Операционный офис «Победа» в г. Соликамске Филиала № 6318 Банка ВТБ (публичное акционерное общество) в г. Самаре</v>
          </cell>
          <cell r="H360" t="str">
            <v>ОО «Победа» Филиала № 6318 Банка ВТБ (ПАО)</v>
          </cell>
          <cell r="I360" t="str">
            <v>618554, Пермский край, г. Соликамск, ул. 20 лет Победы, д. 173/В</v>
          </cell>
          <cell r="J360">
            <v>39538</v>
          </cell>
          <cell r="M360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360" t="str">
            <v>Филиал № 6318 Банка ВТБ (публичное акционерное общество) в г. Самаре</v>
          </cell>
          <cell r="O360">
            <v>43026</v>
          </cell>
          <cell r="P360" t="str">
            <v>экс-ВТБ24</v>
          </cell>
        </row>
        <row r="361">
          <cell r="A361">
            <v>360</v>
          </cell>
          <cell r="B361" t="str">
            <v>Московская область</v>
          </cell>
          <cell r="C361" t="str">
            <v>ЦФО</v>
          </cell>
          <cell r="D361" t="str">
            <v>Московская область</v>
          </cell>
          <cell r="E361" t="str">
            <v>Солнечногорск</v>
          </cell>
          <cell r="F361" t="str">
            <v>ДО</v>
          </cell>
          <cell r="G361" t="str">
            <v>Дополнительный офис «Солнечногорский» в г. Солнечногорске Филиала № 7701 Банка ВТБ (публичное акционерное общество) в г. Москве</v>
          </cell>
          <cell r="H361" t="str">
            <v>ДО «Солнечногорский» Филиала № 7701 Банка ВТБ (ПАО)</v>
          </cell>
          <cell r="I361" t="str">
            <v>141506, МО, г. Солнечногорск, ул. Красная, д. 60</v>
          </cell>
          <cell r="J361">
            <v>38944</v>
          </cell>
          <cell r="M361" t="str">
            <v>Филиал № 7701 Банка ВТБ (публичное акционерное общество) в г. Москве</v>
          </cell>
          <cell r="N361" t="str">
            <v>Филиал № 7701 Банка ВТБ (публичное акционерное общество) в г. Москве</v>
          </cell>
          <cell r="O361">
            <v>43028</v>
          </cell>
          <cell r="P361" t="str">
            <v>экс-ВТБ24</v>
          </cell>
        </row>
        <row r="362">
          <cell r="A362">
            <v>361</v>
          </cell>
          <cell r="B362" t="str">
            <v>Регионы</v>
          </cell>
          <cell r="C362" t="str">
            <v>СЗФО</v>
          </cell>
          <cell r="D362" t="str">
            <v>Ленинградская область</v>
          </cell>
          <cell r="E362" t="str">
            <v>Сосновый Бор</v>
          </cell>
          <cell r="F362" t="str">
            <v>ОО</v>
          </cell>
          <cell r="G362" t="str">
            <v>Операционный офис «Сосновоборский» в г. Сосновый Бор Филиала № 7806 Банка ВТБ (публичное акционерное общество) в г. Санкт-Петербурге</v>
          </cell>
          <cell r="H362" t="str">
            <v>ОО «Сосновоборский» Филиала № 7806 Банка ВТБ (ПАО)</v>
          </cell>
          <cell r="I362" t="str">
            <v>188540, Ленинградская область, г. Сосновый Бор, Ленинградская, д. 34а, пом. I</v>
          </cell>
          <cell r="J362">
            <v>39440</v>
          </cell>
          <cell r="M362" t="str">
            <v>Филиал № 7806 Банка ВТБ (публичное акционерное общество) в г. Санкт-Петербурге</v>
          </cell>
          <cell r="N362" t="str">
            <v>Филиал № 7806 Банка ВТБ (публичное акционерное общество) в г. Санкт-Петербурге</v>
          </cell>
          <cell r="O362">
            <v>43031</v>
          </cell>
          <cell r="P362" t="str">
            <v>экс-ВТБ24</v>
          </cell>
        </row>
        <row r="363">
          <cell r="A363">
            <v>362</v>
          </cell>
          <cell r="B363" t="str">
            <v>Регионы</v>
          </cell>
          <cell r="C363" t="str">
            <v>ЮФО</v>
          </cell>
          <cell r="D363" t="str">
            <v>Краснодарский Край</v>
          </cell>
          <cell r="E363" t="str">
            <v>Сочи</v>
          </cell>
          <cell r="F363" t="str">
            <v>ДО</v>
          </cell>
          <cell r="G363" t="str">
            <v>Дополнительный офис «Центральный» в г. Сочи Филиала № 2351 Банка ВТБ (публичное акционерное общество) в г. Краснодаре</v>
          </cell>
          <cell r="H363" t="str">
            <v>ДО «Центральный» Филиала № 2351 Банка ВТБ (ПАО)</v>
          </cell>
          <cell r="I363" t="str">
            <v>354000, Краснодарский край, г. Сочи, ул. К. Либкнехта, д. 10</v>
          </cell>
          <cell r="J363">
            <v>39274</v>
          </cell>
          <cell r="M363" t="str">
            <v>Филиал № 2351 Банка ВТБ (публичное акционерное общество) в г. Краснодаре</v>
          </cell>
          <cell r="N363" t="str">
            <v>Филиал № 2351 Банка ВТБ (публичное акционерное общество) в г. Краснодаре</v>
          </cell>
          <cell r="O363">
            <v>43019</v>
          </cell>
          <cell r="P363" t="str">
            <v>экс-ВТБ24</v>
          </cell>
        </row>
        <row r="364">
          <cell r="A364">
            <v>363</v>
          </cell>
          <cell r="B364" t="str">
            <v>Регионы</v>
          </cell>
          <cell r="C364" t="str">
            <v>ЮФО</v>
          </cell>
          <cell r="D364" t="str">
            <v>Краснодарский Край</v>
          </cell>
          <cell r="E364" t="str">
            <v>Сочи</v>
          </cell>
          <cell r="F364" t="str">
            <v>ДО</v>
          </cell>
          <cell r="G364" t="str">
            <v>Дополнительный офис «На Московской» в г. Сочи Филиала № 2351 Банка ВТБ (публичное акционерное общество) в г. Краснодаре</v>
          </cell>
          <cell r="H364" t="str">
            <v>ДО «На Московской» Филиала № 2351 Банка ВТБ (ПАО)</v>
          </cell>
          <cell r="I364" t="str">
            <v>354000, Краснодарский край, г. Сочи, ул. Московская, д. 5</v>
          </cell>
          <cell r="J364">
            <v>39610</v>
          </cell>
          <cell r="M364" t="str">
            <v>Филиал № 2351 Банка ВТБ (публичное акционерное общество) в г. Краснодаре</v>
          </cell>
          <cell r="N364" t="str">
            <v>Филиал № 2351 Банка ВТБ (публичное акционерное общество) в г. Краснодаре</v>
          </cell>
          <cell r="O364">
            <v>43019</v>
          </cell>
          <cell r="P364" t="str">
            <v>экс-ВТБ24</v>
          </cell>
        </row>
        <row r="365">
          <cell r="A365">
            <v>364</v>
          </cell>
          <cell r="B365" t="str">
            <v>Регионы</v>
          </cell>
          <cell r="C365" t="str">
            <v>ЮФО</v>
          </cell>
          <cell r="D365" t="str">
            <v>Краснодарский Край</v>
          </cell>
          <cell r="E365" t="str">
            <v>Сочи</v>
          </cell>
          <cell r="F365" t="str">
            <v>ДО</v>
          </cell>
          <cell r="G365" t="str">
            <v>Дополнительный офис «Лазаревский» в г. Сочи Филиала № 2351 Банка ВТБ (публичное акционерное общество) в г. Краснодаре</v>
          </cell>
          <cell r="H365" t="str">
            <v>ДО «Лазаревский» Филиала № 2351 Банка ВТБ (ПАО)</v>
          </cell>
          <cell r="I365" t="str">
            <v>354200, Краснодарский край, г. Сочи, Лазаревский район, пос. Лазаревское, ул. Лазарева, д. 11г</v>
          </cell>
          <cell r="J365">
            <v>39721</v>
          </cell>
          <cell r="M365" t="str">
            <v>Филиал № 2351 Банка ВТБ (публичное акционерное общество) в г. Краснодаре</v>
          </cell>
          <cell r="N365" t="str">
            <v>Филиал № 2351 Банка ВТБ (публичное акционерное общество) в г. Краснодаре</v>
          </cell>
          <cell r="O365">
            <v>43019</v>
          </cell>
          <cell r="P365" t="str">
            <v>экс-ВТБ24</v>
          </cell>
        </row>
        <row r="366">
          <cell r="A366">
            <v>365</v>
          </cell>
          <cell r="B366" t="str">
            <v>Регионы</v>
          </cell>
          <cell r="C366" t="str">
            <v>ЮФО</v>
          </cell>
          <cell r="D366" t="str">
            <v>Краснодарский Край</v>
          </cell>
          <cell r="E366" t="str">
            <v>Сочи</v>
          </cell>
          <cell r="F366" t="str">
            <v>ДО</v>
          </cell>
          <cell r="G366" t="str">
            <v>Дополнительный офис «Курортный проспект» в г. Сочи Филиала № 2351 Банка ВТБ (публичное акционерное общество) в г. Краснодаре</v>
          </cell>
          <cell r="H366" t="str">
            <v>ДО «Курортный проспект» Филиала № 2351 Банка ВТБ (ПАО)</v>
          </cell>
          <cell r="I366" t="str">
            <v>354002, Краснодарский край, г. Сочи, Хостинский р-н, ул. Курортный пр-т, д. 73</v>
          </cell>
          <cell r="J366">
            <v>41579</v>
          </cell>
          <cell r="M366" t="str">
            <v>Филиал № 2351 Банка ВТБ (публичное акционерное общество) в г. Краснодаре</v>
          </cell>
          <cell r="N366" t="str">
            <v>Филиал № 2351 Банка ВТБ (публичное акционерное общество) в г. Краснодаре</v>
          </cell>
          <cell r="O366">
            <v>43019</v>
          </cell>
          <cell r="P366" t="str">
            <v>экс-ВТБ24</v>
          </cell>
        </row>
        <row r="367">
          <cell r="A367">
            <v>366</v>
          </cell>
          <cell r="B367" t="str">
            <v>Регионы</v>
          </cell>
          <cell r="C367" t="str">
            <v>ЮФО</v>
          </cell>
          <cell r="D367" t="str">
            <v>Краснодарский Край</v>
          </cell>
          <cell r="E367" t="str">
            <v>Сочи</v>
          </cell>
          <cell r="F367" t="str">
            <v>ДО</v>
          </cell>
          <cell r="G367" t="str">
            <v>Дополнительный офис «Морской» в г. Сочи Филиала № 2351 Банка ВТБ (публичное акционерное общество) в г. Краснодаре</v>
          </cell>
          <cell r="H367" t="str">
            <v>ДО «Морской» Филиала № 2351 Банка ВТБ (ПАО)</v>
          </cell>
          <cell r="I367" t="str">
            <v>354340, Краснодарский край, г. Сочи, Адлеровский район, ул. К. Маркса, 23</v>
          </cell>
          <cell r="J367">
            <v>41579</v>
          </cell>
          <cell r="M367" t="str">
            <v>Филиал № 2351 Банка ВТБ (публичное акционерное общество) в г. Краснодаре</v>
          </cell>
          <cell r="N367" t="str">
            <v>Филиал № 2351 Банка ВТБ (публичное акционерное общество) в г. Краснодаре</v>
          </cell>
          <cell r="O367">
            <v>43019</v>
          </cell>
          <cell r="P367" t="str">
            <v>экс-ВТБ24</v>
          </cell>
        </row>
        <row r="368">
          <cell r="A368">
            <v>367</v>
          </cell>
          <cell r="B368" t="str">
            <v>Регионы</v>
          </cell>
          <cell r="C368" t="str">
            <v>ЦФО</v>
          </cell>
          <cell r="D368" t="str">
            <v>Белгородская область</v>
          </cell>
          <cell r="E368" t="str">
            <v>Старый Оскол</v>
          </cell>
          <cell r="F368" t="str">
            <v>ОО</v>
          </cell>
          <cell r="G368" t="str">
            <v>Операционный офис «Солнечный» г. Старый Оскол Филиала № 3652 Банка ВТБ (публичное акционерное общество) в г. Воронеже</v>
          </cell>
          <cell r="H368" t="str">
            <v>ОО «Солнечный» Филиала № 3652 Банка ВТБ (ПАО)</v>
          </cell>
          <cell r="I368" t="str">
            <v>309502, Белгородская область, г. Старый Оскол, м-н Солнечный, д. 1</v>
          </cell>
          <cell r="J368">
            <v>39304</v>
          </cell>
          <cell r="M368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368" t="str">
            <v>Филиал № 3652 Банка ВТБ (публичное акционерное общество) в г. Воронеже</v>
          </cell>
          <cell r="O368">
            <v>43028</v>
          </cell>
          <cell r="P368" t="str">
            <v>экс-ВТБ24</v>
          </cell>
        </row>
        <row r="369">
          <cell r="A369">
            <v>368</v>
          </cell>
          <cell r="B369" t="str">
            <v>Регионы</v>
          </cell>
          <cell r="C369" t="str">
            <v>ЦФО</v>
          </cell>
          <cell r="D369" t="str">
            <v>Белгородская область</v>
          </cell>
          <cell r="E369" t="str">
            <v>Старый Оскол-15</v>
          </cell>
          <cell r="F369" t="str">
            <v>ОО</v>
          </cell>
          <cell r="G369" t="str">
            <v>Операционный офис «Металлургов» г. Старый Оскол Филиала № 3652 Банка ВТБ (публичное акционерное общество) в г. Воронеже</v>
          </cell>
          <cell r="H369" t="str">
            <v>ОО «Металлургов» Филиала № 3652 Банка ВТБ (ПАО)</v>
          </cell>
          <cell r="I369" t="str">
            <v>309515, Белгородская область, г. Старый Оскол-15, промплощадка ОАО «ОЭМК»</v>
          </cell>
          <cell r="J369">
            <v>40875</v>
          </cell>
          <cell r="M369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369" t="str">
            <v>Филиал № 3652 Банка ВТБ (публичное акционерное общество) в г. Воронеже</v>
          </cell>
          <cell r="O369">
            <v>43028</v>
          </cell>
          <cell r="P369" t="str">
            <v>экс-ВТБ24</v>
          </cell>
        </row>
        <row r="370">
          <cell r="A370">
            <v>369</v>
          </cell>
          <cell r="B370" t="str">
            <v>Регионы</v>
          </cell>
          <cell r="C370" t="str">
            <v>ПФО</v>
          </cell>
          <cell r="D370" t="str">
            <v>Республика Башкортостан</v>
          </cell>
          <cell r="E370" t="str">
            <v>Стерлитамак</v>
          </cell>
          <cell r="F370" t="str">
            <v>ОО</v>
          </cell>
          <cell r="G370" t="str">
            <v>Операционный офис «Стерлитамакский» в г. Стерлитамаке Филиала № 6318 Банка ВТБ (публичное акционерное общество) в г. Самаре</v>
          </cell>
          <cell r="H370" t="str">
            <v>ОО «Стерлитамакский» Филиала № 6318 Банка ВТБ (ПАО)</v>
          </cell>
          <cell r="I370" t="str">
            <v>453120, Республика Башкортостан, г. Стерлитамак, ул. Коммунистическая, д.71</v>
          </cell>
          <cell r="J370">
            <v>39384</v>
          </cell>
          <cell r="M370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370" t="str">
            <v>Филиал № 6318 Банка ВТБ (публичное акционерное общество) в г. Самаре</v>
          </cell>
          <cell r="O370">
            <v>43038</v>
          </cell>
          <cell r="P370" t="str">
            <v>экс-ВТБ24</v>
          </cell>
        </row>
        <row r="371">
          <cell r="A371">
            <v>370</v>
          </cell>
          <cell r="B371" t="str">
            <v>Регионы</v>
          </cell>
          <cell r="C371" t="str">
            <v>ПФО</v>
          </cell>
          <cell r="D371" t="str">
            <v>Республика Башкортостан</v>
          </cell>
          <cell r="E371" t="str">
            <v>Стерлитамак</v>
          </cell>
          <cell r="F371" t="str">
            <v>ОО</v>
          </cell>
          <cell r="G371" t="str">
            <v>Операционный офис «Ашкадарский» в г. Стерлитамаке Филиала № 6318 Банка ВТБ (публичное акционерное общество) в г. Самаре</v>
          </cell>
          <cell r="H371" t="str">
            <v>ОО «Ашкадарский» Филиала № 6318 Банка ВТБ (ПАО)</v>
          </cell>
          <cell r="I371" t="str">
            <v>453100, Республика Башкортостан, г. Стерлитамак, пр. Ленина, д. 53, пом.2</v>
          </cell>
          <cell r="J371">
            <v>41148</v>
          </cell>
          <cell r="M371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371" t="str">
            <v>Филиал № 6318 Банка ВТБ (публичное акционерное общество) в г. Самаре</v>
          </cell>
          <cell r="O371">
            <v>43038</v>
          </cell>
          <cell r="P371" t="str">
            <v>экс-ВТБ24</v>
          </cell>
        </row>
        <row r="372">
          <cell r="A372">
            <v>371</v>
          </cell>
          <cell r="B372" t="str">
            <v>Регионы</v>
          </cell>
          <cell r="C372" t="str">
            <v>ЦФО</v>
          </cell>
          <cell r="D372" t="str">
            <v>Владимирская область</v>
          </cell>
          <cell r="E372" t="str">
            <v>Суздаль</v>
          </cell>
          <cell r="F372" t="str">
            <v>ОО</v>
          </cell>
          <cell r="G372" t="str">
            <v>Операционный офис «Суздальский» в г. Суздале Филиала № 3652 Банка ВТБ (публичное акционерное общество) в г. Воронеже</v>
          </cell>
          <cell r="H372" t="str">
            <v>ОО «Суздальский» Филиала № 3652 Банка ВТБ (ПАО)</v>
          </cell>
          <cell r="I372" t="str">
            <v>601293, Владимирская область, г. Суздаль, ул. Ленина, д. 96</v>
          </cell>
          <cell r="J372">
            <v>42384</v>
          </cell>
          <cell r="M372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372" t="str">
            <v>Филиал № 3652 Банка ВТБ (публичное акционерное общество) в г. Воронеже</v>
          </cell>
          <cell r="O372">
            <v>43033</v>
          </cell>
          <cell r="P372" t="str">
            <v>экс-ВТБ24</v>
          </cell>
        </row>
        <row r="373">
          <cell r="A373">
            <v>372</v>
          </cell>
          <cell r="B373" t="str">
            <v>Регионы</v>
          </cell>
          <cell r="C373" t="str">
            <v>УФО</v>
          </cell>
          <cell r="D373" t="str">
            <v xml:space="preserve">Ханты-Мансийский Автономный округ - Югра </v>
          </cell>
          <cell r="E373" t="str">
            <v>Сургут</v>
          </cell>
          <cell r="F373" t="str">
            <v>ОО</v>
          </cell>
          <cell r="G373" t="str">
            <v>Операционный офис «Олимпийский» в г. Сургуте Филиала № 6602 Банка ВТБ (публичное акционерное общество) в г. Екатеринбурге</v>
          </cell>
          <cell r="H373" t="str">
            <v>ОО «Олимпийский» Филиала № 6602 Банка ВТБ (ПАО)</v>
          </cell>
          <cell r="I373" t="str">
            <v>628414, Тюменская область, Ханты-Мансийский автономный округ-Югра, г. Сургут, ул. Привокзальная, д. 16/2</v>
          </cell>
          <cell r="J373">
            <v>41579</v>
          </cell>
          <cell r="M373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373" t="str">
            <v>Филиал № 6602 Банка ВТБ (публичное акционерное общество) в г. Екатеринбурге</v>
          </cell>
          <cell r="O373">
            <v>43024</v>
          </cell>
          <cell r="P373" t="str">
            <v>экс-ВТБ24</v>
          </cell>
        </row>
        <row r="374">
          <cell r="A374">
            <v>373</v>
          </cell>
          <cell r="B374" t="str">
            <v>Регионы</v>
          </cell>
          <cell r="C374" t="str">
            <v>УФО</v>
          </cell>
          <cell r="D374" t="str">
            <v xml:space="preserve">Ханты-Мансийский Автономный округ - Югра </v>
          </cell>
          <cell r="E374" t="str">
            <v>Сургут</v>
          </cell>
          <cell r="F374" t="str">
            <v>ОО</v>
          </cell>
          <cell r="G374" t="str">
            <v>Операционный офис «Сибирский» в г. Сургуте Филиала № 6602 Банка ВТБ (публичное акционерное общество) в г. Екатеринбурге</v>
          </cell>
          <cell r="H374" t="str">
            <v>ОО «Сибирский» Филиала № 6602 Банка ВТБ (ПАО)</v>
          </cell>
          <cell r="I374" t="str">
            <v>628043, Тюменская область, Ханты-Мансийский автономный округ-Югра, г. Сургут, пр-т Мира, д. 1</v>
          </cell>
          <cell r="J374">
            <v>41712</v>
          </cell>
          <cell r="M374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374" t="str">
            <v>Филиал № 6602 Банка ВТБ (публичное акционерное общество) в г. Екатеринбурге</v>
          </cell>
          <cell r="O374">
            <v>43024</v>
          </cell>
          <cell r="P374" t="str">
            <v>экс-ВТБ24</v>
          </cell>
        </row>
        <row r="375">
          <cell r="A375">
            <v>374</v>
          </cell>
          <cell r="B375" t="str">
            <v>Регионы</v>
          </cell>
          <cell r="C375" t="str">
            <v>УФО</v>
          </cell>
          <cell r="D375" t="str">
            <v xml:space="preserve">Ханты-Мансийский Автономный округ - Югра </v>
          </cell>
          <cell r="E375" t="str">
            <v>Сургут</v>
          </cell>
          <cell r="F375" t="str">
            <v>ОО</v>
          </cell>
          <cell r="G375" t="str">
            <v>Операционный офис «Александровский» в г. Сургуте Филиала № 6602 Банка ВТБ (публичное акционерное общество) в г. Екатеринбурге</v>
          </cell>
          <cell r="H375" t="str">
            <v>ОО «Александровский» Филиала № 6602 Банка ВТБ (ПАО)</v>
          </cell>
          <cell r="I375" t="str">
            <v>628406, Ханты-Мансийский автономный округ - Югра, г. Сургут, ул. Университетская, д. 9, помещения №9, 10</v>
          </cell>
          <cell r="J375">
            <v>42073</v>
          </cell>
          <cell r="M375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375" t="str">
            <v>Филиал № 6602 Банка ВТБ (публичное акционерное общество) в г. Екатеринбурге</v>
          </cell>
          <cell r="O375">
            <v>43024</v>
          </cell>
          <cell r="P375" t="str">
            <v>экс-ВТБ24</v>
          </cell>
        </row>
        <row r="376">
          <cell r="A376">
            <v>375</v>
          </cell>
          <cell r="B376" t="str">
            <v>Регионы</v>
          </cell>
          <cell r="C376" t="str">
            <v>ПФО</v>
          </cell>
          <cell r="D376" t="str">
            <v>Самарская область</v>
          </cell>
          <cell r="E376" t="str">
            <v>Сызрань</v>
          </cell>
          <cell r="F376" t="str">
            <v>ДО</v>
          </cell>
          <cell r="G376" t="str">
            <v>Дополнительный офис «Сызранский» в г. Сызрани Филиала № 6318 Банка ВТБ (публичное акционерное общество) в г. Самаре</v>
          </cell>
          <cell r="H376" t="str">
            <v>ДО «Сызранский» Филиала № 6318 Банка ВТБ (ПАО)</v>
          </cell>
          <cell r="I376" t="str">
            <v>446001, Самарская область, г. Сызрань, ул. Советская, д. 80</v>
          </cell>
          <cell r="J376">
            <v>39171</v>
          </cell>
          <cell r="M376" t="str">
            <v>Филиал № 6318 Банка ВТБ (публичное акционерное общество) в г. Самаре</v>
          </cell>
          <cell r="N376" t="str">
            <v>Филиал № 6318 Банка ВТБ (публичное акционерное общество) в г. Самаре</v>
          </cell>
          <cell r="O376">
            <v>43038</v>
          </cell>
          <cell r="P376" t="str">
            <v>экс-ВТБ24</v>
          </cell>
        </row>
        <row r="377">
          <cell r="A377">
            <v>376</v>
          </cell>
          <cell r="B377" t="str">
            <v>Регионы</v>
          </cell>
          <cell r="C377" t="str">
            <v>СЗФО</v>
          </cell>
          <cell r="D377" t="str">
            <v>Республика Коми</v>
          </cell>
          <cell r="E377" t="str">
            <v>Сыктывкар</v>
          </cell>
          <cell r="F377" t="str">
            <v>РОО</v>
          </cell>
          <cell r="G377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H377" t="str">
            <v>РОО «Сыктывкарский» Филиала № 7806 Банка ВТБ (ПАО)</v>
          </cell>
          <cell r="I377" t="str">
            <v>167023, Республика Коми, г. Сыктывкар, ул. Коммунистическая, д. 67</v>
          </cell>
          <cell r="J377">
            <v>36263</v>
          </cell>
          <cell r="M377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N377" t="str">
            <v>Филиал № 7806 Банка ВТБ (публичное акционерное общество) в г. Санкт-Петербурге</v>
          </cell>
          <cell r="O377">
            <v>43031</v>
          </cell>
          <cell r="P377" t="str">
            <v>экс-ВТБ24</v>
          </cell>
        </row>
        <row r="378">
          <cell r="A378">
            <v>377</v>
          </cell>
          <cell r="B378" t="str">
            <v>Регионы</v>
          </cell>
          <cell r="C378" t="str">
            <v>ЮФО</v>
          </cell>
          <cell r="D378" t="str">
            <v>Ростовская область</v>
          </cell>
          <cell r="E378" t="str">
            <v>Таганрог</v>
          </cell>
          <cell r="F378" t="str">
            <v>ОО</v>
          </cell>
          <cell r="G378" t="str">
            <v>Операционный офис «Троицкий» в г. Таганроге Филиала № 2351 Банка ВТБ (публичное акционерное общество) в г. Краснодаре</v>
          </cell>
          <cell r="H378" t="str">
            <v>ОО «Троицкий» Филиала № 2351 Банка ВТБ (ПАО)</v>
          </cell>
          <cell r="I378" t="str">
            <v>347900, Ростовская область, г. Таганрог, ул. Ленина, д. 159</v>
          </cell>
          <cell r="J378">
            <v>39309</v>
          </cell>
          <cell r="M378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78" t="str">
            <v>Филиал № 2351 Банка ВТБ (публичное акционерное общество) в г. Краснодаре</v>
          </cell>
          <cell r="O378">
            <v>43019</v>
          </cell>
          <cell r="P378" t="str">
            <v>экс-ВТБ24</v>
          </cell>
        </row>
        <row r="379">
          <cell r="A379">
            <v>378</v>
          </cell>
          <cell r="B379" t="str">
            <v>Регионы</v>
          </cell>
          <cell r="C379" t="str">
            <v>ЮФО</v>
          </cell>
          <cell r="D379" t="str">
            <v>Ростовская область</v>
          </cell>
          <cell r="E379" t="str">
            <v>Таганрог</v>
          </cell>
          <cell r="F379" t="str">
            <v>ОО</v>
          </cell>
          <cell r="G379" t="str">
            <v>Операционный офис «Центральный» в г. Таганроге Филиала № 2351 Банка ВТБ (публичное акционерное общество) в г. Краснодаре</v>
          </cell>
          <cell r="H379" t="str">
            <v>ОО «Центральный» Филиала № 2351 Банка ВТБ (ПАО)</v>
          </cell>
          <cell r="I379" t="str">
            <v>347922, Ростовская область, г. Таганрог, ул. Греческая, д.17/ 1-й Крепостной пер. 24</v>
          </cell>
          <cell r="J379">
            <v>39568</v>
          </cell>
          <cell r="M379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79" t="str">
            <v>Филиал № 2351 Банка ВТБ (публичное акционерное общество) в г. Краснодаре</v>
          </cell>
          <cell r="O379">
            <v>43019</v>
          </cell>
          <cell r="P379" t="str">
            <v>экс-ВТБ24</v>
          </cell>
        </row>
        <row r="380">
          <cell r="A380">
            <v>379</v>
          </cell>
          <cell r="B380" t="str">
            <v>Регионы</v>
          </cell>
          <cell r="C380" t="str">
            <v>ЮФО</v>
          </cell>
          <cell r="D380" t="str">
            <v>Ростовская область</v>
          </cell>
          <cell r="E380" t="str">
            <v>Таганрог</v>
          </cell>
          <cell r="F380" t="str">
            <v>ОО</v>
          </cell>
          <cell r="G380" t="str">
            <v>Операционный офис «Промышленный» в г. Таганроге Филиала № 2351 Банка ВТБ (публичное акционерное общество) в г. Краснодаре</v>
          </cell>
          <cell r="H380" t="str">
            <v>ОО «Промышленный» Филиала № 2351 Банка ВТБ (ПАО)</v>
          </cell>
          <cell r="I380" t="str">
            <v>347928, Ростовская область, г. Таганрог, ул. Ленина, д. 220</v>
          </cell>
          <cell r="J380">
            <v>41393</v>
          </cell>
          <cell r="M380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80" t="str">
            <v>Филиал № 2351 Банка ВТБ (публичное акционерное общество) в г. Краснодаре</v>
          </cell>
          <cell r="O380">
            <v>43028</v>
          </cell>
          <cell r="P380" t="str">
            <v>экс-ВТБ24</v>
          </cell>
        </row>
        <row r="381">
          <cell r="A381">
            <v>380</v>
          </cell>
          <cell r="B381" t="str">
            <v>Регионы</v>
          </cell>
          <cell r="C381" t="str">
            <v>ЮФО</v>
          </cell>
          <cell r="D381" t="str">
            <v>Ростовская область</v>
          </cell>
          <cell r="E381" t="str">
            <v>Таганрог</v>
          </cell>
          <cell r="F381" t="str">
            <v>ОО</v>
          </cell>
          <cell r="G381" t="str">
            <v>Операционный офис «Авиастроительный» в г. Таганроге Филиала № 2351 Банка ВТБ (публичное акционерное общество) в г. Краснодаре</v>
          </cell>
          <cell r="H381" t="str">
            <v>ОО «Авиастроительный» Филиала № 2351 Банка ВТБ (ПАО)</v>
          </cell>
          <cell r="I381" t="str">
            <v>347923, Ростовская область, г. Таганрог, пл. Авиаторов, д. 1</v>
          </cell>
          <cell r="J381">
            <v>43006</v>
          </cell>
          <cell r="M381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381" t="str">
            <v>Филиал № 2351 Банка ВТБ (публичное акционерное общество) в г. Краснодаре</v>
          </cell>
          <cell r="O381">
            <v>43019</v>
          </cell>
          <cell r="P381" t="str">
            <v>экс-ВТБ24</v>
          </cell>
        </row>
        <row r="382">
          <cell r="A382">
            <v>381</v>
          </cell>
          <cell r="B382" t="str">
            <v>Регионы</v>
          </cell>
          <cell r="C382" t="str">
            <v>СФО</v>
          </cell>
          <cell r="D382" t="str">
            <v>Кемеровская область</v>
          </cell>
          <cell r="E382" t="str">
            <v>Тайга</v>
          </cell>
          <cell r="F382" t="str">
            <v>ОО</v>
          </cell>
          <cell r="G382" t="str">
            <v>Операционный офис «Тайгинский» в г. Тайге Филиала № 5440 Банка ВТБ (публичное акционерное общество) в г. Новосибирске</v>
          </cell>
          <cell r="H382" t="str">
            <v>ОО «Тайгинский» Филиала № 5440 Банка ВТБ (ПАО)</v>
          </cell>
          <cell r="I382" t="str">
            <v>652401, Кемеровская область, г. Тайга, пр-кт Кирова, 5а</v>
          </cell>
          <cell r="J382">
            <v>41579</v>
          </cell>
          <cell r="M382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382" t="str">
            <v>Филиал № 5440 Банка ВТБ (публичное акционерное общество) в г. Новосибирске</v>
          </cell>
          <cell r="O382">
            <v>43031</v>
          </cell>
          <cell r="P382" t="str">
            <v>экс-ВТБ24</v>
          </cell>
        </row>
        <row r="383">
          <cell r="A383">
            <v>382</v>
          </cell>
          <cell r="B383" t="str">
            <v>Регионы</v>
          </cell>
          <cell r="C383" t="str">
            <v>СФО</v>
          </cell>
          <cell r="D383" t="str">
            <v>Иркутская область</v>
          </cell>
          <cell r="E383" t="str">
            <v>Тайшет</v>
          </cell>
          <cell r="F383" t="str">
            <v>ОО</v>
          </cell>
          <cell r="G383" t="str">
            <v>Операционный офис «Тайшетский» в г. Тайшете Филиала № 5440 Банка ВТБ (публичное акционерное общество) в г. Новосибирске</v>
          </cell>
          <cell r="H383" t="str">
            <v>ОО «Тайшетский» Филиала № 5440 Банка ВТБ (ПАО)</v>
          </cell>
          <cell r="I383" t="str">
            <v>665001, Иркутская область, г. Тайшет, ул. Транспортная, д. 14</v>
          </cell>
          <cell r="J383">
            <v>41579</v>
          </cell>
          <cell r="M383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383" t="str">
            <v>Филиал № 5440 Банка ВТБ (публичное акционерное общество) в г. Новосибирске</v>
          </cell>
          <cell r="O383">
            <v>43021</v>
          </cell>
          <cell r="P383" t="str">
            <v>экс-ВТБ24</v>
          </cell>
        </row>
        <row r="384">
          <cell r="A384">
            <v>383</v>
          </cell>
          <cell r="B384" t="str">
            <v>Регионы</v>
          </cell>
          <cell r="C384" t="str">
            <v>ЦФО</v>
          </cell>
          <cell r="D384" t="str">
            <v>Тверская область</v>
          </cell>
          <cell r="E384" t="str">
            <v>Тверь</v>
          </cell>
          <cell r="F384" t="str">
            <v>РОО</v>
          </cell>
          <cell r="G384" t="str">
            <v>Региональный операционный офис «Тверской» Филиала № 3652 Банка ВТБ (публичное акционерное общество) в г. Воронеже</v>
          </cell>
          <cell r="H384" t="str">
            <v>РОО «Тверской» Филиала № 3652 Банка ВТБ (ПАО)</v>
          </cell>
          <cell r="I384" t="str">
            <v>170100, Тверская область, г. Тверь, ул. Новоторжская, д.12А</v>
          </cell>
          <cell r="J384">
            <v>39527</v>
          </cell>
          <cell r="M384" t="str">
            <v>Региональный операционный офис «Тверской» Филиала № 3652 Банка ВТБ (публичное акционерное общество) в г. Воронеже</v>
          </cell>
          <cell r="N384" t="str">
            <v>Филиал № 3652 Банка ВТБ (публичное акционерное общество) в г. Воронеже</v>
          </cell>
          <cell r="O384">
            <v>43014</v>
          </cell>
          <cell r="P384" t="str">
            <v>экс-ВТБ24</v>
          </cell>
        </row>
        <row r="385">
          <cell r="A385">
            <v>384</v>
          </cell>
          <cell r="B385" t="str">
            <v>Регионы</v>
          </cell>
          <cell r="C385" t="str">
            <v>ЦФО</v>
          </cell>
          <cell r="D385" t="str">
            <v>Тверская область</v>
          </cell>
          <cell r="E385" t="str">
            <v>Тверь</v>
          </cell>
          <cell r="F385" t="str">
            <v>ОО</v>
          </cell>
          <cell r="G385" t="str">
            <v>Операционный офис «Брагинский» в г. Твери Филиала № 3652 Банка ВТБ (публичное акционерное общество) в г. Воронеже</v>
          </cell>
          <cell r="H385" t="str">
            <v>ОО «Брагинский» Филиала № 3652 Банка ВТБ (ПАО)</v>
          </cell>
          <cell r="I385" t="str">
            <v>170006, Тверская область, г. Тверь, ул. Брагина, д. 6а</v>
          </cell>
          <cell r="J385">
            <v>39535</v>
          </cell>
          <cell r="M385" t="str">
            <v>Региональный операционный офис «Тверской» Филиала № 3652 Банка ВТБ (публичное акционерное общество) в г. Воронеже</v>
          </cell>
          <cell r="N385" t="str">
            <v>Филиал № 3652 Банка ВТБ (публичное акционерное общество) в г. Воронеже</v>
          </cell>
          <cell r="O385">
            <v>43014</v>
          </cell>
          <cell r="P385" t="str">
            <v>экс-ВТБ24</v>
          </cell>
        </row>
        <row r="386">
          <cell r="A386">
            <v>385</v>
          </cell>
          <cell r="B386" t="str">
            <v>Регионы</v>
          </cell>
          <cell r="C386" t="str">
            <v>СЗФО</v>
          </cell>
          <cell r="D386" t="str">
            <v>Ленинградская область</v>
          </cell>
          <cell r="E386" t="str">
            <v>Тихвин</v>
          </cell>
          <cell r="F386" t="str">
            <v>ОО</v>
          </cell>
          <cell r="G386" t="str">
            <v>Операционный офис «Тихвинский» в г. Тихвине Филиала № 7806 Банка ВТБ (публичное акционерное общество) в г. Санкт-Петербурге</v>
          </cell>
          <cell r="H386" t="str">
            <v>ОО «Тихвинский» Филиала № 7806 Банка ВТБ (ПАО)</v>
          </cell>
          <cell r="I386" t="str">
            <v>187550, Ленинградская область, г. Тихвин, ул. Советская, д. 39</v>
          </cell>
          <cell r="J386">
            <v>39507</v>
          </cell>
          <cell r="M386" t="str">
            <v>Филиал № 7806 Банка ВТБ (публичное акционерное общество) в г. Санкт-Петербурге</v>
          </cell>
          <cell r="N386" t="str">
            <v>Филиал № 7806 Банка ВТБ (публичное акционерное общество) в г. Санкт-Петербурге</v>
          </cell>
          <cell r="O386">
            <v>43031</v>
          </cell>
          <cell r="P386" t="str">
            <v>экс-ВТБ24</v>
          </cell>
        </row>
        <row r="387">
          <cell r="A387">
            <v>386</v>
          </cell>
          <cell r="B387" t="str">
            <v>Регионы</v>
          </cell>
          <cell r="C387" t="str">
            <v>УФО</v>
          </cell>
          <cell r="D387" t="str">
            <v>Тюменская область</v>
          </cell>
          <cell r="E387" t="str">
            <v>Тобольск</v>
          </cell>
          <cell r="F387" t="str">
            <v>ОО</v>
          </cell>
          <cell r="G387" t="str">
            <v>Операционный офис «Тобольский» в г. Тобольске Филиала № 6602 Банка ВТБ (публичное акционерное общество) в г. Екатеринбурге</v>
          </cell>
          <cell r="H387" t="str">
            <v>ОО «Тобольский» Филиала № 6602 Банка ВТБ (ПАО)</v>
          </cell>
          <cell r="I387" t="str">
            <v>626157, Тюменская область, г. Тобольск, 4 микрорайон, д.19 «Б»</v>
          </cell>
          <cell r="J387">
            <v>39576</v>
          </cell>
          <cell r="M387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387" t="str">
            <v>Филиал № 6602 Банка ВТБ (публичное акционерное общество) в г. Екатеринбурге</v>
          </cell>
          <cell r="O387">
            <v>43017</v>
          </cell>
          <cell r="P387" t="str">
            <v>экс-ВТБ24</v>
          </cell>
        </row>
        <row r="388">
          <cell r="A388">
            <v>387</v>
          </cell>
          <cell r="B388" t="str">
            <v>Регионы</v>
          </cell>
          <cell r="C388" t="str">
            <v>УФО</v>
          </cell>
          <cell r="D388" t="str">
            <v>Тюменская область</v>
          </cell>
          <cell r="E388" t="str">
            <v>Тобольск</v>
          </cell>
          <cell r="F388" t="str">
            <v>ОО</v>
          </cell>
          <cell r="G388" t="str">
            <v>Операционный офис «Менделеевский» в г. Тобольске Филиала № 6602 Банка ВТБ (публичное акционерное общество) в г. Екатеринбурге</v>
          </cell>
          <cell r="H388" t="str">
            <v>ОО «Менделеевский» Филиала № 6602 Банка ВТБ (ПАО)</v>
          </cell>
          <cell r="I388" t="str">
            <v>626150, Тюменская область, г. Тобольск, ст. Тобольск, 222 км.</v>
          </cell>
          <cell r="J388">
            <v>41579</v>
          </cell>
          <cell r="M388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388" t="str">
            <v>Филиал № 6602 Банка ВТБ (публичное акционерное общество) в г. Екатеринбурге</v>
          </cell>
          <cell r="O388">
            <v>43024</v>
          </cell>
          <cell r="P388" t="str">
            <v>экс-ВТБ24</v>
          </cell>
        </row>
        <row r="389">
          <cell r="A389">
            <v>388</v>
          </cell>
          <cell r="B389" t="str">
            <v>Регионы</v>
          </cell>
          <cell r="C389" t="str">
            <v>ПФО</v>
          </cell>
          <cell r="D389" t="str">
            <v>Самарская область</v>
          </cell>
          <cell r="E389" t="str">
            <v>Тольятти</v>
          </cell>
          <cell r="F389" t="str">
            <v>ОО</v>
          </cell>
          <cell r="G389" t="str">
            <v>Операционный офис «Автозаводский» в г. Тольятти Филиала № 6318 Банка ВТБ (публичное акционерное общество) в г. Самаре</v>
          </cell>
          <cell r="H389" t="str">
            <v>ОО «Автозаводский» в г. Тольятти Филиала № 6318 Банка ВТБ (ПАО)</v>
          </cell>
          <cell r="I389" t="str">
            <v>445051, Самарская область, г. Тольятти, ул. Маршала Жукова, д. 2</v>
          </cell>
          <cell r="J389">
            <v>39443</v>
          </cell>
          <cell r="M389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389" t="str">
            <v>Филиал № 6318 Банка ВТБ (публичное акционерное общество) в г. Самаре</v>
          </cell>
          <cell r="O389">
            <v>43033</v>
          </cell>
          <cell r="P389" t="str">
            <v>экс-ВТБ24</v>
          </cell>
        </row>
        <row r="390">
          <cell r="A390">
            <v>389</v>
          </cell>
          <cell r="B390" t="str">
            <v>Регионы</v>
          </cell>
          <cell r="C390" t="str">
            <v>ПФО</v>
          </cell>
          <cell r="D390" t="str">
            <v>Самарская область</v>
          </cell>
          <cell r="E390" t="str">
            <v>Тольятти</v>
          </cell>
          <cell r="F390" t="str">
            <v>ОО</v>
          </cell>
          <cell r="G390" t="str">
            <v>Операционный офис «Волжская жемчужина» в г. Тольятти Филиала № 6318 Банка ВТБ (публичное акционерное общество) в г. Самаре</v>
          </cell>
          <cell r="H390" t="str">
            <v>ОО «Волжская жемчужина» Филиала № 6318 Банка ВТБ (ПАО)</v>
          </cell>
          <cell r="I390" t="str">
            <v>445031, Самарская область, г. Тольятти, Автозаводской район, ул. 70 лет Октября, д. 60</v>
          </cell>
          <cell r="J390">
            <v>40409</v>
          </cell>
          <cell r="M390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390" t="str">
            <v>Филиал № 6318 Банка ВТБ (публичное акционерное общество) в г. Самаре</v>
          </cell>
          <cell r="O390">
            <v>43033</v>
          </cell>
          <cell r="P390" t="str">
            <v>экс-ВТБ24</v>
          </cell>
        </row>
        <row r="391">
          <cell r="A391">
            <v>390</v>
          </cell>
          <cell r="B391" t="str">
            <v>Регионы</v>
          </cell>
          <cell r="C391" t="str">
            <v>ПФО</v>
          </cell>
          <cell r="D391" t="str">
            <v>Самарская область</v>
          </cell>
          <cell r="E391" t="str">
            <v>Тольятти</v>
          </cell>
          <cell r="F391" t="str">
            <v>ОО</v>
          </cell>
          <cell r="G391" t="str">
            <v>Операционный офис «Ладья» в г. Тольятти Филиала № 6318 Банка ВТБ (публичное акционерное общество) в г. Самаре</v>
          </cell>
          <cell r="H391" t="str">
            <v>ОО «Ладья» Филиала № 6318 Банка ВТБ (ПАО)</v>
          </cell>
          <cell r="I391" t="str">
            <v>445039, Самарская область, г. Тольятти, Автозаводский район, ул. Автостроителей, д. 68А</v>
          </cell>
          <cell r="J391">
            <v>40868</v>
          </cell>
          <cell r="M391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391" t="str">
            <v>Филиал № 6318 Банка ВТБ (публичное акционерное общество) в г. Самаре</v>
          </cell>
          <cell r="O391">
            <v>43033</v>
          </cell>
          <cell r="P391" t="str">
            <v>экс-ВТБ24</v>
          </cell>
        </row>
        <row r="392">
          <cell r="A392">
            <v>391</v>
          </cell>
          <cell r="B392" t="str">
            <v>Регионы</v>
          </cell>
          <cell r="C392" t="str">
            <v>ПФО</v>
          </cell>
          <cell r="D392" t="str">
            <v>Самарская область</v>
          </cell>
          <cell r="E392" t="str">
            <v>Тольятти</v>
          </cell>
          <cell r="F392" t="str">
            <v>ОО</v>
          </cell>
          <cell r="G392" t="str">
            <v>Операционный офис «Революционный» в г. Тольятти Филиала № 6318 Банка ВТБ (публичное акционерное общество) в г. Самаре</v>
          </cell>
          <cell r="H392" t="str">
            <v>ОО «Революционный» Филиала № 6318 Банка ВТБ (ПАО)</v>
          </cell>
          <cell r="I392" t="str">
            <v>445029, Самарская область, г. Тольятти, Автозаводский р-н, ул. Революционная, д. 11-б</v>
          </cell>
          <cell r="J392">
            <v>41467</v>
          </cell>
          <cell r="M392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392" t="str">
            <v>Филиал № 6318 Банка ВТБ (публичное акционерное общество) в г. Самаре</v>
          </cell>
          <cell r="O392">
            <v>43033</v>
          </cell>
          <cell r="P392" t="str">
            <v>экс-ВТБ24</v>
          </cell>
        </row>
        <row r="393">
          <cell r="A393">
            <v>392</v>
          </cell>
          <cell r="B393" t="str">
            <v>Регионы</v>
          </cell>
          <cell r="C393" t="str">
            <v>ПФО</v>
          </cell>
          <cell r="D393" t="str">
            <v>Самарская область</v>
          </cell>
          <cell r="E393" t="str">
            <v>Тольятти</v>
          </cell>
          <cell r="F393" t="str">
            <v>ОО</v>
          </cell>
          <cell r="G393" t="str">
            <v>Операционный офис «Старый город» в г. Тольятти Филиала № 6318 Банка ВТБ (публичное акционерное общество) в г. Самаре</v>
          </cell>
          <cell r="H393" t="str">
            <v>ОО «Старый город» в г. Тольятти Филиала № 6318 Банка ВТБ (ПАО)</v>
          </cell>
          <cell r="I393" t="str">
            <v>445021, Самарская область, г. Тольятти, Центральный район, ул. Голосова, д. 30-А</v>
          </cell>
          <cell r="J393">
            <v>42479</v>
          </cell>
          <cell r="M393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393" t="str">
            <v>Филиал № 6318 Банка ВТБ (публичное акционерное общество) в г. Самаре</v>
          </cell>
          <cell r="O393">
            <v>43033</v>
          </cell>
          <cell r="P393" t="str">
            <v>экс-ВТБ24</v>
          </cell>
        </row>
        <row r="394">
          <cell r="A394">
            <v>393</v>
          </cell>
          <cell r="B394" t="str">
            <v>Регионы</v>
          </cell>
          <cell r="C394" t="str">
            <v>СФО</v>
          </cell>
          <cell r="D394" t="str">
            <v>Томская область</v>
          </cell>
          <cell r="E394" t="str">
            <v>Томск</v>
          </cell>
          <cell r="F394" t="str">
            <v>ОО</v>
          </cell>
          <cell r="G394" t="str">
            <v>Операционный офис «На Льва Толстого» в г. Томске Филиала № 5440 Банка ВТБ (публичное акционерное общество) в г. Новосибирске</v>
          </cell>
          <cell r="H394" t="str">
            <v>ОО «На Льва Толстого» Филиала № 5440 Банка ВТБ (ПАО)</v>
          </cell>
          <cell r="I394" t="str">
            <v>634021, Томская область, г. Томск, ул. Льва Толстого, д. 83</v>
          </cell>
          <cell r="J394">
            <v>39174</v>
          </cell>
          <cell r="M394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394" t="str">
            <v>Филиал № 5440 Банка ВТБ (публичное акционерное общество) в г. Новосибирске</v>
          </cell>
          <cell r="O394">
            <v>43026</v>
          </cell>
          <cell r="P394" t="str">
            <v>экс-ВТБ24</v>
          </cell>
        </row>
        <row r="395">
          <cell r="A395">
            <v>394</v>
          </cell>
          <cell r="B395" t="str">
            <v>Регионы</v>
          </cell>
          <cell r="C395" t="str">
            <v>СФО</v>
          </cell>
          <cell r="D395" t="str">
            <v>Томская область</v>
          </cell>
          <cell r="E395" t="str">
            <v>Томск</v>
          </cell>
          <cell r="F395" t="str">
            <v>ОО</v>
          </cell>
          <cell r="G395" t="str">
            <v>Операционный офис «Иркутский тракт» в г. Томске Филиала № 5440 Банка ВТБ (публичное акционерное общество) в г. Новосибирске</v>
          </cell>
          <cell r="H395" t="str">
            <v>ОО «Иркутский тракт» Филиала № 5440 Банка ВТБ (ПАО)</v>
          </cell>
          <cell r="I395" t="str">
            <v>634049, Томская область, г. Томск, Иркутский тракт, д. 26</v>
          </cell>
          <cell r="J395">
            <v>39806</v>
          </cell>
          <cell r="M395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395" t="str">
            <v>Филиал № 5440 Банка ВТБ (публичное акционерное общество) в г. Новосибирске</v>
          </cell>
          <cell r="O395">
            <v>43021</v>
          </cell>
          <cell r="P395" t="str">
            <v>экс-ВТБ24</v>
          </cell>
        </row>
        <row r="396">
          <cell r="A396">
            <v>395</v>
          </cell>
          <cell r="B396" t="str">
            <v>Регионы</v>
          </cell>
          <cell r="C396" t="str">
            <v>СФО</v>
          </cell>
          <cell r="D396" t="str">
            <v>Томская область</v>
          </cell>
          <cell r="E396" t="str">
            <v>Томск</v>
          </cell>
          <cell r="F396" t="str">
            <v>ОО</v>
          </cell>
          <cell r="G396" t="str">
            <v>Операционный офис «На Нахимова» в г. Томске Филиала № 5440 Банка ВТБ (публичное акционерное общество) в г. Новосибирске</v>
          </cell>
          <cell r="H396" t="str">
            <v>ОО «На Нахимова» Филиала № 5440 Банка ВТБ (ПАО)</v>
          </cell>
          <cell r="I396" t="str">
            <v>634034, Томская область, г. Томск, ул. Нахимова, д. 8</v>
          </cell>
          <cell r="J396">
            <v>39812</v>
          </cell>
          <cell r="M396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396" t="str">
            <v>Филиал № 5440 Банка ВТБ (публичное акционерное общество) в г. Новосибирске</v>
          </cell>
          <cell r="O396">
            <v>43026</v>
          </cell>
          <cell r="P396" t="str">
            <v>экс-ВТБ24</v>
          </cell>
        </row>
        <row r="397">
          <cell r="A397">
            <v>396</v>
          </cell>
          <cell r="B397" t="str">
            <v>Регионы</v>
          </cell>
          <cell r="C397" t="str">
            <v>СФО</v>
          </cell>
          <cell r="D397" t="str">
            <v>Томская область</v>
          </cell>
          <cell r="E397" t="str">
            <v>Томск</v>
          </cell>
          <cell r="F397" t="str">
            <v>ОО</v>
          </cell>
          <cell r="G397" t="str">
            <v>Операционный офис «Каштак» в г. Томске Филиала № 5440 Банка ВТБ (публичное акционерное общество) в г. Новосибирске</v>
          </cell>
          <cell r="H397" t="str">
            <v>ОО «Каштак» Филиала № 5440 Банка ВТБ (ПАО)</v>
          </cell>
          <cell r="I397" t="str">
            <v>634057, Томская область, г. Томск, ул. Говорова, д. 46</v>
          </cell>
          <cell r="J397">
            <v>40952</v>
          </cell>
          <cell r="M397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397" t="str">
            <v>Филиал № 5440 Банка ВТБ (публичное акционерное общество) в г. Новосибирске</v>
          </cell>
          <cell r="O397">
            <v>43021</v>
          </cell>
          <cell r="P397" t="str">
            <v>экс-ВТБ24</v>
          </cell>
        </row>
        <row r="398">
          <cell r="A398">
            <v>397</v>
          </cell>
          <cell r="B398" t="str">
            <v>Регионы</v>
          </cell>
          <cell r="C398" t="str">
            <v>СФО</v>
          </cell>
          <cell r="D398" t="str">
            <v>Томская область</v>
          </cell>
          <cell r="E398" t="str">
            <v>Томск</v>
          </cell>
          <cell r="F398" t="str">
            <v>ОО</v>
          </cell>
          <cell r="G398" t="str">
            <v>Операционный офис «Проспект Ленина» в г. Томске Филиала № 5440 Банка ВТБ (публичное акционерное общество) в г. Новосибирске</v>
          </cell>
          <cell r="H398" t="str">
            <v>ОО «Проспект Ленина» Филиала № 5440 Банка ВТБ (ПАО)</v>
          </cell>
          <cell r="I398" t="str">
            <v>634050, Томская область, г. Томск, просп. Ленина, д. 80а</v>
          </cell>
          <cell r="J398">
            <v>42527</v>
          </cell>
          <cell r="M398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398" t="str">
            <v>Филиал № 5440 Банка ВТБ (публичное акционерное общество) в г. Новосибирске</v>
          </cell>
          <cell r="O398">
            <v>43026</v>
          </cell>
          <cell r="P398" t="str">
            <v>экс-ВТБ24</v>
          </cell>
        </row>
        <row r="399">
          <cell r="A399">
            <v>398</v>
          </cell>
          <cell r="B399" t="str">
            <v>Регионы</v>
          </cell>
          <cell r="C399" t="str">
            <v>УФО</v>
          </cell>
          <cell r="D399" t="str">
            <v>Челябинская область</v>
          </cell>
          <cell r="E399" t="str">
            <v>Трехгорный</v>
          </cell>
          <cell r="F399" t="str">
            <v>ОО</v>
          </cell>
          <cell r="G399" t="str">
            <v>Операционный офис «Трехгорный» в г. Трехгорном Филиала № 6602 Банка ВТБ (публичное акционерное общество) в г. Екатеринбурге</v>
          </cell>
          <cell r="H399" t="str">
            <v>ОО «Трехгорный» Филиала № 6602 Банка ВТБ (ПАО)</v>
          </cell>
          <cell r="I399" t="str">
            <v>456080, Челябинская область, г. Трехгорный, ул. Мира д. 12, пом. №000055</v>
          </cell>
          <cell r="J399">
            <v>42550</v>
          </cell>
          <cell r="L399" t="str">
            <v>1000/92/59</v>
          </cell>
          <cell r="M399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399" t="str">
            <v>Филиал № 6602 Банка ВТБ (публичное акционерное общество) в г. Екатеринбурге</v>
          </cell>
          <cell r="O399">
            <v>43035</v>
          </cell>
          <cell r="P399" t="str">
            <v>экс-ВТБ24</v>
          </cell>
        </row>
        <row r="400">
          <cell r="A400">
            <v>399</v>
          </cell>
          <cell r="B400" t="str">
            <v>Москва</v>
          </cell>
          <cell r="C400" t="str">
            <v>ЦФО</v>
          </cell>
          <cell r="D400" t="str">
            <v>Москва</v>
          </cell>
          <cell r="E400" t="str">
            <v>Троицк</v>
          </cell>
          <cell r="F400" t="str">
            <v>ДО</v>
          </cell>
          <cell r="G400" t="str">
            <v>Дополнительный офис «Троицк» в г. Москве Филиала № 7701 Банка ВТБ (публичное акционерное общество) в г. Москве</v>
          </cell>
          <cell r="H400" t="str">
            <v>ДО «Троицк» Филиала № 7701 Банка ВТБ (ПАО)</v>
          </cell>
          <cell r="I400" t="str">
            <v>142190, г. Москва, г. Троицк, Октябрьский пр-т, д. 17 Б</v>
          </cell>
          <cell r="J400">
            <v>42031</v>
          </cell>
          <cell r="M400" t="str">
            <v>Филиал № 7701 Банка ВТБ (публичное акционерное общество) в г. Москве</v>
          </cell>
          <cell r="N400" t="str">
            <v>Филиал № 7701 Банка ВТБ (публичное акционерное общество) в г. Москве</v>
          </cell>
          <cell r="O400">
            <v>43028</v>
          </cell>
          <cell r="P400" t="str">
            <v>экс-ВТБ24</v>
          </cell>
        </row>
        <row r="401">
          <cell r="A401">
            <v>400</v>
          </cell>
          <cell r="B401" t="str">
            <v>Регионы</v>
          </cell>
          <cell r="C401" t="str">
            <v>ЮФО</v>
          </cell>
          <cell r="D401" t="str">
            <v>Краснодарский Край</v>
          </cell>
          <cell r="E401" t="str">
            <v>Туапсе</v>
          </cell>
          <cell r="F401" t="str">
            <v>ДО</v>
          </cell>
          <cell r="G401" t="str">
            <v>Дополнительный офис «Туапсе» в г. Туапсе Филиала № 2351 Банка ВТБ (публичное акционерное общество) в г. Краснодаре</v>
          </cell>
          <cell r="H401" t="str">
            <v>ДО «Туапсе» Филиала № 2351 Банка ВТБ (ПАО)</v>
          </cell>
          <cell r="I401" t="str">
            <v>352800, Краснодарский край, г. Туапсе, ул. Октябрьской Революции, д. 5</v>
          </cell>
          <cell r="J401">
            <v>39437</v>
          </cell>
          <cell r="M401" t="str">
            <v>Филиал № 2351 Банка ВТБ (публичное акционерное общество) в г. Краснодаре</v>
          </cell>
          <cell r="N401" t="str">
            <v>Филиал № 2351 Банка ВТБ (публичное акционерное общество) в г. Краснодаре</v>
          </cell>
          <cell r="O401">
            <v>43019</v>
          </cell>
          <cell r="P401" t="str">
            <v>экс-ВТБ24</v>
          </cell>
        </row>
        <row r="402">
          <cell r="A402">
            <v>401</v>
          </cell>
          <cell r="B402" t="str">
            <v>Регионы</v>
          </cell>
          <cell r="C402" t="str">
            <v>ЦФО</v>
          </cell>
          <cell r="D402" t="str">
            <v>Тульская область</v>
          </cell>
          <cell r="E402" t="str">
            <v>Тула</v>
          </cell>
          <cell r="F402" t="str">
            <v>ОО</v>
          </cell>
          <cell r="G402" t="str">
            <v>Операционный офис «На Ложевой» в г. Туле Филиала № 3652 Банка ВТБ (публичное акционерное общество) в г. Воронеже</v>
          </cell>
          <cell r="H402" t="str">
            <v>ОО «На Ложевой» Филиала № 3652 Банка ВТБ (ПАО)</v>
          </cell>
          <cell r="I402" t="str">
            <v>300001, Тульская область, г. Тула, ул. Ложевая, д. 123</v>
          </cell>
          <cell r="J402">
            <v>39538</v>
          </cell>
          <cell r="M402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402" t="str">
            <v>Филиал № 3652 Банка ВТБ (публичное акционерное общество) в г. Воронеже</v>
          </cell>
          <cell r="O402">
            <v>43033</v>
          </cell>
          <cell r="P402" t="str">
            <v>экс-ВТБ24</v>
          </cell>
        </row>
        <row r="403">
          <cell r="A403">
            <v>402</v>
          </cell>
          <cell r="B403" t="str">
            <v>Регионы</v>
          </cell>
          <cell r="C403" t="str">
            <v>ЦФО</v>
          </cell>
          <cell r="D403" t="str">
            <v>Тульская область</v>
          </cell>
          <cell r="E403" t="str">
            <v>Тула</v>
          </cell>
          <cell r="F403" t="str">
            <v>ОО</v>
          </cell>
          <cell r="G403" t="str">
            <v>Операционный офис «На Пузакова» в г. Туле Филиала № 3652 Банка ВТБ (публичное акционерное общество) в г. Воронеже</v>
          </cell>
          <cell r="H403" t="str">
            <v>ОО «На Пузакова» Филиала № 3652 Банка ВТБ (ПАО)</v>
          </cell>
          <cell r="I403" t="str">
            <v>300062, Тульская область, г. Тула, ул. Пузакова, д. 1</v>
          </cell>
          <cell r="J403">
            <v>39706</v>
          </cell>
          <cell r="M403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403" t="str">
            <v>Филиал № 3652 Банка ВТБ (публичное акционерное общество) в г. Воронеже</v>
          </cell>
          <cell r="O403">
            <v>43033</v>
          </cell>
          <cell r="P403" t="str">
            <v>экс-ВТБ24</v>
          </cell>
        </row>
        <row r="404">
          <cell r="A404">
            <v>403</v>
          </cell>
          <cell r="B404" t="str">
            <v>Регионы</v>
          </cell>
          <cell r="C404" t="str">
            <v>ЦФО</v>
          </cell>
          <cell r="D404" t="str">
            <v>Тульская область</v>
          </cell>
          <cell r="E404" t="str">
            <v>Тула</v>
          </cell>
          <cell r="F404" t="str">
            <v>ОО</v>
          </cell>
          <cell r="G404" t="str">
            <v>Операционный офис «Центральный» в г. Туле Филиала № 3652 Банка ВТБ (публичное акционерное общество) в г. Воронеже</v>
          </cell>
          <cell r="H404" t="str">
            <v>ОО «Центральный» в г. Туле Филиала № 3652 Банка ВТБ (ПАО)</v>
          </cell>
          <cell r="I404" t="str">
            <v>300041, Тульская область, г. Тула, пр-т Ленина, д. 2</v>
          </cell>
          <cell r="J404">
            <v>41303</v>
          </cell>
          <cell r="M404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404" t="str">
            <v>Филиал № 3652 Банка ВТБ (публичное акционерное общество) в г. Воронеже</v>
          </cell>
          <cell r="O404">
            <v>43033</v>
          </cell>
          <cell r="P404" t="str">
            <v>экс-ВТБ24</v>
          </cell>
        </row>
        <row r="405">
          <cell r="A405">
            <v>404</v>
          </cell>
          <cell r="B405" t="str">
            <v>Регионы</v>
          </cell>
          <cell r="C405" t="str">
            <v>ЦФО</v>
          </cell>
          <cell r="D405" t="str">
            <v>Тульская область</v>
          </cell>
          <cell r="E405" t="str">
            <v>Тула</v>
          </cell>
          <cell r="F405" t="str">
            <v>ОО</v>
          </cell>
          <cell r="G405" t="str">
            <v>Операционный офис «Зеленстрой» в г. Туле Филиала № 3652 Банка ВТБ (публичное акционерное общество) в г. Воронеже</v>
          </cell>
          <cell r="H405" t="str">
            <v>ОО «Зеленстрой» Филиала № 3652 Банка ВТБ (ПАО)</v>
          </cell>
          <cell r="I405" t="str">
            <v>300026, Тульская область, г. Тула, Центральный район, пр-т Ленина, д. 129</v>
          </cell>
          <cell r="J405">
            <v>41332</v>
          </cell>
          <cell r="M405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405" t="str">
            <v>Филиал № 3652 Банка ВТБ (публичное акционерное общество) в г. Воронеже</v>
          </cell>
          <cell r="O405">
            <v>43033</v>
          </cell>
          <cell r="P405" t="str">
            <v>экс-ВТБ24</v>
          </cell>
        </row>
        <row r="406">
          <cell r="A406">
            <v>405</v>
          </cell>
          <cell r="B406" t="str">
            <v>Регионы</v>
          </cell>
          <cell r="C406" t="str">
            <v>ЦФО</v>
          </cell>
          <cell r="D406" t="str">
            <v>Тульская область</v>
          </cell>
          <cell r="E406" t="str">
            <v>Тула</v>
          </cell>
          <cell r="F406" t="str">
            <v>ОО</v>
          </cell>
          <cell r="G406" t="str">
            <v>Операционный офис «Пассаж» в г. Туле Филиала № 3652 Банка ВТБ (публичное акционерное общество) в г. Воронеже</v>
          </cell>
          <cell r="H406" t="str">
            <v>ОО «Пассаж» Филиала № 3652 Банка ВТБ (ПАО)</v>
          </cell>
          <cell r="I406" t="str">
            <v>300012, Тульская область, г. Тула, ул. Советская, д. 64</v>
          </cell>
          <cell r="J406">
            <v>42424</v>
          </cell>
          <cell r="M406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406" t="str">
            <v>Филиал № 3652 Банка ВТБ (публичное акционерное общество) в г. Воронеже</v>
          </cell>
          <cell r="O406">
            <v>43033</v>
          </cell>
          <cell r="P406" t="str">
            <v>экс-ВТБ24</v>
          </cell>
        </row>
        <row r="407">
          <cell r="A407">
            <v>406</v>
          </cell>
          <cell r="B407" t="str">
            <v>Регионы</v>
          </cell>
          <cell r="C407" t="str">
            <v>СФО</v>
          </cell>
          <cell r="D407" t="str">
            <v>Иркутская область</v>
          </cell>
          <cell r="E407" t="str">
            <v>Тулун</v>
          </cell>
          <cell r="F407" t="str">
            <v>ОО</v>
          </cell>
          <cell r="G407" t="str">
            <v>Операционный офис «Тулунский» в г. Тулуне Филиала № 5440 Банка ВТБ (публичное акционерное общество) в г. Новосибирске</v>
          </cell>
          <cell r="H407" t="str">
            <v>ОО «Тулунский» Филиала № 5440 Банка ВТБ (ПАО)</v>
          </cell>
          <cell r="I407" t="str">
            <v>665267, Иркутская область, г. Тулун, ул. Ленина, д. 90, пом. 57</v>
          </cell>
          <cell r="J407">
            <v>42997</v>
          </cell>
          <cell r="M407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407" t="str">
            <v>Филиал № 5440 Банка ВТБ (публичное акционерное общество) в г. Новосибирске</v>
          </cell>
          <cell r="O407">
            <v>43039</v>
          </cell>
          <cell r="P407" t="str">
            <v>экс-ВТБ24</v>
          </cell>
        </row>
        <row r="408">
          <cell r="A408">
            <v>407</v>
          </cell>
          <cell r="B408" t="str">
            <v>Регионы</v>
          </cell>
          <cell r="C408" t="str">
            <v>УФО</v>
          </cell>
          <cell r="D408" t="str">
            <v>Тюменская область</v>
          </cell>
          <cell r="E408" t="str">
            <v>Тюмень</v>
          </cell>
          <cell r="F408" t="str">
            <v>ОО</v>
          </cell>
          <cell r="G408" t="str">
            <v>Операционный офис «На Ямской» в г. Тюмени Филиала № 6602 Банка ВТБ (публичное акционерное общество) в г. Екатеринбурге</v>
          </cell>
          <cell r="H408" t="str">
            <v>ОО «На Ямской» Филиала № 6602 Банка ВТБ (ПАО)</v>
          </cell>
          <cell r="I408" t="str">
            <v>625001, Тюменская область, г. Тюмень, ул. Ямская, д.77/1 лит. А</v>
          </cell>
          <cell r="J408">
            <v>40931</v>
          </cell>
          <cell r="M408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408" t="str">
            <v>Филиал № 6602 Банка ВТБ (публичное акционерное общество) в г. Екатеринбурге</v>
          </cell>
          <cell r="O408">
            <v>43017</v>
          </cell>
          <cell r="P408" t="str">
            <v>экс-ВТБ24</v>
          </cell>
        </row>
        <row r="409">
          <cell r="A409">
            <v>408</v>
          </cell>
          <cell r="B409" t="str">
            <v>Регионы</v>
          </cell>
          <cell r="C409" t="str">
            <v>УФО</v>
          </cell>
          <cell r="D409" t="str">
            <v>Тюменская область</v>
          </cell>
          <cell r="E409" t="str">
            <v>Тюмень</v>
          </cell>
          <cell r="F409" t="str">
            <v>ОО</v>
          </cell>
          <cell r="G409" t="str">
            <v>Операционный офис «Знаменский» в г. Тюмени Филиала № 6602 Банка ВТБ (публичное акционерное общество) в г. Екатеринбурге</v>
          </cell>
          <cell r="H409" t="str">
            <v>ОО «Знаменский» Филиала № 6602 Банка ВТБ (ПАО)</v>
          </cell>
          <cell r="I409" t="str">
            <v>625000, Тюменская область, г. Тюмень, ул. Челюскинцев д. 1, стр. 2</v>
          </cell>
          <cell r="J409">
            <v>41837</v>
          </cell>
          <cell r="M409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409" t="str">
            <v>Филиал № 6602 Банка ВТБ (публичное акционерное общество) в г. Екатеринбурге</v>
          </cell>
          <cell r="O409">
            <v>43024</v>
          </cell>
          <cell r="P409" t="str">
            <v>экс-ВТБ24</v>
          </cell>
        </row>
        <row r="410">
          <cell r="A410">
            <v>409</v>
          </cell>
          <cell r="B410" t="str">
            <v>Регионы</v>
          </cell>
          <cell r="C410" t="str">
            <v>УФО</v>
          </cell>
          <cell r="D410" t="str">
            <v>Тюменская область</v>
          </cell>
          <cell r="E410" t="str">
            <v>Тюмень</v>
          </cell>
          <cell r="F410" t="str">
            <v>ОО</v>
          </cell>
          <cell r="G410" t="str">
            <v>Операционный офис «Троицкий» в г. Тюмени Филиала № 6602 Банка ВТБ (публичное акционерное общество) в г. Екатеринбурге</v>
          </cell>
          <cell r="H410" t="str">
            <v>ОО «Троицкий» Филиала № 6602 Банка ВТБ (ПАО)</v>
          </cell>
          <cell r="I410" t="str">
            <v>625003, Тюменская область, г. Тюмень, ул. Володарского, д.3/5</v>
          </cell>
          <cell r="J410">
            <v>42200</v>
          </cell>
          <cell r="M410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410" t="str">
            <v>Филиал № 6602 Банка ВТБ (публичное акционерное общество) в г. Екатеринбурге</v>
          </cell>
          <cell r="O410">
            <v>43024</v>
          </cell>
          <cell r="P410" t="str">
            <v>экс-ВТБ24</v>
          </cell>
        </row>
        <row r="411">
          <cell r="A411">
            <v>410</v>
          </cell>
          <cell r="B411" t="str">
            <v>Регионы</v>
          </cell>
          <cell r="C411" t="str">
            <v>УФО</v>
          </cell>
          <cell r="D411" t="str">
            <v>Тюменская область</v>
          </cell>
          <cell r="E411" t="str">
            <v>Тюмень</v>
          </cell>
          <cell r="F411" t="str">
            <v>ОО</v>
          </cell>
          <cell r="G411" t="str">
            <v>Операционный офис «Георгиевский» в г. Тюмени Филиала № 6602 Банка ВТБ (публичное акционерное общество) в г. Екатеринбурге</v>
          </cell>
          <cell r="H411" t="str">
            <v>ОО «Георгиевский» Филиала № 6602 Банка ВТБ (ПАО)</v>
          </cell>
          <cell r="I411" t="str">
            <v>625023, Тюменская область, г. Тюмень, ул.Республики, д.171/3</v>
          </cell>
          <cell r="J411">
            <v>42208</v>
          </cell>
          <cell r="M411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411" t="str">
            <v>Филиал № 6602 Банка ВТБ (публичное акционерное общество) в г. Екатеринбурге</v>
          </cell>
          <cell r="O411">
            <v>43024</v>
          </cell>
          <cell r="P411" t="str">
            <v>экс-ВТБ24</v>
          </cell>
        </row>
        <row r="412">
          <cell r="A412">
            <v>411</v>
          </cell>
          <cell r="B412" t="str">
            <v>Регионы</v>
          </cell>
          <cell r="C412" t="str">
            <v>ЦФО</v>
          </cell>
          <cell r="D412" t="str">
            <v>Тверская область</v>
          </cell>
          <cell r="E412" t="str">
            <v>Удомля</v>
          </cell>
          <cell r="F412" t="str">
            <v>ОО</v>
          </cell>
          <cell r="G412" t="str">
            <v>Операционный офис «Удомельский» в г. Удомля Филиала № 3652 Банка ВТБ (публичное акционерное общество) в г. Воронеже</v>
          </cell>
          <cell r="H412" t="str">
            <v>ОО «Удомельский» Филиала № 3652 Банка ВТБ (ПАО)</v>
          </cell>
          <cell r="I412" t="str">
            <v>171841, Тверская область, г. Удомля, ул. Попова, д. 25</v>
          </cell>
          <cell r="J412">
            <v>41239</v>
          </cell>
          <cell r="M412" t="str">
            <v>Региональный операционный офис «Тверской» Филиала № 3652 Банка ВТБ (публичное акционерное общество) в г. Воронеже</v>
          </cell>
          <cell r="N412" t="str">
            <v>Филиал № 3652 Банка ВТБ (публичное акционерное общество) в г. Воронеже</v>
          </cell>
          <cell r="O412">
            <v>43014</v>
          </cell>
          <cell r="P412" t="str">
            <v>экс-ВТБ24</v>
          </cell>
        </row>
        <row r="413">
          <cell r="A413">
            <v>412</v>
          </cell>
          <cell r="B413" t="str">
            <v>Регионы</v>
          </cell>
          <cell r="C413" t="str">
            <v>СФО</v>
          </cell>
          <cell r="D413" t="str">
            <v>Республика Бурятия</v>
          </cell>
          <cell r="E413" t="str">
            <v>Улан-Удэ</v>
          </cell>
          <cell r="F413" t="str">
            <v>РОО</v>
          </cell>
          <cell r="G413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H413" t="str">
            <v>РОО «Улан-Удэнский» Филиала № 5440 Банка ВТБ (ПАО)</v>
          </cell>
          <cell r="I413" t="str">
            <v>670034, Республика Бурятия, г. Улан-Удэ, ул. Хоца Намсараева, д. 2А</v>
          </cell>
          <cell r="J413">
            <v>39303</v>
          </cell>
          <cell r="L413" t="str">
            <v>1000/91/105</v>
          </cell>
          <cell r="M413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N413" t="str">
            <v>Филиал № 5440 Банка ВТБ (публичное акционерное общество) в г. Новосибирске</v>
          </cell>
          <cell r="O413">
            <v>43031</v>
          </cell>
          <cell r="P413" t="str">
            <v>экс-ВТБ24</v>
          </cell>
        </row>
        <row r="414">
          <cell r="A414">
            <v>413</v>
          </cell>
          <cell r="B414" t="str">
            <v>Регионы</v>
          </cell>
          <cell r="C414" t="str">
            <v>СФО</v>
          </cell>
          <cell r="D414" t="str">
            <v>Республика Бурятия</v>
          </cell>
          <cell r="E414" t="str">
            <v>Улан-Удэ</v>
          </cell>
          <cell r="F414" t="str">
            <v>ОО</v>
          </cell>
          <cell r="G414" t="str">
            <v>Операционный офис «Бурятия» в г. Улан-Удэ Филиала № 5440 Банка ВТБ (публичное акционерное общество) в г. Новосибирске</v>
          </cell>
          <cell r="H414" t="str">
            <v>ОО «Бурятия» Филиала № 5440 Банка ВТБ (ПАО)</v>
          </cell>
          <cell r="I414" t="str">
            <v>670000, Республика Бурятия, г. Улан-Удэ, улица Коммунистическая, д. 47А</v>
          </cell>
          <cell r="J414">
            <v>39703</v>
          </cell>
          <cell r="L414" t="str">
            <v>1000/91/100</v>
          </cell>
          <cell r="M414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N414" t="str">
            <v>Филиал № 5440 Банка ВТБ (публичное акционерное общество) в г. Новосибирске</v>
          </cell>
          <cell r="O414">
            <v>43031</v>
          </cell>
          <cell r="P414" t="str">
            <v>экс-ВТБ24</v>
          </cell>
        </row>
        <row r="415">
          <cell r="A415">
            <v>414</v>
          </cell>
          <cell r="B415" t="str">
            <v>Регионы</v>
          </cell>
          <cell r="C415" t="str">
            <v>СФО</v>
          </cell>
          <cell r="D415" t="str">
            <v>Республика Бурятия</v>
          </cell>
          <cell r="E415" t="str">
            <v>Улан-Удэ</v>
          </cell>
          <cell r="F415" t="str">
            <v>ОО</v>
          </cell>
          <cell r="G415" t="str">
            <v>Операционный офис «Железнодорожный» в г. Улан-Удэ Филиала № 5440 Банка ВТБ (публичное акционерное общество) в г. Новосибирске</v>
          </cell>
          <cell r="H415" t="str">
            <v>ОО «Железнодорожный» в г. Улан-Удэ Филиала № 5440 Банка ВТБ (ПАО)</v>
          </cell>
          <cell r="I415" t="str">
            <v>670024, Республика Бурятия, г. Улан-Удэ, ул. Революции 1905 года, д. 68</v>
          </cell>
          <cell r="J415">
            <v>41579</v>
          </cell>
          <cell r="L415" t="str">
            <v>1000/91/101</v>
          </cell>
          <cell r="M415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N415" t="str">
            <v>Филиал № 5440 Банка ВТБ (публичное акционерное общество) в г. Новосибирске</v>
          </cell>
          <cell r="O415">
            <v>43031</v>
          </cell>
          <cell r="P415" t="str">
            <v>экс-ВТБ24</v>
          </cell>
        </row>
        <row r="416">
          <cell r="A416">
            <v>415</v>
          </cell>
          <cell r="B416" t="str">
            <v>Регионы</v>
          </cell>
          <cell r="C416" t="str">
            <v>СФО</v>
          </cell>
          <cell r="D416" t="str">
            <v>Республика Бурятия</v>
          </cell>
          <cell r="E416" t="str">
            <v>Улан-Удэ</v>
          </cell>
          <cell r="F416" t="str">
            <v>ОО</v>
          </cell>
          <cell r="G416" t="str">
            <v>Операционный офис «На Бабушкина» в г. Улан-Удэ Филиала № 5440 Банка ВТБ (публичное акционерное общество) в г. Новосибирске</v>
          </cell>
          <cell r="H416" t="str">
            <v>ОО «На Бабушкина» Филиала № 5440 Банка ВТБ (ПАО)</v>
          </cell>
          <cell r="I416" t="str">
            <v>670031, Республика Бурятия, г. Улан-Удэ, ул. Бабушкина, д. 14А</v>
          </cell>
          <cell r="J416">
            <v>42086</v>
          </cell>
          <cell r="L416" t="str">
            <v>1000/91/102</v>
          </cell>
          <cell r="M416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N416" t="str">
            <v>Филиал № 5440 Банка ВТБ (публичное акционерное общество) в г. Новосибирске</v>
          </cell>
          <cell r="O416">
            <v>43031</v>
          </cell>
          <cell r="P416" t="str">
            <v>экс-ВТБ24</v>
          </cell>
        </row>
        <row r="417">
          <cell r="A417">
            <v>416</v>
          </cell>
          <cell r="B417" t="str">
            <v>Регионы</v>
          </cell>
          <cell r="C417" t="str">
            <v>ПФО</v>
          </cell>
          <cell r="D417" t="str">
            <v>Ульяновская область</v>
          </cell>
          <cell r="E417" t="str">
            <v>Ульяновск</v>
          </cell>
          <cell r="F417" t="str">
            <v>ОО</v>
          </cell>
          <cell r="G417" t="str">
            <v>Операционный офис «На Луначарского» в г. Ульяновске Филиала № 6318 Банка ВТБ (публичное акционерное общество) в г. Самаре</v>
          </cell>
          <cell r="H417" t="str">
            <v>ОО «На Луначарского» Филиала № 6318 Банка ВТБ (ПАО)</v>
          </cell>
          <cell r="I417" t="str">
            <v>432012, Ульяновская область, г. Ульяновск, ул. Луначарского, д. 17</v>
          </cell>
          <cell r="J417">
            <v>40780</v>
          </cell>
          <cell r="L417" t="str">
            <v>1000/89/137</v>
          </cell>
          <cell r="M417" t="str">
            <v>Региональный операционный офис «Ульяновский» Филиала № 6318 Банка ВТБ (публичное акционерное общество) в г. Самаре</v>
          </cell>
          <cell r="N417" t="str">
            <v>Филиал № 6318 Банка ВТБ (публичное акционерное общество) в г. Самаре</v>
          </cell>
          <cell r="O417">
            <v>43033</v>
          </cell>
          <cell r="P417" t="str">
            <v>экс-ВТБ24</v>
          </cell>
        </row>
        <row r="418">
          <cell r="A418">
            <v>417</v>
          </cell>
          <cell r="B418" t="str">
            <v>Регионы</v>
          </cell>
          <cell r="C418" t="str">
            <v>ПФО</v>
          </cell>
          <cell r="D418" t="str">
            <v>Ульяновская область</v>
          </cell>
          <cell r="E418" t="str">
            <v>Ульяновск</v>
          </cell>
          <cell r="F418" t="str">
            <v>ОО</v>
          </cell>
          <cell r="G418" t="str">
            <v>Операционный офис «На Тюленева» в г. Ульяновске Филиала № 6318 Банка ВТБ (публичное акционерное общество) в г. Самаре</v>
          </cell>
          <cell r="H418" t="str">
            <v>ОО «На Тюленева» Филиала № 6318 Банка ВТБ (ПАО)</v>
          </cell>
          <cell r="I418" t="str">
            <v>432072, Ульяновская область, г. Ульяновск, пр-т Генерала Тюленева, д. 2А</v>
          </cell>
          <cell r="J418">
            <v>40800</v>
          </cell>
          <cell r="L418" t="str">
            <v>1000/89/138</v>
          </cell>
          <cell r="M418" t="str">
            <v>Региональный операционный офис «Ульяновский» Филиала № 6318 Банка ВТБ (публичное акционерное общество) в г. Самаре</v>
          </cell>
          <cell r="N418" t="str">
            <v>Филиал № 6318 Банка ВТБ (публичное акционерное общество) в г. Самаре</v>
          </cell>
          <cell r="O418">
            <v>43033</v>
          </cell>
          <cell r="P418" t="str">
            <v>экс-ВТБ24</v>
          </cell>
        </row>
        <row r="419">
          <cell r="A419">
            <v>418</v>
          </cell>
          <cell r="B419" t="str">
            <v>Регионы</v>
          </cell>
          <cell r="C419" t="str">
            <v>ПФО</v>
          </cell>
          <cell r="D419" t="str">
            <v>Ульяновская область</v>
          </cell>
          <cell r="E419" t="str">
            <v>Ульяновск</v>
          </cell>
          <cell r="F419" t="str">
            <v>ОО</v>
          </cell>
          <cell r="G419" t="str">
            <v>Операционный офис «На УАЗе» в г. Ульяновске Филиала № 6318 Банка ВТБ (публичное акционерное общество) в г. Самаре</v>
          </cell>
          <cell r="H419" t="str">
            <v>ОО «На УАЗе» Филиала № 6318 Банка ВТБ (ПАО)</v>
          </cell>
          <cell r="I419" t="str">
            <v>432026, Ульяновская область, г. Ульяновск, Московское шоссе, д. 92</v>
          </cell>
          <cell r="J419">
            <v>42824</v>
          </cell>
          <cell r="L419" t="str">
            <v>1000/89/145</v>
          </cell>
          <cell r="M419" t="str">
            <v>Региональный операционный офис «Ульяновский» Филиала № 6318 Банка ВТБ (публичное акционерное общество) в г. Самаре</v>
          </cell>
          <cell r="N419" t="str">
            <v>Филиал № 6318 Банка ВТБ (публичное акционерное общество) в г. Самаре</v>
          </cell>
          <cell r="O419">
            <v>43038</v>
          </cell>
          <cell r="P419" t="str">
            <v>экс-ВТБ24</v>
          </cell>
        </row>
        <row r="420">
          <cell r="A420">
            <v>419</v>
          </cell>
          <cell r="B420" t="str">
            <v>Регионы</v>
          </cell>
          <cell r="C420" t="str">
            <v>СФО</v>
          </cell>
          <cell r="D420" t="str">
            <v>Иркутская область</v>
          </cell>
          <cell r="E420" t="str">
            <v>Усолье-Сибирское</v>
          </cell>
          <cell r="F420" t="str">
            <v>ОО</v>
          </cell>
          <cell r="G420" t="str">
            <v>Операционный офис «Усольский» в г. Усолье-Сибирском Филиала № 5440 Банка ВТБ (публичное акционерное общество) в г. Новосибирске</v>
          </cell>
          <cell r="H420" t="str">
            <v>ОО «Усольский» Филиала № 5440 Банка ВТБ (ПАО)</v>
          </cell>
          <cell r="I420" t="str">
            <v xml:space="preserve">665462, Иркутская область, г. Усолье-Сибирское, пр-кт Красных партизан, д. 24
</v>
          </cell>
          <cell r="J420">
            <v>41479</v>
          </cell>
          <cell r="L420" t="str">
            <v>1000/91/61</v>
          </cell>
          <cell r="M420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420" t="str">
            <v>Филиал № 5440 Банка ВТБ (публичное акционерное общество) в г. Новосибирске</v>
          </cell>
          <cell r="O420">
            <v>43026</v>
          </cell>
          <cell r="P420" t="str">
            <v>экс-ВТБ24</v>
          </cell>
        </row>
        <row r="421">
          <cell r="A421">
            <v>420</v>
          </cell>
          <cell r="B421" t="str">
            <v>Регионы</v>
          </cell>
          <cell r="C421" t="str">
            <v>ДФО</v>
          </cell>
          <cell r="D421" t="str">
            <v>Приморский Край</v>
          </cell>
          <cell r="E421" t="str">
            <v>Уссурийск</v>
          </cell>
          <cell r="F421" t="str">
            <v>ОО</v>
          </cell>
          <cell r="G421" t="str">
            <v>Операционный офис «Уссурийский» в г. Уссурийске Филиала № 2754 Банка ВТБ (публичное акционерное общество) в г. Хабаровске</v>
          </cell>
          <cell r="H421" t="str">
            <v>ОО «Уссурийский» Филиала № 2754 Банка ВТБ (ПАО)</v>
          </cell>
          <cell r="I421" t="str">
            <v>692500, Приморский край, г. Уссурийск, ул. Некрасова, д.22</v>
          </cell>
          <cell r="J421">
            <v>39405</v>
          </cell>
          <cell r="M421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421" t="str">
            <v>Филиал № 2754 Банка ВТБ (публичное акционерное общество) в г. Хабаровске</v>
          </cell>
          <cell r="O421">
            <v>43031</v>
          </cell>
          <cell r="P421" t="str">
            <v>экс-ВТБ24</v>
          </cell>
        </row>
        <row r="422">
          <cell r="A422">
            <v>421</v>
          </cell>
          <cell r="B422" t="str">
            <v>Регионы</v>
          </cell>
          <cell r="C422" t="str">
            <v>СФО</v>
          </cell>
          <cell r="D422" t="str">
            <v>Иркутская область</v>
          </cell>
          <cell r="E422" t="str">
            <v>Усть-Кут</v>
          </cell>
          <cell r="F422" t="str">
            <v>ОО</v>
          </cell>
          <cell r="G422" t="str">
            <v>Операционный офис «Усть-Кутский» в г. Усть-Куте Филиала № 5440 Банка ВТБ (публичное акционерное общество) в г. Новосибирске</v>
          </cell>
          <cell r="H422" t="str">
            <v>ОО «Усть-Кутский» Филиала № 5440 Банка ВТБ (ПАО)</v>
          </cell>
          <cell r="I422" t="str">
            <v>666784, Иркутская область, г. Усть-Кут, ул. Калинина , д. 8</v>
          </cell>
          <cell r="J422">
            <v>41579</v>
          </cell>
          <cell r="M422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422" t="str">
            <v>Филиал № 5440 Банка ВТБ (публичное акционерное общество) в г. Новосибирске</v>
          </cell>
          <cell r="O422">
            <v>43021</v>
          </cell>
          <cell r="P422" t="str">
            <v>экс-ВТБ24</v>
          </cell>
        </row>
        <row r="423">
          <cell r="A423">
            <v>422</v>
          </cell>
          <cell r="B423" t="str">
            <v>Регионы</v>
          </cell>
          <cell r="C423" t="str">
            <v>ПФО</v>
          </cell>
          <cell r="D423" t="str">
            <v>Республика Башкортостан</v>
          </cell>
          <cell r="E423" t="str">
            <v>Уфа</v>
          </cell>
          <cell r="F423" t="str">
            <v>ОО</v>
          </cell>
          <cell r="G423" t="str">
            <v>Операционный офис «Белореченский» в г. Уфе Филиала № 6318 Банка ВТБ (публичное акционерное общество) в г. Самаре</v>
          </cell>
          <cell r="H423" t="str">
            <v>ОО «Белореченский» Филиала № 6318 Банка ВТБ (ПАО)</v>
          </cell>
          <cell r="I423" t="str">
            <v>450103, Республика Башкортостан, г. Уфа, ул. С. Перовской, д. 46</v>
          </cell>
          <cell r="J423">
            <v>39233</v>
          </cell>
          <cell r="M423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3" t="str">
            <v>Филиал № 6318 Банка ВТБ (публичное акционерное общество) в г. Самаре</v>
          </cell>
          <cell r="O423">
            <v>43038</v>
          </cell>
          <cell r="P423" t="str">
            <v>экс-ВТБ24</v>
          </cell>
        </row>
        <row r="424">
          <cell r="A424">
            <v>423</v>
          </cell>
          <cell r="B424" t="str">
            <v>Регионы</v>
          </cell>
          <cell r="C424" t="str">
            <v>ПФО</v>
          </cell>
          <cell r="D424" t="str">
            <v>Республика Башкортостан</v>
          </cell>
          <cell r="E424" t="str">
            <v>Уфа</v>
          </cell>
          <cell r="F424" t="str">
            <v>ОО</v>
          </cell>
          <cell r="G424" t="str">
            <v>Операционный офис «Бульвар Славы» в г. Уфе Филиала № 6318 Банка ВТБ (публичное акционерное общество) в г. Самаре</v>
          </cell>
          <cell r="H424" t="str">
            <v>ОО «Бульвар Славы» Филиала № 6318 Банка ВТБ (ПАО)</v>
          </cell>
          <cell r="I424" t="str">
            <v>450075, Республика Башкортостан, г. Уфа, пр. Октября, д. 117</v>
          </cell>
          <cell r="J424">
            <v>39533</v>
          </cell>
          <cell r="M424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4" t="str">
            <v>Филиал № 6318 Банка ВТБ (публичное акционерное общество) в г. Самаре</v>
          </cell>
          <cell r="O424">
            <v>43038</v>
          </cell>
          <cell r="P424" t="str">
            <v>экс-ВТБ24</v>
          </cell>
        </row>
        <row r="425">
          <cell r="A425">
            <v>424</v>
          </cell>
          <cell r="B425" t="str">
            <v>Регионы</v>
          </cell>
          <cell r="C425" t="str">
            <v>ПФО</v>
          </cell>
          <cell r="D425" t="str">
            <v>Республика Башкортостан</v>
          </cell>
          <cell r="E425" t="str">
            <v>Уфа</v>
          </cell>
          <cell r="F425" t="str">
            <v>ОО</v>
          </cell>
          <cell r="G425" t="str">
            <v>Операционный офис «Зеленая Роща» в г. Уфе Филиала № 6318 Банка ВТБ (публичное акционерное общество) в г. Самаре</v>
          </cell>
          <cell r="H425" t="str">
            <v>ОО «Зеленая Роща» Филиала № 6318 Банка ВТБ (ПАО)</v>
          </cell>
          <cell r="I425" t="str">
            <v>450022, Республика Башкортостан, г. Уфа, ул. Менделеева, д. 137</v>
          </cell>
          <cell r="J425">
            <v>39597</v>
          </cell>
          <cell r="M425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5" t="str">
            <v>Филиал № 6318 Банка ВТБ (публичное акционерное общество) в г. Самаре</v>
          </cell>
          <cell r="O425">
            <v>43038</v>
          </cell>
          <cell r="P425" t="str">
            <v>экс-ВТБ24</v>
          </cell>
        </row>
        <row r="426">
          <cell r="A426">
            <v>425</v>
          </cell>
          <cell r="B426" t="str">
            <v>Регионы</v>
          </cell>
          <cell r="C426" t="str">
            <v>ПФО</v>
          </cell>
          <cell r="D426" t="str">
            <v>Республика Башкортостан</v>
          </cell>
          <cell r="E426" t="str">
            <v>Уфа</v>
          </cell>
          <cell r="F426" t="str">
            <v>ОО</v>
          </cell>
          <cell r="G426" t="str">
            <v>Операционный офис «Черниковский» в г. Уфе Филиала № 6318 Банка ВТБ (публичное акционерное общество) в г. Самаре</v>
          </cell>
          <cell r="H426" t="str">
            <v>ОО «Черниковский» Филиала № 6318 Банка ВТБ (ПАО)</v>
          </cell>
          <cell r="I426" t="str">
            <v>450112, Республика Башкортостан, г. Уфа, ул. Первомайская, д. 44</v>
          </cell>
          <cell r="J426">
            <v>39783</v>
          </cell>
          <cell r="M426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6" t="str">
            <v>Филиал № 6318 Банка ВТБ (публичное акционерное общество) в г. Самаре</v>
          </cell>
          <cell r="O426">
            <v>43038</v>
          </cell>
          <cell r="P426" t="str">
            <v>экс-ВТБ24</v>
          </cell>
        </row>
        <row r="427">
          <cell r="A427">
            <v>426</v>
          </cell>
          <cell r="B427" t="str">
            <v>Регионы</v>
          </cell>
          <cell r="C427" t="str">
            <v>ПФО</v>
          </cell>
          <cell r="D427" t="str">
            <v>Республика Башкортостан</v>
          </cell>
          <cell r="E427" t="str">
            <v>Уфа</v>
          </cell>
          <cell r="F427" t="str">
            <v>ОО</v>
          </cell>
          <cell r="G427" t="str">
            <v>Операционный офис «Звездный» в г. Уфе Филиала № 6318 Банка ВТБ (публичное акционерное общество) в г. Самаре</v>
          </cell>
          <cell r="H427" t="str">
            <v>ОО «Звездный» Филиала № 6318 Банка ВТБ (ПАО)</v>
          </cell>
          <cell r="I427" t="str">
            <v>450105, Республика Башкортостан, г. Уфа, Октябрьский район, ул. Юрия Гагарина, д. 45а</v>
          </cell>
          <cell r="J427">
            <v>40443</v>
          </cell>
          <cell r="M427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7" t="str">
            <v>Филиал № 6318 Банка ВТБ (публичное акционерное общество) в г. Самаре</v>
          </cell>
          <cell r="O427">
            <v>43038</v>
          </cell>
          <cell r="P427" t="str">
            <v>экс-ВТБ24</v>
          </cell>
        </row>
        <row r="428">
          <cell r="A428">
            <v>427</v>
          </cell>
          <cell r="B428" t="str">
            <v>Регионы</v>
          </cell>
          <cell r="C428" t="str">
            <v>ПФО</v>
          </cell>
          <cell r="D428" t="str">
            <v>Республика Башкортостан</v>
          </cell>
          <cell r="E428" t="str">
            <v>Уфа</v>
          </cell>
          <cell r="F428" t="str">
            <v>ОО</v>
          </cell>
          <cell r="G428" t="str">
            <v>Операционный офис «Инорс» в г. Уфе Филиала № 6318 Банка ВТБ (публичное акционерное общество) в г. Самаре</v>
          </cell>
          <cell r="H428" t="str">
            <v>ОО «Инорс» Филиала № 6318 Банка ВТБ (ПАО)</v>
          </cell>
          <cell r="I428" t="str">
            <v>450039, Республика Башкортостан, г. Уфа, Калининский район, ул. Транспортная, д. 46/1</v>
          </cell>
          <cell r="J428">
            <v>40632</v>
          </cell>
          <cell r="M428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8" t="str">
            <v>Филиал № 6318 Банка ВТБ (публичное акционерное общество) в г. Самаре</v>
          </cell>
          <cell r="O428">
            <v>43038</v>
          </cell>
          <cell r="P428" t="str">
            <v>экс-ВТБ24</v>
          </cell>
        </row>
        <row r="429">
          <cell r="A429">
            <v>428</v>
          </cell>
          <cell r="B429" t="str">
            <v>Регионы</v>
          </cell>
          <cell r="C429" t="str">
            <v>ПФО</v>
          </cell>
          <cell r="D429" t="str">
            <v>Республика Башкортостан</v>
          </cell>
          <cell r="E429" t="str">
            <v>Уфа</v>
          </cell>
          <cell r="F429" t="str">
            <v>ОО</v>
          </cell>
          <cell r="G429" t="str">
            <v>Операционный офис «Библиотечный» в г. Уфе Филиала № 6318 Банка ВТБ (публичное акционерное общество) в г. Самаре</v>
          </cell>
          <cell r="H429" t="str">
            <v>ОО «Библиотечный» Филиала № 6318 Банка ВТБ (ПАО)</v>
          </cell>
          <cell r="I429" t="str">
            <v>450054, Республика Башкортостан, г. Уфа, Октябрьский р-н, просп. Октября, д. 72, кв-л П</v>
          </cell>
          <cell r="J429">
            <v>40974</v>
          </cell>
          <cell r="M429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29" t="str">
            <v>Филиал № 6318 Банка ВТБ (публичное акционерное общество) в г. Самаре</v>
          </cell>
          <cell r="O429">
            <v>43038</v>
          </cell>
          <cell r="P429" t="str">
            <v>экс-ВТБ24</v>
          </cell>
        </row>
        <row r="430">
          <cell r="A430">
            <v>429</v>
          </cell>
          <cell r="B430" t="str">
            <v>Регионы</v>
          </cell>
          <cell r="C430" t="str">
            <v>ПФО</v>
          </cell>
          <cell r="D430" t="str">
            <v>Республика Башкортостан</v>
          </cell>
          <cell r="E430" t="str">
            <v>Уфа</v>
          </cell>
          <cell r="F430" t="str">
            <v>ОО</v>
          </cell>
          <cell r="G430" t="str">
            <v>Операционный офис «Бизнес-центр» в г. Уфе Филиала № 6318 Банка ВТБ (публичное акционерное общество) в г. Самаре</v>
          </cell>
          <cell r="H430" t="str">
            <v>ОО «Бизнес-центр» Филиала № 6318 Банка ВТБ (ПАО)</v>
          </cell>
          <cell r="I430" t="str">
            <v>450077, Республика Башкортостан, г. Уфа, Кировский р-н, ул. Кирова, д. 29</v>
          </cell>
          <cell r="J430">
            <v>41169</v>
          </cell>
          <cell r="M430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30" t="str">
            <v>Филиал № 6318 Банка ВТБ (публичное акционерное общество) в г. Самаре</v>
          </cell>
          <cell r="O430">
            <v>43038</v>
          </cell>
          <cell r="P430" t="str">
            <v>экс-ВТБ24</v>
          </cell>
        </row>
        <row r="431">
          <cell r="A431">
            <v>430</v>
          </cell>
          <cell r="B431" t="str">
            <v>Регионы</v>
          </cell>
          <cell r="C431" t="str">
            <v>ПФО</v>
          </cell>
          <cell r="D431" t="str">
            <v>Республика Башкортостан</v>
          </cell>
          <cell r="E431" t="str">
            <v>Уфа</v>
          </cell>
          <cell r="F431" t="str">
            <v>ОО</v>
          </cell>
          <cell r="G431" t="str">
            <v>Операционный офис «Александровский» в г. Уфе Филиала № 6318 Банка ВТБ (публичное акционерное общество) в г. Самаре</v>
          </cell>
          <cell r="H431" t="str">
            <v>ОО «Александровский» Филиала № 6318 Банка ВТБ (ПАО)</v>
          </cell>
          <cell r="I431" t="str">
            <v>450077, Республика Башкортостан, г. Уфа, Ленинский район, ул. Кирова, д. 5</v>
          </cell>
          <cell r="J431">
            <v>41753</v>
          </cell>
          <cell r="M431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31" t="str">
            <v>Филиал № 6318 Банка ВТБ (публичное акционерное общество) в г. Самаре</v>
          </cell>
          <cell r="O431">
            <v>43038</v>
          </cell>
          <cell r="P431" t="str">
            <v>экс-ВТБ24</v>
          </cell>
        </row>
        <row r="432">
          <cell r="A432">
            <v>431</v>
          </cell>
          <cell r="B432" t="str">
            <v>Регионы</v>
          </cell>
          <cell r="C432" t="str">
            <v>ПФО</v>
          </cell>
          <cell r="D432" t="str">
            <v>Республика Башкортостан</v>
          </cell>
          <cell r="E432" t="str">
            <v>Уфа</v>
          </cell>
          <cell r="F432" t="str">
            <v>ОО</v>
          </cell>
          <cell r="G432" t="str">
            <v>Операционный офис «Экватор» в г. Уфе Филиала № 6318 Банка ВТБ (публичное акционерное общество) в г. Самаре</v>
          </cell>
          <cell r="H432" t="str">
            <v>ОО «Экватор» Филиала № 6318 Банка ВТБ (ПАО)</v>
          </cell>
          <cell r="I432" t="str">
            <v>450006, Республика Башкортостан, г. Уфа, Советский р-н, ул. Ленина, д. 65/4</v>
          </cell>
          <cell r="J432">
            <v>41968</v>
          </cell>
          <cell r="M432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432" t="str">
            <v>Филиал № 6318 Банка ВТБ (публичное акционерное общество) в г. Самаре</v>
          </cell>
          <cell r="O432">
            <v>43038</v>
          </cell>
          <cell r="P432" t="str">
            <v>экс-ВТБ24</v>
          </cell>
        </row>
        <row r="433">
          <cell r="A433">
            <v>432</v>
          </cell>
          <cell r="B433" t="str">
            <v>Регионы</v>
          </cell>
          <cell r="C433" t="str">
            <v>СЗФО</v>
          </cell>
          <cell r="D433" t="str">
            <v>Республика Коми</v>
          </cell>
          <cell r="E433" t="str">
            <v>Ухта</v>
          </cell>
          <cell r="F433" t="str">
            <v>ОО</v>
          </cell>
          <cell r="G433" t="str">
            <v>Операционный офис «Ухтинский» в г. Ухте Филиала № 7806 Банка ВТБ (публичное акционерное общество) в г. Санкт-Петербурге</v>
          </cell>
          <cell r="H433" t="str">
            <v>ОО «Ухтинский» Филиала № 7806 Банка ВТБ (ПАО)</v>
          </cell>
          <cell r="I433" t="str">
            <v>169300, Республика Коми, г. Ухта, пр-т Ленина, д. 37/1, комнаты №№ 1-7</v>
          </cell>
          <cell r="J433">
            <v>41113</v>
          </cell>
          <cell r="M433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N433" t="str">
            <v>Филиал № 7806 Банка ВТБ (публичное акционерное общество) в г. Санкт-Петербурге</v>
          </cell>
          <cell r="O433">
            <v>43024</v>
          </cell>
          <cell r="P433" t="str">
            <v>экс-ВТБ24</v>
          </cell>
        </row>
        <row r="434">
          <cell r="A434">
            <v>433</v>
          </cell>
          <cell r="B434" t="str">
            <v>Регионы</v>
          </cell>
          <cell r="C434" t="str">
            <v>ДФО</v>
          </cell>
          <cell r="D434" t="str">
            <v>Хабаровский Край</v>
          </cell>
          <cell r="E434" t="str">
            <v>Хабаровск</v>
          </cell>
          <cell r="F434" t="str">
            <v>ДО</v>
          </cell>
          <cell r="G434" t="str">
            <v>Дополнительный офис «Большая» в г. Хабаровске Филиала № 2754 Банка ВТБ (публичное акционерное общество) в г. Хабаровске</v>
          </cell>
          <cell r="H434" t="str">
            <v>ДО «Большая» Филиала № 2754 Банка ВТБ (ПАО)</v>
          </cell>
          <cell r="I434" t="str">
            <v>680021, Хабаровский край, г. Хабаровск, ул. Карла Маркса, д. 91</v>
          </cell>
          <cell r="J434">
            <v>39784</v>
          </cell>
          <cell r="M434" t="str">
            <v>Филиал № 2754 Банка ВТБ (публичное акционерное общество) в г. Хабаровске</v>
          </cell>
          <cell r="N434" t="str">
            <v>Филиал № 2754 Банка ВТБ (публичное акционерное общество) в г. Хабаровске</v>
          </cell>
          <cell r="O434">
            <v>43017</v>
          </cell>
          <cell r="P434" t="str">
            <v>экс-ВТБ24</v>
          </cell>
        </row>
        <row r="435">
          <cell r="A435">
            <v>434</v>
          </cell>
          <cell r="B435" t="str">
            <v>Регионы</v>
          </cell>
          <cell r="C435" t="str">
            <v>ДФО</v>
          </cell>
          <cell r="D435" t="str">
            <v>Хабаровский Край</v>
          </cell>
          <cell r="E435" t="str">
            <v>Хабаровск</v>
          </cell>
          <cell r="F435" t="str">
            <v>ДО</v>
          </cell>
          <cell r="G435" t="str">
            <v>Дополнительный офис «Центральный» в г. Хабаровске Филиала № 2754 Банка ВТБ (публичное акционерное общество) в г. Хабаровске</v>
          </cell>
          <cell r="H435" t="str">
            <v>ДО «Центральный» Филиала № 2754 Банка ВТБ (ПАО)</v>
          </cell>
          <cell r="I435" t="str">
            <v>680000, Хабаровский край, г. Хабаровск, ул. Ким Ю Чена, 15, лит. А</v>
          </cell>
          <cell r="J435">
            <v>39798</v>
          </cell>
          <cell r="M435" t="str">
            <v>Филиал № 2754 Банка ВТБ (публичное акционерное общество) в г. Хабаровске</v>
          </cell>
          <cell r="N435" t="str">
            <v>Филиал № 2754 Банка ВТБ (публичное акционерное общество) в г. Хабаровске</v>
          </cell>
          <cell r="O435">
            <v>43017</v>
          </cell>
          <cell r="P435" t="str">
            <v>экс-ВТБ24</v>
          </cell>
        </row>
        <row r="436">
          <cell r="A436">
            <v>435</v>
          </cell>
          <cell r="B436" t="str">
            <v>Регионы</v>
          </cell>
          <cell r="C436" t="str">
            <v>ДФО</v>
          </cell>
          <cell r="D436" t="str">
            <v>Хабаровский Край</v>
          </cell>
          <cell r="E436" t="str">
            <v>Хабаровск</v>
          </cell>
          <cell r="F436" t="str">
            <v>ДО</v>
          </cell>
          <cell r="G436" t="str">
            <v>Дополнительный офис «Платинум» в г. Хабаровске Филиала № 2754 Банка ВТБ (публичное акционерное общество) в г. Хабаровске</v>
          </cell>
          <cell r="H436" t="str">
            <v>ДО «Платинум» Филиала № 2754 Банка ВТБ (ПАО)</v>
          </cell>
          <cell r="I436" t="str">
            <v>680063, Хабаровский край, г. Хабаровск, ул. Дикопольцева, д. 26</v>
          </cell>
          <cell r="J436">
            <v>41971</v>
          </cell>
          <cell r="M436" t="str">
            <v>Филиал № 2754 Банка ВТБ (публичное акционерное общество) в г. Хабаровске</v>
          </cell>
          <cell r="N436" t="str">
            <v>Филиал № 2754 Банка ВТБ (публичное акционерное общество) в г. Хабаровске</v>
          </cell>
          <cell r="O436">
            <v>43017</v>
          </cell>
          <cell r="P436" t="str">
            <v>экс-ВТБ24</v>
          </cell>
        </row>
        <row r="437">
          <cell r="A437">
            <v>436</v>
          </cell>
          <cell r="B437" t="str">
            <v>Регионы</v>
          </cell>
          <cell r="C437" t="str">
            <v>ДФО</v>
          </cell>
          <cell r="D437" t="str">
            <v>Хабаровский Край</v>
          </cell>
          <cell r="E437" t="str">
            <v>Хабаровск</v>
          </cell>
          <cell r="F437" t="str">
            <v>ДО</v>
          </cell>
          <cell r="G437" t="str">
            <v>Дополнительный офис «Индустриальный» в г. Хабаровске Филиала № 2754 Банка ВТБ (публичное акционерное общество) в г. Хабаровске</v>
          </cell>
          <cell r="H437" t="str">
            <v>ДО «Индустриальный» Филиала № 2754 Банка ВТБ (ПАО)</v>
          </cell>
          <cell r="I437" t="str">
            <v>680023, Хабаровский край, г. Хабаровск, р-н Индустриальный, ул. Морозова Павла Леонтьевича, д.91, пом. I (1-10)</v>
          </cell>
          <cell r="J437">
            <v>42549</v>
          </cell>
          <cell r="M437" t="str">
            <v>Филиал № 2754 Банка ВТБ (публичное акционерное общество) в г. Хабаровске</v>
          </cell>
          <cell r="N437" t="str">
            <v>Филиал № 2754 Банка ВТБ (публичное акционерное общество) в г. Хабаровске</v>
          </cell>
          <cell r="O437">
            <v>43017</v>
          </cell>
          <cell r="P437" t="str">
            <v>экс-ВТБ24</v>
          </cell>
        </row>
        <row r="438">
          <cell r="A438">
            <v>437</v>
          </cell>
          <cell r="B438" t="str">
            <v>Регионы</v>
          </cell>
          <cell r="C438" t="str">
            <v>ДФО</v>
          </cell>
          <cell r="D438" t="str">
            <v>Хабаровский Край</v>
          </cell>
          <cell r="E438" t="str">
            <v>Хабаровск</v>
          </cell>
          <cell r="F438" t="str">
            <v>ДО</v>
          </cell>
          <cell r="G438" t="str">
            <v>Дополнительный офис «Южный» в г. Хабаровске Филиала № 2754 Банка ВТБ (публичное акционерное общество) в г. Хабаровске</v>
          </cell>
          <cell r="H438" t="str">
            <v>ДО «Южный» Филиала № 2754 Банка ВТБ (ПАО)</v>
          </cell>
          <cell r="I438" t="str">
            <v>680051, Хабаровский край, г. Хабаровск, ул. Суворова, д. 42, пом. I (67, 90-102)</v>
          </cell>
          <cell r="J438">
            <v>42632</v>
          </cell>
          <cell r="M438" t="str">
            <v>Филиал № 2754 Банка ВТБ (публичное акционерное общество) в г. Хабаровске</v>
          </cell>
          <cell r="N438" t="str">
            <v>Филиал № 2754 Банка ВТБ (публичное акционерное общество) в г. Хабаровске</v>
          </cell>
          <cell r="O438">
            <v>43017</v>
          </cell>
          <cell r="P438" t="str">
            <v>экс-ВТБ24</v>
          </cell>
        </row>
        <row r="439">
          <cell r="A439">
            <v>438</v>
          </cell>
          <cell r="B439" t="str">
            <v>Регионы</v>
          </cell>
          <cell r="C439" t="str">
            <v>УФО</v>
          </cell>
          <cell r="D439" t="str">
            <v xml:space="preserve">Ханты-Мансийский Автономный округ - Югра </v>
          </cell>
          <cell r="E439" t="str">
            <v>Ханты-Мансийск</v>
          </cell>
          <cell r="F439" t="str">
            <v>ОО</v>
          </cell>
          <cell r="G439" t="str">
            <v>Операционный офис «На Мира» в г. Ханты-Мансийске Филиала № 6602 Банка ВТБ (публичное акционерное общество) в г. Екатеринбурге</v>
          </cell>
          <cell r="H439" t="str">
            <v>ОО «На Мира» в г. Ханты-Мансийске Филиала № 6602 Банка ВТБ (ПАО)</v>
          </cell>
          <cell r="I439" t="str">
            <v>628012, Ханты-Мансийский автономный округ-Югры, г. Ханты-Мансийск, ул. Мира, д. 52</v>
          </cell>
          <cell r="J439">
            <v>40420</v>
          </cell>
          <cell r="M439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439" t="str">
            <v>Филиал № 6602 Банка ВТБ (публичное акционерное общество) в г. Екатеринбурге</v>
          </cell>
          <cell r="O439">
            <v>43024</v>
          </cell>
          <cell r="P439" t="str">
            <v>экс-ВТБ24</v>
          </cell>
        </row>
        <row r="440">
          <cell r="A440">
            <v>439</v>
          </cell>
          <cell r="B440" t="str">
            <v>Регионы</v>
          </cell>
          <cell r="C440" t="str">
            <v>УФО</v>
          </cell>
          <cell r="D440" t="str">
            <v>Челябинская область</v>
          </cell>
          <cell r="E440" t="str">
            <v>Чебаркульский</v>
          </cell>
          <cell r="F440" t="str">
            <v>ОО</v>
          </cell>
          <cell r="G440" t="str">
            <v>Операционный офис «Чебаркульский» в г. Чебаркуле Филиала № 6602 Банка ВТБ (публичное акционерное общество) в г. Екатеринбурге</v>
          </cell>
          <cell r="H440" t="str">
            <v>ОО «Чебаркульский» Филиала № 6602 Банка ВТБ (ПАО)</v>
          </cell>
          <cell r="I440" t="str">
            <v>456441, Челябинская область, г. Чебаркульский, ул. Октябрьская, д. 9/2</v>
          </cell>
          <cell r="J440">
            <v>42879</v>
          </cell>
          <cell r="L440" t="str">
            <v>1000/92/69</v>
          </cell>
          <cell r="M440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440" t="str">
            <v>Филиал № 6602 Банка ВТБ (публичное акционерное общество) в г. Екатеринбурге</v>
          </cell>
          <cell r="O440">
            <v>43035</v>
          </cell>
          <cell r="P440" t="str">
            <v>экс-ВТБ24</v>
          </cell>
        </row>
        <row r="441">
          <cell r="A441">
            <v>440</v>
          </cell>
          <cell r="B441" t="str">
            <v>Регионы</v>
          </cell>
          <cell r="C441" t="str">
            <v>ПФО</v>
          </cell>
          <cell r="D441" t="str">
            <v>Чувашская Республика - Чувашия</v>
          </cell>
          <cell r="E441" t="str">
            <v>Чебоксары</v>
          </cell>
          <cell r="F441" t="str">
            <v>РОО</v>
          </cell>
          <cell r="G441" t="str">
            <v>Региональный операционный офис «Чебоксарский» Филиала № 6318 Банка ВТБ (публичное акционерное общество) в г. Самаре</v>
          </cell>
          <cell r="H441" t="str">
            <v>РОО «Чебоксарский» Филиала № 6318 Банка ВТБ (ПАО)</v>
          </cell>
          <cell r="I441" t="str">
            <v>428000, Чувашская республика-Чувашия, г. Чебоксары, б-р Президентский, д. 27А</v>
          </cell>
          <cell r="J441">
            <v>38957</v>
          </cell>
          <cell r="M441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1" t="str">
            <v>Филиал № 6318 Банка ВТБ (публичное акционерное общество) в г. Самаре</v>
          </cell>
          <cell r="O441">
            <v>43026</v>
          </cell>
          <cell r="P441" t="str">
            <v>экс-ВТБ24</v>
          </cell>
        </row>
        <row r="442">
          <cell r="A442">
            <v>441</v>
          </cell>
          <cell r="B442" t="str">
            <v>Регионы</v>
          </cell>
          <cell r="C442" t="str">
            <v>ПФО</v>
          </cell>
          <cell r="D442" t="str">
            <v>Чувашская Республика - Чувашия</v>
          </cell>
          <cell r="E442" t="str">
            <v>Чебоксары</v>
          </cell>
          <cell r="F442" t="str">
            <v>ОО</v>
          </cell>
          <cell r="G442" t="str">
            <v>Операционный офис «Центр» в г. Чебоксары Филиала № 6318 Банка ВТБ (публичное акционерное общество) в г. Самаре</v>
          </cell>
          <cell r="H442" t="str">
            <v>ОО «Центр» Филиала № 6318 Банка ВТБ (ПАО)</v>
          </cell>
          <cell r="I442" t="str">
            <v>428020, Чувашская Республика, г. Чебоксары, пр-т Ленина, д. 53, пом. 1</v>
          </cell>
          <cell r="J442">
            <v>39239</v>
          </cell>
          <cell r="M442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2" t="str">
            <v>Филиал № 6318 Банка ВТБ (публичное акционерное общество) в г. Самаре</v>
          </cell>
          <cell r="O442">
            <v>43026</v>
          </cell>
          <cell r="P442" t="str">
            <v>экс-ВТБ24</v>
          </cell>
        </row>
        <row r="443">
          <cell r="A443">
            <v>442</v>
          </cell>
          <cell r="B443" t="str">
            <v>Регионы</v>
          </cell>
          <cell r="C443" t="str">
            <v>ПФО</v>
          </cell>
          <cell r="D443" t="str">
            <v>Чувашская Республика - Чувашия</v>
          </cell>
          <cell r="E443" t="str">
            <v>Чебоксары</v>
          </cell>
          <cell r="F443" t="str">
            <v>ОО</v>
          </cell>
          <cell r="G443" t="str">
            <v>Операционный офис «Центр ипотечного кредитования» в г. Чебоксары Филиала № 6318 Банка ВТБ (публичное акционерное общество) в г. Самаре</v>
          </cell>
          <cell r="H443" t="str">
            <v>ОО «ЦИК» Филиала № 6318 Банка ВТБ (ПАО)</v>
          </cell>
          <cell r="I443" t="str">
            <v>428003, Чувашская Республика, г. Чебоксары, пр-т Ленина, д. 32</v>
          </cell>
          <cell r="J443">
            <v>39716</v>
          </cell>
          <cell r="M443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3" t="str">
            <v>Филиал № 6318 Банка ВТБ (публичное акционерное общество) в г. Самаре</v>
          </cell>
          <cell r="O443">
            <v>43026</v>
          </cell>
          <cell r="P443" t="str">
            <v>экс-ВТБ24</v>
          </cell>
        </row>
        <row r="444">
          <cell r="A444">
            <v>443</v>
          </cell>
          <cell r="B444" t="str">
            <v>Регионы</v>
          </cell>
          <cell r="C444" t="str">
            <v>ПФО</v>
          </cell>
          <cell r="D444" t="str">
            <v>Чувашская Республика - Чувашия</v>
          </cell>
          <cell r="E444" t="str">
            <v>Чебоксары</v>
          </cell>
          <cell r="F444" t="str">
            <v>ОО</v>
          </cell>
          <cell r="G444" t="str">
            <v>Операционный офис «Новоюжный» в г. Чебоксары Филиала № 6318 Банка ВТБ (публичное акционерное общество) в г. Самаре</v>
          </cell>
          <cell r="H444" t="str">
            <v>ОО «Новоюжный» Филиала № 6318 Банка ВТБ (ПАО)</v>
          </cell>
          <cell r="I444" t="str">
            <v>428024, Чувашская Республика, г. Чебоксары, пр-т И. Яковлева, д. 4б, пом. № 35, № 36</v>
          </cell>
          <cell r="J444">
            <v>41183</v>
          </cell>
          <cell r="M444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4" t="str">
            <v>Филиал № 6318 Банка ВТБ (публичное акционерное общество) в г. Самаре</v>
          </cell>
          <cell r="O444">
            <v>43026</v>
          </cell>
          <cell r="P444" t="str">
            <v>экс-ВТБ24</v>
          </cell>
        </row>
        <row r="445">
          <cell r="A445">
            <v>444</v>
          </cell>
          <cell r="B445" t="str">
            <v>Регионы</v>
          </cell>
          <cell r="C445" t="str">
            <v>ПФО</v>
          </cell>
          <cell r="D445" t="str">
            <v>Чувашская Республика - Чувашия</v>
          </cell>
          <cell r="E445" t="str">
            <v>Чебоксары</v>
          </cell>
          <cell r="F445" t="str">
            <v>ОО</v>
          </cell>
          <cell r="G445" t="str">
            <v>Операционный офис «Элара» в г. Чебоксары Филиала № 6318 Банка ВТБ (публичное акционерное общество) в г. Самаре</v>
          </cell>
          <cell r="H445" t="str">
            <v>ОО «Элара» Филиала № 6318 Банка ВТБ (ПАО)</v>
          </cell>
          <cell r="I445" t="str">
            <v>428015, Чувашская республика, г. Чебоксары, пр-т Московский, д. 40</v>
          </cell>
          <cell r="J445">
            <v>41411</v>
          </cell>
          <cell r="M445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5" t="str">
            <v>Филиал № 6318 Банка ВТБ (публичное акционерное общество) в г. Самаре</v>
          </cell>
          <cell r="O445">
            <v>43026</v>
          </cell>
          <cell r="P445" t="str">
            <v>экс-ВТБ24</v>
          </cell>
        </row>
        <row r="446">
          <cell r="A446">
            <v>445</v>
          </cell>
          <cell r="B446" t="str">
            <v>Регионы</v>
          </cell>
          <cell r="C446" t="str">
            <v>ПФО</v>
          </cell>
          <cell r="D446" t="str">
            <v>Чувашская Республика - Чувашия</v>
          </cell>
          <cell r="E446" t="str">
            <v>Чебоксары</v>
          </cell>
          <cell r="F446" t="str">
            <v>ОО</v>
          </cell>
          <cell r="G446" t="str">
            <v>Операционный офис «Железнодорожный» в г. Чебоксары Филиала № 6318 Банка ВТБ (публичное акционерное общество) в г. Самаре</v>
          </cell>
          <cell r="H446" t="str">
            <v>ОО «Железнодорожный» Филиала № 6318 Банка ВТБ (ПАО)</v>
          </cell>
          <cell r="I446" t="str">
            <v>428020, Чувашская республика, г. Чебоксары, ул. Привокзальная, д. 1</v>
          </cell>
          <cell r="J446">
            <v>41565</v>
          </cell>
          <cell r="M446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6" t="str">
            <v>Филиал № 6318 Банка ВТБ (публичное акционерное общество) в г. Самаре</v>
          </cell>
          <cell r="O446">
            <v>43026</v>
          </cell>
          <cell r="P446" t="str">
            <v>экс-ВТБ24</v>
          </cell>
        </row>
        <row r="447">
          <cell r="A447">
            <v>446</v>
          </cell>
          <cell r="B447" t="str">
            <v>Регионы</v>
          </cell>
          <cell r="C447" t="str">
            <v>ПФО</v>
          </cell>
          <cell r="D447" t="str">
            <v>Чувашская Республика - Чувашия</v>
          </cell>
          <cell r="E447" t="str">
            <v>Чебоксары</v>
          </cell>
          <cell r="F447" t="str">
            <v>ОО</v>
          </cell>
          <cell r="G447" t="str">
            <v>Операционный офис «Волжский» в г. Чебоксары Филиала № 6318 Банка ВТБ (публичное акционерное общество) в г. Самаре</v>
          </cell>
          <cell r="H447" t="str">
            <v>ОО «Волжский» в г. Чебоксары Филиала № 6318 Банка ВТБ (ПАО)</v>
          </cell>
          <cell r="I447" t="str">
            <v>428003, Чувашская Республика, г. Чебоксары, ул. Нижег.ская, д. 4</v>
          </cell>
          <cell r="J447">
            <v>41894</v>
          </cell>
          <cell r="M447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7" t="str">
            <v>Филиал № 6318 Банка ВТБ (публичное акционерное общество) в г. Самаре</v>
          </cell>
          <cell r="O447">
            <v>43026</v>
          </cell>
          <cell r="P447" t="str">
            <v>экс-ВТБ24</v>
          </cell>
        </row>
        <row r="448">
          <cell r="A448">
            <v>447</v>
          </cell>
          <cell r="B448" t="str">
            <v>Регионы</v>
          </cell>
          <cell r="C448" t="str">
            <v>ПФО</v>
          </cell>
          <cell r="D448" t="str">
            <v>Чувашская Республика - Чувашия</v>
          </cell>
          <cell r="E448" t="str">
            <v>Чебоксары</v>
          </cell>
          <cell r="F448" t="str">
            <v>ОО</v>
          </cell>
          <cell r="G448" t="str">
            <v>Операционный офис «Северо-Западный» в г. Чебоксары Филиала № 6318 Банка ВТБ (публичное акционерное общество) в г. Самаре</v>
          </cell>
          <cell r="H448" t="str">
            <v>ОО «Северо-Западный» Филиала № 6318 Банка ВТБ (ПАО)</v>
          </cell>
          <cell r="I448" t="str">
            <v>428025, Чувашская Республика, г. Чебоксары, пр-т М. Горького, д. 40/1, пом. 8</v>
          </cell>
          <cell r="J448">
            <v>42202</v>
          </cell>
          <cell r="M448" t="str">
            <v>Региональный операционный офис «Чебоксарский» Филиала № 6318 Банка ВТБ (публичное акционерное общество) в г. Самаре</v>
          </cell>
          <cell r="N448" t="str">
            <v>Филиал № 6318 Банка ВТБ (публичное акционерное общество) в г. Самаре</v>
          </cell>
          <cell r="O448">
            <v>43026</v>
          </cell>
          <cell r="P448" t="str">
            <v>экс-ВТБ24</v>
          </cell>
        </row>
        <row r="449">
          <cell r="A449">
            <v>448</v>
          </cell>
          <cell r="B449" t="str">
            <v>Регионы</v>
          </cell>
          <cell r="C449" t="str">
            <v>УФО</v>
          </cell>
          <cell r="D449" t="str">
            <v>Челябинская область</v>
          </cell>
          <cell r="E449" t="str">
            <v>Челябинск</v>
          </cell>
          <cell r="F449" t="str">
            <v>ВКУ</v>
          </cell>
          <cell r="G449" t="str">
            <v>Операционный офис «Сервисный» в г. Челябинске Филиала № 6602 Банка ВТБ (публичное акционерное общество) в г. Екатеринбурге</v>
          </cell>
          <cell r="H449" t="str">
            <v>ОО «Сервисный» Филиала № 6602 Банка ВТБ (ПАО)</v>
          </cell>
          <cell r="I449" t="str">
            <v>454014, Челябинская область, г. Челябинск, ул. Ворошилова, д. 17</v>
          </cell>
          <cell r="J449">
            <v>41548</v>
          </cell>
          <cell r="L449" t="str">
            <v>1000/92/67</v>
          </cell>
          <cell r="M449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449" t="str">
            <v>Филиал № 6602 Банка ВТБ (публичное акционерное общество) в г. Екатеринбурге</v>
          </cell>
          <cell r="O449">
            <v>43035</v>
          </cell>
          <cell r="P449" t="str">
            <v>экс-ВТБ24</v>
          </cell>
        </row>
        <row r="450">
          <cell r="A450">
            <v>449</v>
          </cell>
          <cell r="B450" t="str">
            <v>Регионы</v>
          </cell>
          <cell r="C450" t="str">
            <v>СФО</v>
          </cell>
          <cell r="D450" t="str">
            <v>Иркутская область</v>
          </cell>
          <cell r="E450" t="str">
            <v>Черемхово</v>
          </cell>
          <cell r="F450" t="str">
            <v>ОО</v>
          </cell>
          <cell r="G450" t="str">
            <v>Операционный офис «Черемховский» в г. Черемхово Филиала № 5440 Банка ВТБ (публичное акционерное общество) в г. Новосибирске</v>
          </cell>
          <cell r="H450" t="str">
            <v>ОО «Черемховский» Филиала № 5440 Банка ВТБ (ПАО)</v>
          </cell>
          <cell r="I450" t="str">
            <v>665413, Иркутская область, г. Черемхово, ул. Некрасова, д. 2</v>
          </cell>
          <cell r="J450">
            <v>42306</v>
          </cell>
          <cell r="L450" t="str">
            <v>1000/91/62</v>
          </cell>
          <cell r="M450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450" t="str">
            <v>Филиал № 5440 Банка ВТБ (публичное акционерное общество) в г. Новосибирске</v>
          </cell>
          <cell r="O450">
            <v>43026</v>
          </cell>
          <cell r="P450" t="str">
            <v>экс-ВТБ24</v>
          </cell>
        </row>
        <row r="451">
          <cell r="A451">
            <v>450</v>
          </cell>
          <cell r="B451" t="str">
            <v>Регионы</v>
          </cell>
          <cell r="C451" t="str">
            <v>СЗФО</v>
          </cell>
          <cell r="D451" t="str">
            <v>Вологодская область</v>
          </cell>
          <cell r="E451" t="str">
            <v>Череповец</v>
          </cell>
          <cell r="F451" t="str">
            <v>РОО</v>
          </cell>
          <cell r="G451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H451" t="str">
            <v>РОО «Череповецкий» Филиала № 7806 Банка ВТБ (ПАО)</v>
          </cell>
          <cell r="I451" t="str">
            <v>162600, Вологодская область, г. Череповец, ул. Ленина, д. 56</v>
          </cell>
          <cell r="J451">
            <v>39045</v>
          </cell>
          <cell r="L451" t="str">
            <v>1000/90/75</v>
          </cell>
          <cell r="M451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451" t="str">
            <v>Филиал № 7806 Банка ВТБ (публичное акционерное общество) в г. Санкт-Петербурге</v>
          </cell>
          <cell r="O451">
            <v>43031</v>
          </cell>
          <cell r="P451" t="str">
            <v>экс-ВТБ24</v>
          </cell>
        </row>
        <row r="452">
          <cell r="A452">
            <v>451</v>
          </cell>
          <cell r="B452" t="str">
            <v>Регионы</v>
          </cell>
          <cell r="C452" t="str">
            <v>СЗФО</v>
          </cell>
          <cell r="D452" t="str">
            <v>Вологодская область</v>
          </cell>
          <cell r="E452" t="str">
            <v>Череповец</v>
          </cell>
          <cell r="F452" t="str">
            <v>ОО</v>
          </cell>
          <cell r="G452" t="str">
            <v>Операционный офис № 2 в г. Череповце Филиала № 7806 Банка ВТБ (публичное акционерное общество) в г. Санкт-Петербурге</v>
          </cell>
          <cell r="H452" t="str">
            <v>ОО № 2 в г. Череповце Филиала № 7806 Банка ВТБ (ПАО)</v>
          </cell>
          <cell r="I452" t="str">
            <v>162600, Вологодская область, г. Череповец, ул. Андреевская, д. 1</v>
          </cell>
          <cell r="J452">
            <v>39321</v>
          </cell>
          <cell r="L452" t="str">
            <v>1000/90/60</v>
          </cell>
          <cell r="M452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452" t="str">
            <v>Филиал № 7806 Банка ВТБ (публичное акционерное общество) в г. Санкт-Петербурге</v>
          </cell>
          <cell r="O452">
            <v>43031</v>
          </cell>
          <cell r="P452" t="str">
            <v>экс-ВТБ24</v>
          </cell>
        </row>
        <row r="453">
          <cell r="A453">
            <v>452</v>
          </cell>
          <cell r="B453" t="str">
            <v>Регионы</v>
          </cell>
          <cell r="C453" t="str">
            <v>СЗФО</v>
          </cell>
          <cell r="D453" t="str">
            <v>Вологодская область</v>
          </cell>
          <cell r="E453" t="str">
            <v>Череповец</v>
          </cell>
          <cell r="F453" t="str">
            <v>ОО</v>
          </cell>
          <cell r="G453" t="str">
            <v>Операционный офис № 7 в г. Череповце Филиала № 7806 Банка ВТБ (публичное акционерное общество) в г. Санкт-Петербурге</v>
          </cell>
          <cell r="H453" t="str">
            <v>ОО № 7 в г. Череповце Филиала № 7806 Банка ВТБ (ПАО)</v>
          </cell>
          <cell r="I453" t="str">
            <v>162608, Вологодская область, г. Череповец, ул. Сталеваров, д. 45</v>
          </cell>
          <cell r="J453">
            <v>42335</v>
          </cell>
          <cell r="L453" t="str">
            <v>1000/90/65</v>
          </cell>
          <cell r="M453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453" t="str">
            <v>Филиал № 7806 Банка ВТБ (публичное акционерное общество) в г. Санкт-Петербурге</v>
          </cell>
          <cell r="O453">
            <v>43031</v>
          </cell>
          <cell r="P453" t="str">
            <v>экс-ВТБ24</v>
          </cell>
        </row>
        <row r="454">
          <cell r="A454">
            <v>453</v>
          </cell>
          <cell r="B454" t="str">
            <v>Регионы</v>
          </cell>
          <cell r="C454" t="str">
            <v>СЗФО</v>
          </cell>
          <cell r="D454" t="str">
            <v>Калининградская область</v>
          </cell>
          <cell r="E454" t="str">
            <v>Черняховск</v>
          </cell>
          <cell r="F454" t="str">
            <v>ОО</v>
          </cell>
          <cell r="G454" t="str">
            <v>Операционный офис «Черняховский» в г. Черняховске Филиала № 7806 Банка ВТБ (публичное акционерное общество) в г. Санкт-Петербурге</v>
          </cell>
          <cell r="H454" t="str">
            <v>ОО «Черняховский» Филиала № 7806 Банка ВТБ (ПАО)</v>
          </cell>
          <cell r="I454" t="str">
            <v>238151, Калининградская область, г. Черняховск, ул. Ленина, д.16А, помещение № 1-4 в цокольном этаже №1, литер III</v>
          </cell>
          <cell r="J454">
            <v>41775</v>
          </cell>
          <cell r="L454" t="str">
            <v>1000/60/57</v>
          </cell>
          <cell r="M454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454" t="str">
            <v>Филиал № 7806 Банка ВТБ (публичное акционерное общество) в г. Санкт-Петербурге</v>
          </cell>
          <cell r="O454">
            <v>43031</v>
          </cell>
          <cell r="P454" t="str">
            <v>экс-ВТБ24</v>
          </cell>
        </row>
        <row r="455">
          <cell r="A455">
            <v>454</v>
          </cell>
          <cell r="B455" t="str">
            <v>Регионы</v>
          </cell>
          <cell r="C455" t="str">
            <v>СФО</v>
          </cell>
          <cell r="D455" t="str">
            <v>Забайкальский Край</v>
          </cell>
          <cell r="E455" t="str">
            <v>Чита</v>
          </cell>
          <cell r="F455" t="str">
            <v>ОО</v>
          </cell>
          <cell r="G455" t="str">
            <v xml:space="preserve">Операционный офис «Шатры» в г. Чите Филиала № 5440 Банка ВТБ (публичное акционерное общество) в г. Новосибирске </v>
          </cell>
          <cell r="H455" t="str">
            <v>ОО «Шатры» Филиала № 5440 Банка ВТБ (ПАО)</v>
          </cell>
          <cell r="I455" t="str">
            <v>672000, Забайкальский край, г. Чита, ул. Бутина, 115, кор. №1</v>
          </cell>
          <cell r="J455">
            <v>40539</v>
          </cell>
          <cell r="M455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455" t="str">
            <v>Филиал № 5440 Банка ВТБ (публичное акционерное общество) в г. Новосибирске</v>
          </cell>
          <cell r="O455">
            <v>43035</v>
          </cell>
          <cell r="P455" t="str">
            <v>экс-ВТБ24</v>
          </cell>
        </row>
        <row r="456">
          <cell r="A456">
            <v>455</v>
          </cell>
          <cell r="B456" t="str">
            <v>Регионы</v>
          </cell>
          <cell r="C456" t="str">
            <v>СФО</v>
          </cell>
          <cell r="D456" t="str">
            <v>Забайкальский Край</v>
          </cell>
          <cell r="E456" t="str">
            <v>Чита</v>
          </cell>
          <cell r="F456" t="str">
            <v>ОО</v>
          </cell>
          <cell r="G456" t="str">
            <v>Операционный офис «На Ленинградской» в г. Чите Филиала № 5440 Банка ВТБ (публичное акционерное общество) в г. Новосибирске</v>
          </cell>
          <cell r="H456" t="str">
            <v>ОО «На Ленинградской» Филиала № 5440 Банка ВТБ (ПАО)</v>
          </cell>
          <cell r="I456" t="str">
            <v>672000, Читинская область, г. Чита, ул. Ленинградская, 34</v>
          </cell>
          <cell r="J456">
            <v>41579</v>
          </cell>
          <cell r="M456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456" t="str">
            <v>Филиал № 5440 Банка ВТБ (публичное акционерное общество) в г. Новосибирске</v>
          </cell>
          <cell r="O456">
            <v>43035</v>
          </cell>
          <cell r="P456" t="str">
            <v>экс-ВТБ24</v>
          </cell>
        </row>
        <row r="457">
          <cell r="A457">
            <v>456</v>
          </cell>
          <cell r="B457" t="str">
            <v>Регионы</v>
          </cell>
          <cell r="C457" t="str">
            <v>СФО</v>
          </cell>
          <cell r="D457" t="str">
            <v>Забайкальский Край</v>
          </cell>
          <cell r="E457" t="str">
            <v>Чита</v>
          </cell>
          <cell r="F457" t="str">
            <v>ОО</v>
          </cell>
          <cell r="G457" t="str">
            <v>Операционный офис «Бутинский» в г. Чите Филиала № 5440 Банка ВТБ (публичное акционерное общество) в г. Новосибирске</v>
          </cell>
          <cell r="H457" t="str">
            <v>ОО «Бутинский» Филиала № 5440 Банка ВТБ (ПАО)</v>
          </cell>
          <cell r="I457" t="str">
            <v>672000, Забайкальский край, г. Чита, Центральный административный район, ул. Бутина, д. 2</v>
          </cell>
          <cell r="J457">
            <v>41607</v>
          </cell>
          <cell r="M457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457" t="str">
            <v>Филиал № 5440 Банка ВТБ (публичное акционерное общество) в г. Новосибирске</v>
          </cell>
          <cell r="O457">
            <v>43031</v>
          </cell>
          <cell r="P457" t="str">
            <v>экс-ВТБ24</v>
          </cell>
        </row>
        <row r="458">
          <cell r="A458">
            <v>457</v>
          </cell>
          <cell r="B458" t="str">
            <v>Регионы</v>
          </cell>
          <cell r="C458" t="str">
            <v>ПФО</v>
          </cell>
          <cell r="D458" t="str">
            <v>Пермский Край</v>
          </cell>
          <cell r="E458" t="str">
            <v>Чусовой</v>
          </cell>
          <cell r="F458" t="str">
            <v>ОО</v>
          </cell>
          <cell r="G458" t="str">
            <v>Операционный офис «Чусовский» г. Чусовом Филиала № 6318 Банка ВТБ (публичное акционерное общество) в г. Самаре</v>
          </cell>
          <cell r="H458" t="str">
            <v>ОО «Чусовский» Филиала № 6318 Банка ВТБ (ПАО)</v>
          </cell>
          <cell r="I458" t="str">
            <v>618200, Пермский край, г. Чусовой, ул. Электродеповская, д. 13</v>
          </cell>
          <cell r="J458">
            <v>41579</v>
          </cell>
          <cell r="M458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458" t="str">
            <v>Филиал № 6318 Банка ВТБ (публичное акционерное общество) в г. Самаре</v>
          </cell>
          <cell r="O458">
            <v>43026</v>
          </cell>
          <cell r="P458" t="str">
            <v>экс-ВТБ24</v>
          </cell>
        </row>
        <row r="459">
          <cell r="A459">
            <v>458</v>
          </cell>
          <cell r="B459" t="str">
            <v>Регионы</v>
          </cell>
          <cell r="C459" t="str">
            <v>УФО</v>
          </cell>
          <cell r="D459" t="str">
            <v>Курганская область</v>
          </cell>
          <cell r="E459" t="str">
            <v>Шадринск</v>
          </cell>
          <cell r="F459" t="str">
            <v>ОО</v>
          </cell>
          <cell r="G459" t="str">
            <v>Операционный офис «Шадринский» в г. Шадринске Филиала № 6602 Банка ВТБ (публичное акционерное общество) в г. Екатеринбурге</v>
          </cell>
          <cell r="H459" t="str">
            <v>ОО «Шадринский» Филиала № 6602 Банка ВТБ (ПАО)</v>
          </cell>
          <cell r="I459" t="str">
            <v>641870, Курганская область, г. Шадринск, ул. Комсомольская, д. 23</v>
          </cell>
          <cell r="J459">
            <v>42571</v>
          </cell>
          <cell r="M459" t="str">
            <v>Региональный операционный офис «Курганский» Филиала № 6602 Банка ВТБ (публичное акционерное общество) в г. Екатеринбурге</v>
          </cell>
          <cell r="N459" t="str">
            <v>Филиал № 6602 Банка ВТБ (публичное акционерное общество) в г. Екатеринбурге</v>
          </cell>
          <cell r="O459">
            <v>43017</v>
          </cell>
          <cell r="P459" t="str">
            <v>экс-ВТБ24</v>
          </cell>
        </row>
        <row r="460">
          <cell r="A460">
            <v>459</v>
          </cell>
          <cell r="B460" t="str">
            <v>Регионы</v>
          </cell>
          <cell r="C460" t="str">
            <v>ЮФО</v>
          </cell>
          <cell r="D460" t="str">
            <v>Ростовская область</v>
          </cell>
          <cell r="E460" t="str">
            <v>Шахты</v>
          </cell>
          <cell r="F460" t="str">
            <v>ОО</v>
          </cell>
          <cell r="G460" t="str">
            <v>Операционный офис «Шахтинский» в г. Шахты Филиала № 2351 Банка ВТБ (публичное акционерное общество) в г. Краснодаре</v>
          </cell>
          <cell r="H460" t="str">
            <v>ОО «Шахтинский» Филиала № 2351 Банка ВТБ (ПАО)</v>
          </cell>
          <cell r="I460" t="str">
            <v>346500, Ростовская область, г. Шахты, ул. Советская, д. 147</v>
          </cell>
          <cell r="J460">
            <v>41086</v>
          </cell>
          <cell r="M460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460" t="str">
            <v>Филиал № 2351 Банка ВТБ (публичное акционерное общество) в г. Краснодаре</v>
          </cell>
          <cell r="O460">
            <v>43028</v>
          </cell>
          <cell r="P460" t="str">
            <v>экс-ВТБ24</v>
          </cell>
        </row>
        <row r="461">
          <cell r="A461">
            <v>460</v>
          </cell>
          <cell r="B461" t="str">
            <v>Регионы</v>
          </cell>
          <cell r="C461" t="str">
            <v>СФО</v>
          </cell>
          <cell r="D461" t="str">
            <v>Иркутская область</v>
          </cell>
          <cell r="E461" t="str">
            <v>Шелехов</v>
          </cell>
          <cell r="F461" t="str">
            <v>ОО</v>
          </cell>
          <cell r="G461" t="str">
            <v>Операционный офис «Шелеховский» в г. Шелехове Филиала № 5440 Банка ВТБ (публичное акционерное общество) в г. Новосибирске</v>
          </cell>
          <cell r="H461" t="str">
            <v>ОО «Шелеховский» Филиала № 5440 Банка ВТБ (ПАО)</v>
          </cell>
          <cell r="I461" t="str">
            <v>666034, Иркутская область, г. Шелехов, 7 квартал, д. 1</v>
          </cell>
          <cell r="J461">
            <v>38848</v>
          </cell>
          <cell r="L461" t="str">
            <v>1000/91/63</v>
          </cell>
          <cell r="M461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461" t="str">
            <v>Филиал № 5440 Банка ВТБ (публичное акционерное общество) в г. Новосибирске</v>
          </cell>
          <cell r="O461">
            <v>43026</v>
          </cell>
          <cell r="P461" t="str">
            <v>экс-ВТБ24</v>
          </cell>
        </row>
        <row r="462">
          <cell r="A462">
            <v>461</v>
          </cell>
          <cell r="B462" t="str">
            <v>Регионы</v>
          </cell>
          <cell r="C462" t="str">
            <v>СФО</v>
          </cell>
          <cell r="D462" t="str">
            <v>Забайкальский Край</v>
          </cell>
          <cell r="E462" t="str">
            <v>Шилка</v>
          </cell>
          <cell r="F462" t="str">
            <v>ОО</v>
          </cell>
          <cell r="G462" t="str">
            <v>Операционный офис «Шилкинский» в г. Шилке Филиала № 5440 Банка ВТБ (публичное акционерное общество) в г. Новосибирске</v>
          </cell>
          <cell r="H462" t="str">
            <v>ОО «Шилкинский» Филиала № 5440 Банка ВТБ (ПАО)</v>
          </cell>
          <cell r="I462" t="str">
            <v>673370, Забайкальский край, г. Шилка, ул. Балябина, 132в</v>
          </cell>
          <cell r="J462">
            <v>41579</v>
          </cell>
          <cell r="M462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462" t="str">
            <v>Филиал № 5440 Банка ВТБ (публичное акционерное общество) в г. Новосибирске</v>
          </cell>
          <cell r="O462">
            <v>43035</v>
          </cell>
          <cell r="P462" t="str">
            <v>экс-ВТБ24</v>
          </cell>
        </row>
        <row r="463">
          <cell r="A463">
            <v>462</v>
          </cell>
          <cell r="B463" t="str">
            <v>Регионы</v>
          </cell>
          <cell r="C463" t="str">
            <v>ДФО</v>
          </cell>
          <cell r="D463" t="str">
            <v>Амурская область</v>
          </cell>
          <cell r="E463" t="str">
            <v>Шимановск</v>
          </cell>
          <cell r="F463" t="str">
            <v>ОО</v>
          </cell>
          <cell r="G463" t="str">
            <v>Операционный офис «Шимановский» в г. Шимановске Филиала № 2754 Банка ВТБ (публичное акционерное общество) в г. Хабаровске</v>
          </cell>
          <cell r="H463" t="str">
            <v>ОО «Шимановский» Филиала № 2754 Банка ВТБ (ПАО)</v>
          </cell>
          <cell r="I463" t="str">
            <v>676301, Амурская область, г. Шимановск, ул. Вокзальная, 5</v>
          </cell>
          <cell r="J463">
            <v>41579</v>
          </cell>
          <cell r="M463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463" t="str">
            <v>Филиал № 2754 Банка ВТБ (публичное акционерное общество) в г. Хабаровске</v>
          </cell>
          <cell r="O463">
            <v>43024</v>
          </cell>
          <cell r="P463" t="str">
            <v>экс-ВТБ24</v>
          </cell>
        </row>
        <row r="464">
          <cell r="A464">
            <v>463</v>
          </cell>
          <cell r="B464" t="str">
            <v>Регионы</v>
          </cell>
          <cell r="C464" t="str">
            <v>ЦФО</v>
          </cell>
          <cell r="D464" t="str">
            <v>Тульская область</v>
          </cell>
          <cell r="E464" t="str">
            <v>Щекино</v>
          </cell>
          <cell r="F464" t="str">
            <v>ОО</v>
          </cell>
          <cell r="G464" t="str">
            <v>Операционный офис «На Лукашина» в г. Щекино Филиала № 3652 Банка ВТБ (публичное акционерное общество) в г. Воронеже</v>
          </cell>
          <cell r="H464" t="str">
            <v>ОО «На Лукашина» Филиала № 3652 Банка ВТБ (ПАО)</v>
          </cell>
          <cell r="I464" t="str">
            <v>301247, Тульская область, г. Щекино, ул. Лукашина, д. 10</v>
          </cell>
          <cell r="J464">
            <v>39538</v>
          </cell>
          <cell r="M464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464" t="str">
            <v>Филиал № 3652 Банка ВТБ (публичное акционерное общество) в г. Воронеже</v>
          </cell>
          <cell r="O464">
            <v>43033</v>
          </cell>
          <cell r="P464" t="str">
            <v>экс-ВТБ24</v>
          </cell>
        </row>
        <row r="465">
          <cell r="A465">
            <v>464</v>
          </cell>
          <cell r="B465" t="str">
            <v>Регионы</v>
          </cell>
          <cell r="C465" t="str">
            <v>ПФО</v>
          </cell>
          <cell r="D465" t="str">
            <v>Саратовская область</v>
          </cell>
          <cell r="E465" t="str">
            <v>Энгельс</v>
          </cell>
          <cell r="F465" t="str">
            <v>ОО</v>
          </cell>
          <cell r="G465" t="str">
            <v xml:space="preserve">Операционный офис «Энгельсский» в г. Энгельсе Филиала № 6318 Банка ВТБ (публичное акционерное общество) в г. Самаре </v>
          </cell>
          <cell r="H465" t="str">
            <v>ОО «Энгельсский» Филиала № 6318 Банка ВТБ (ПАО)</v>
          </cell>
          <cell r="I465" t="str">
            <v>413100, Саратовская область, г. Энгельс, ул. Волоха, д. 1А</v>
          </cell>
          <cell r="J465">
            <v>39806</v>
          </cell>
          <cell r="M465" t="str">
            <v>Региональный операционный офис «Саратовский» Филиала № 6318 Банка ВТБ (публичное акционерное общество) в г. Самаре</v>
          </cell>
          <cell r="N465" t="str">
            <v>Филиал № 6318 Банка ВТБ (публичное акционерное общество) в г. Самаре</v>
          </cell>
          <cell r="O465">
            <v>43038</v>
          </cell>
          <cell r="P465" t="str">
            <v>экс-ВТБ24</v>
          </cell>
        </row>
        <row r="466">
          <cell r="A466">
            <v>465</v>
          </cell>
          <cell r="B466" t="str">
            <v>Регионы</v>
          </cell>
          <cell r="C466" t="str">
            <v>ДФО</v>
          </cell>
          <cell r="D466" t="str">
            <v>Сахалинская область</v>
          </cell>
          <cell r="E466" t="str">
            <v>Южно-Сахалинск</v>
          </cell>
          <cell r="F466" t="str">
            <v>ОО</v>
          </cell>
          <cell r="G466" t="str">
            <v>Операционный офис «Театральный» в г. Южно-Сахалинске Филиала № 2754 Банка ВТБ (публичное акционерное общество) в г. Хабаровске</v>
          </cell>
          <cell r="H466" t="str">
            <v>ОО «Театральный» Филиала № 2754 Банка ВТБ (ПАО)</v>
          </cell>
          <cell r="I466" t="str">
            <v>693007, Сахалинская область, г. Южно-Сахалинск, ул.Дзержинского, д. 36</v>
          </cell>
          <cell r="J466">
            <v>40715</v>
          </cell>
          <cell r="L466" t="str">
            <v>1000/93/4</v>
          </cell>
          <cell r="M466" t="str">
            <v>Региональный операционный офис «Сахалинский» Филиала № 2754 Банка ВТБ (публичное акционерное общество) в г. Хабаровске</v>
          </cell>
          <cell r="N466" t="str">
            <v>Филиал № 2754 Банка ВТБ (публичное акционерное общество) в г. Хабаровске</v>
          </cell>
          <cell r="O466">
            <v>43019</v>
          </cell>
          <cell r="P466" t="str">
            <v>экс-ВТБ24</v>
          </cell>
        </row>
        <row r="467">
          <cell r="A467">
            <v>466</v>
          </cell>
          <cell r="B467" t="str">
            <v>Регионы</v>
          </cell>
          <cell r="C467" t="str">
            <v>СФО</v>
          </cell>
          <cell r="D467" t="str">
            <v>Кемеровская область</v>
          </cell>
          <cell r="E467" t="str">
            <v>Юрга</v>
          </cell>
          <cell r="F467" t="str">
            <v>ОО</v>
          </cell>
          <cell r="G467" t="str">
            <v>Операционный офис «Юргинский» в г. Юрге Филиала № 5440 Банка ВТБ (публичное акционерное общество) в г. Новосибирске</v>
          </cell>
          <cell r="H467" t="str">
            <v>ОО «Юргинский» Филиала № 5440 Банка ВТБ (ПАО)</v>
          </cell>
          <cell r="I467" t="str">
            <v>652055, Кемеровская область, г. Юрга, ул. Московская, д. 11</v>
          </cell>
          <cell r="J467">
            <v>40938</v>
          </cell>
          <cell r="M467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467" t="str">
            <v>Филиал № 5440 Банка ВТБ (публичное акционерное общество) в г. Новосибирске</v>
          </cell>
          <cell r="O467">
            <v>43031</v>
          </cell>
          <cell r="P467" t="str">
            <v>экс-ВТБ24</v>
          </cell>
        </row>
        <row r="468">
          <cell r="A468">
            <v>467</v>
          </cell>
          <cell r="B468" t="str">
            <v>Регионы</v>
          </cell>
          <cell r="C468" t="str">
            <v>СФО</v>
          </cell>
          <cell r="D468" t="str">
            <v>Кемеровская область</v>
          </cell>
          <cell r="E468" t="str">
            <v>Юрга</v>
          </cell>
          <cell r="F468" t="str">
            <v>ОО</v>
          </cell>
          <cell r="G468" t="str">
            <v>Операционный офис «Звезда» в г. Юрге Филиала № 5440 Банка ВТБ (публичное акционерное общество) в г. Новосибирске</v>
          </cell>
          <cell r="H468" t="str">
            <v>ОО «Звезда» Филиала № 5440 Банка ВТБ (ПАО)</v>
          </cell>
          <cell r="I468" t="str">
            <v>652053, Кемеровская область, г. Юрга, ул. Тургенева, д. 42г</v>
          </cell>
          <cell r="J468">
            <v>41859</v>
          </cell>
          <cell r="M468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468" t="str">
            <v>Филиал № 5440 Банка ВТБ (публичное акционерное общество) в г. Новосибирске</v>
          </cell>
          <cell r="O468">
            <v>43026</v>
          </cell>
          <cell r="P468" t="str">
            <v>экс-ВТБ24</v>
          </cell>
        </row>
        <row r="469">
          <cell r="A469">
            <v>468</v>
          </cell>
          <cell r="B469" t="str">
            <v>Регионы</v>
          </cell>
          <cell r="C469" t="str">
            <v>ДФО</v>
          </cell>
          <cell r="D469" t="str">
            <v>Республика Саха (Якутия)</v>
          </cell>
          <cell r="E469" t="str">
            <v>Якутск</v>
          </cell>
          <cell r="F469" t="str">
            <v>ОО</v>
          </cell>
          <cell r="G469" t="str">
            <v>Операционный офис «На Пояркова» в г. Якутске Филиала № 2754 Банка ВТБ (публичное акционерное общество) в г. Хабаровске</v>
          </cell>
          <cell r="H469" t="str">
            <v>ОО «На Пояркова» Филиала № 2754 Банка ВТБ (ПАО)</v>
          </cell>
          <cell r="I469" t="str">
            <v>677000, Республика Саха (Якутия), г. Якутск, ул. Пояркова, д.3</v>
          </cell>
          <cell r="J469">
            <v>40449</v>
          </cell>
          <cell r="L469" t="str">
            <v>1000/93/28</v>
          </cell>
          <cell r="M469" t="str">
            <v>Региональный операционный офис «Якутский» Филиала № 2754 Банка ВТБ (публичное акционерное общество) в г. Хабаровске</v>
          </cell>
          <cell r="N469" t="str">
            <v>Филиал № 2754 Банка ВТБ (публичное акционерное общество) в г. Хабаровске</v>
          </cell>
          <cell r="O469">
            <v>43024</v>
          </cell>
          <cell r="P469" t="str">
            <v>экс-ВТБ24</v>
          </cell>
        </row>
        <row r="470">
          <cell r="A470">
            <v>469</v>
          </cell>
          <cell r="B470" t="str">
            <v>Регионы</v>
          </cell>
          <cell r="C470" t="str">
            <v>ДФО</v>
          </cell>
          <cell r="D470" t="str">
            <v>Республика Саха (Якутия)</v>
          </cell>
          <cell r="E470" t="str">
            <v>Якутск</v>
          </cell>
          <cell r="F470" t="str">
            <v>ОО</v>
          </cell>
          <cell r="G470" t="str">
            <v>Операционный офис «На Дзержинского» в г. Якутске Филиала № 2754 Банка ВТБ (публичное акционерное общество) в г. Хабаровске</v>
          </cell>
          <cell r="H470" t="str">
            <v>ОО «На Дзержинского» Филиала № 2754 Банка ВТБ (ПАО)</v>
          </cell>
          <cell r="I470" t="str">
            <v>677000, Республика Саха (Якутия), г. Якутск, ул. Дзержинского, д. 23</v>
          </cell>
          <cell r="J470">
            <v>41414</v>
          </cell>
          <cell r="L470" t="str">
            <v>1000/93/24</v>
          </cell>
          <cell r="M470" t="str">
            <v>Региональный операционный офис «Якутский» Филиала № 2754 Банка ВТБ (публичное акционерное общество) в г. Хабаровске</v>
          </cell>
          <cell r="N470" t="str">
            <v>Филиал № 2754 Банка ВТБ (публичное акционерное общество) в г. Хабаровске</v>
          </cell>
          <cell r="O470">
            <v>43024</v>
          </cell>
          <cell r="P470" t="str">
            <v>экс-ВТБ24</v>
          </cell>
        </row>
        <row r="471">
          <cell r="A471">
            <v>470</v>
          </cell>
          <cell r="B471" t="str">
            <v>Регионы</v>
          </cell>
          <cell r="C471" t="str">
            <v>ДФО</v>
          </cell>
          <cell r="D471" t="str">
            <v>Республика Саха (Якутия)</v>
          </cell>
          <cell r="E471" t="str">
            <v>Якутск</v>
          </cell>
          <cell r="F471" t="str">
            <v>ОО</v>
          </cell>
          <cell r="G471" t="str">
            <v>Операционный офис «Флотский» в г. Якутске Филиала № 2754 Банка ВТБ (публичное акционерное общество) в г. Хабаровске</v>
          </cell>
          <cell r="H471" t="str">
            <v>ОО «Флотский» Филиала № 2754 Банка ВТБ (ПАО)</v>
          </cell>
          <cell r="I471" t="str">
            <v>677000, Республика Саха (Якутия), г. Якутск, ул. Дзержинского, д. 2</v>
          </cell>
          <cell r="J471">
            <v>42654</v>
          </cell>
          <cell r="L471" t="str">
            <v>1000/93/39</v>
          </cell>
          <cell r="M471" t="str">
            <v>Региональный операционный офис «Якутский» Филиала № 2754 Банка ВТБ (публичное акционерное общество) в г. Хабаровске</v>
          </cell>
          <cell r="N471" t="str">
            <v>Филиал № 2754 Банка ВТБ (публичное акционерное общество) в г. Хабаровске</v>
          </cell>
          <cell r="O471">
            <v>43024</v>
          </cell>
          <cell r="P471" t="str">
            <v>экс-ВТБ24</v>
          </cell>
        </row>
        <row r="472">
          <cell r="A472">
            <v>471</v>
          </cell>
          <cell r="B472" t="str">
            <v>Регионы</v>
          </cell>
          <cell r="C472" t="str">
            <v>ЦФО</v>
          </cell>
          <cell r="D472" t="str">
            <v>Ярославская область</v>
          </cell>
          <cell r="E472" t="str">
            <v>Ярославль</v>
          </cell>
          <cell r="F472" t="str">
            <v>РОО</v>
          </cell>
          <cell r="G472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H472" t="str">
            <v>РОО «Ярославский» Филиала № 3652 Банка ВТБ (ПАО)</v>
          </cell>
          <cell r="I472" t="str">
            <v>150000, Ярославская область, г. Ярославль, ул. Кирова, д. 10/25</v>
          </cell>
          <cell r="J472">
            <v>39240</v>
          </cell>
          <cell r="L472" t="str">
            <v>1000/96/51</v>
          </cell>
          <cell r="M472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472" t="str">
            <v>Филиал № 3652 Банка ВТБ (публичное акционерное общество) в г. Воронеже</v>
          </cell>
          <cell r="O472">
            <v>43028</v>
          </cell>
          <cell r="P472" t="str">
            <v>экс-ВТБ24</v>
          </cell>
        </row>
        <row r="473">
          <cell r="A473">
            <v>472</v>
          </cell>
          <cell r="B473" t="str">
            <v>Регионы</v>
          </cell>
          <cell r="C473" t="str">
            <v>ЦФО</v>
          </cell>
          <cell r="D473" t="str">
            <v>Ярославская область</v>
          </cell>
          <cell r="E473" t="str">
            <v>Ярославль</v>
          </cell>
          <cell r="F473" t="str">
            <v>ОО</v>
          </cell>
          <cell r="G473" t="str">
            <v>Операционный офис «Московский проспект» в г. Ярославле Филиала № 3652 Банка ВТБ (публичное акционерное общество) в г. Воронеже</v>
          </cell>
          <cell r="H473" t="str">
            <v>ОО «Московский проспект» Филиала № 3652 Банка ВТБ (ПАО)</v>
          </cell>
          <cell r="I473" t="str">
            <v>150048, Ярославская область, г. Ярославль, Московский пр-т, д. 147</v>
          </cell>
          <cell r="J473">
            <v>39533</v>
          </cell>
          <cell r="L473" t="str">
            <v>1000/96/52</v>
          </cell>
          <cell r="M473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473" t="str">
            <v>Филиал № 3652 Банка ВТБ (публичное акционерное общество) в г. Воронеже</v>
          </cell>
          <cell r="O473">
            <v>43028</v>
          </cell>
          <cell r="P473" t="str">
            <v>экс-ВТБ24</v>
          </cell>
        </row>
        <row r="474">
          <cell r="A474">
            <v>473</v>
          </cell>
          <cell r="B474" t="str">
            <v>Регионы</v>
          </cell>
          <cell r="C474" t="str">
            <v>ЦФО</v>
          </cell>
          <cell r="D474" t="str">
            <v>Ярославская область</v>
          </cell>
          <cell r="E474" t="str">
            <v>Ярославль</v>
          </cell>
          <cell r="F474" t="str">
            <v>ОО</v>
          </cell>
          <cell r="G474" t="str">
            <v>Операционный офис «Гостиный Двор» в г. Ярославле Филиала № 3652 Банка ВТБ (публичное акционерное общество) в г. Воронеже</v>
          </cell>
          <cell r="H474" t="str">
            <v>ОО «Гостиный Двор» Филиала № 3652 Банка ВТБ (ПАО)</v>
          </cell>
          <cell r="I474" t="str">
            <v>150000, Ярославская область, г. Ярославль, ул. Комсомольская, д. 6</v>
          </cell>
          <cell r="J474">
            <v>39720</v>
          </cell>
          <cell r="L474" t="str">
            <v>1000/96/54</v>
          </cell>
          <cell r="M474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474" t="str">
            <v>Филиал № 3652 Банка ВТБ (публичное акционерное общество) в г. Воронеже</v>
          </cell>
          <cell r="O474">
            <v>43028</v>
          </cell>
          <cell r="P474" t="str">
            <v>экс-ВТБ24</v>
          </cell>
        </row>
        <row r="475">
          <cell r="A475">
            <v>474</v>
          </cell>
          <cell r="B475" t="str">
            <v>Регионы</v>
          </cell>
          <cell r="C475" t="str">
            <v>ЦФО</v>
          </cell>
          <cell r="D475" t="str">
            <v>Ярославская область</v>
          </cell>
          <cell r="E475" t="str">
            <v>Ярославль</v>
          </cell>
          <cell r="F475" t="str">
            <v>ОО</v>
          </cell>
          <cell r="G475" t="str">
            <v>Операционный офис «Победа» в г. Ярославле Филиала № 3652 Банка ВТБ (публичное акционерное общество) в г. Воронеже</v>
          </cell>
          <cell r="H475" t="str">
            <v>ОО «Победа» Филиала № 3652 Банка ВТБ (ПАО)</v>
          </cell>
          <cell r="I475" t="str">
            <v>150063, Ярославская область, г. Ярославль, ул. Труфанова, д. 19</v>
          </cell>
          <cell r="J475">
            <v>40451</v>
          </cell>
          <cell r="L475" t="str">
            <v>1000/96/55</v>
          </cell>
          <cell r="M475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475" t="str">
            <v>Филиал № 3652 Банка ВТБ (публичное акционерное общество) в г. Воронеже</v>
          </cell>
          <cell r="O475">
            <v>43028</v>
          </cell>
          <cell r="P475" t="str">
            <v>экс-ВТБ24</v>
          </cell>
        </row>
        <row r="476">
          <cell r="A476">
            <v>475</v>
          </cell>
          <cell r="B476" t="str">
            <v>Регионы</v>
          </cell>
          <cell r="C476" t="str">
            <v>ЦФО</v>
          </cell>
          <cell r="D476" t="str">
            <v>Ярославская область</v>
          </cell>
          <cell r="E476" t="str">
            <v>Ярославль</v>
          </cell>
          <cell r="F476" t="str">
            <v>ОО</v>
          </cell>
          <cell r="G476" t="str">
            <v>Операционный офис «Сретенский» в г. Ярославле Филиала № 3652 Банка ВТБ (публичное акционерное общество) в г. Воронеже</v>
          </cell>
          <cell r="H476" t="str">
            <v>ОО «Сретенский» Филиала № 3652 Банка ВТБ (ПАО)</v>
          </cell>
          <cell r="I476" t="str">
            <v>150000, Ярославская область, г. Ярославль, ул. Свободы, д. 26/63</v>
          </cell>
          <cell r="J476">
            <v>42109</v>
          </cell>
          <cell r="L476" t="str">
            <v>1000/96/61</v>
          </cell>
          <cell r="M476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476" t="str">
            <v>Филиал № 3652 Банка ВТБ (публичное акционерное общество) в г. Воронеже</v>
          </cell>
          <cell r="O476">
            <v>43028</v>
          </cell>
          <cell r="P476" t="str">
            <v>экс-ВТБ24</v>
          </cell>
        </row>
        <row r="477">
          <cell r="A477">
            <v>476</v>
          </cell>
          <cell r="B477" t="str">
            <v>Регионы</v>
          </cell>
          <cell r="C477" t="str">
            <v>ЦФО</v>
          </cell>
          <cell r="D477" t="str">
            <v>Смоленская область</v>
          </cell>
          <cell r="E477" t="str">
            <v>Ярцево</v>
          </cell>
          <cell r="F477" t="str">
            <v>ОО</v>
          </cell>
          <cell r="G477" t="str">
            <v>Операционный офис «Ярцевский» в г. Ярцево Филиала № 3652 Банка ВТБ (публичное акционерное общество) в г. Воронеже</v>
          </cell>
          <cell r="H477" t="str">
            <v>ОО «Ярцевский» Филиала № 3652 Банка ВТБ (ПАО)</v>
          </cell>
          <cell r="I477" t="str">
            <v>215805, Смоленская область, г. Ярцево, пр-т Металлургов, д. 58</v>
          </cell>
          <cell r="J477">
            <v>39436</v>
          </cell>
          <cell r="M477" t="str">
            <v>Региональный операционный офис «Смоленский» Филиала № 3652 Банка ВТБ (публичное акционерное общество) в г. Воронеже</v>
          </cell>
          <cell r="N477" t="str">
            <v>Филиал № 3652 Банка ВТБ (публичное акционерное общество) в г. Воронеже</v>
          </cell>
          <cell r="O477">
            <v>43014</v>
          </cell>
          <cell r="P477" t="str">
            <v>экс-ВТБ24</v>
          </cell>
        </row>
        <row r="478">
          <cell r="A478">
            <v>477</v>
          </cell>
          <cell r="B478" t="str">
            <v>Регионы</v>
          </cell>
          <cell r="C478" t="str">
            <v>ПФО</v>
          </cell>
          <cell r="D478" t="str">
            <v>Оренбургская область</v>
          </cell>
          <cell r="E478" t="str">
            <v>Ясный</v>
          </cell>
          <cell r="F478" t="str">
            <v>ОО</v>
          </cell>
          <cell r="G478" t="str">
            <v>Операционный офис «Ясный» в г. Ясном Филиала № 6318 Банка ВТБ (публичное акционерное общество) в г. Самаре</v>
          </cell>
          <cell r="H478" t="str">
            <v>ОО «Ясный» Филиала № 6318 Банка ВТБ (ПАО)</v>
          </cell>
          <cell r="I478" t="str">
            <v>462781, Оренбургская область, г. Ясный, ул. Ленина, д. 9, пом. 42</v>
          </cell>
          <cell r="J478">
            <v>41537</v>
          </cell>
          <cell r="M478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478" t="str">
            <v>Филиал № 6318 Банка ВТБ (публичное акционерное общество) в г. Самаре</v>
          </cell>
          <cell r="O478">
            <v>43019</v>
          </cell>
          <cell r="P478" t="str">
            <v>экс-ВТБ24</v>
          </cell>
        </row>
        <row r="479">
          <cell r="A479">
            <v>478</v>
          </cell>
          <cell r="B479" t="str">
            <v>Регионы</v>
          </cell>
          <cell r="C479" t="str">
            <v>СЗФО</v>
          </cell>
          <cell r="D479" t="str">
            <v>Мурманская область</v>
          </cell>
          <cell r="E479" t="str">
            <v>c. Алакуртти</v>
          </cell>
          <cell r="F479" t="str">
            <v>ОО</v>
          </cell>
          <cell r="G479" t="str">
            <v>Операционный офис «Алакуртти» в с. Алакуртти Филиала № 7806 Банка ВТБ (публичное акционерное общество) в г. Санкт-Петербурге</v>
          </cell>
          <cell r="H479" t="str">
            <v>ОО «Алакуртти» Филиала № 7806 Банка ВТБ (ПАО)</v>
          </cell>
          <cell r="I479" t="str">
            <v>184060, Мурманская область, c. Алакуртти, улица Содружества, д. 16, лит. Б, часть нежилых пом. №102 и №118</v>
          </cell>
          <cell r="J479">
            <v>42395</v>
          </cell>
          <cell r="M479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479" t="str">
            <v>Филиал № 7806 Банка ВТБ (публичное акционерное общество) в г. Санкт-Петербурге</v>
          </cell>
          <cell r="O479">
            <v>43024</v>
          </cell>
          <cell r="P479" t="str">
            <v>экс-ВТБ24</v>
          </cell>
        </row>
        <row r="480">
          <cell r="A480">
            <v>479</v>
          </cell>
          <cell r="B480" t="str">
            <v>Регионы</v>
          </cell>
          <cell r="C480" t="str">
            <v>ДФО</v>
          </cell>
          <cell r="D480" t="str">
            <v>Республика Саха (Якутия)</v>
          </cell>
          <cell r="E480" t="str">
            <v>Алдан</v>
          </cell>
          <cell r="F480" t="str">
            <v>ОО</v>
          </cell>
          <cell r="G480" t="str">
            <v>Операционный офис «Алдан» в г. Алдане Филиала № 2754 Банка ВТБ (публичное акционерное общество) в г. Хабаровске</v>
          </cell>
          <cell r="H480" t="str">
            <v>ОО «Алдан» Филиала № 2754 Банка ВТБ (ПАО)</v>
          </cell>
          <cell r="I480" t="str">
            <v>678900, Республика Саха (Якутия), Алданский улус, г. Алдан, ул. Ленина, д. 20</v>
          </cell>
          <cell r="J480">
            <v>42873</v>
          </cell>
          <cell r="L480" t="str">
            <v>1000/93/15</v>
          </cell>
          <cell r="M480" t="str">
            <v>Региональный операционный офис «Якутский» Филиала № 2754 Банка ВТБ (публичное акционерное общество) в г. Хабаровске</v>
          </cell>
          <cell r="N480" t="str">
            <v>Филиал № 2754 Банка ВТБ (публичное акционерное общество) в г. Хабаровске</v>
          </cell>
          <cell r="O480">
            <v>43024</v>
          </cell>
          <cell r="P480" t="str">
            <v>экс-ВТБ24</v>
          </cell>
        </row>
        <row r="481">
          <cell r="A481">
            <v>480</v>
          </cell>
          <cell r="B481" t="str">
            <v>Регионы</v>
          </cell>
          <cell r="C481" t="str">
            <v>СФО</v>
          </cell>
          <cell r="D481" t="str">
            <v>Иркутская область</v>
          </cell>
          <cell r="E481" t="str">
            <v>Ангарск</v>
          </cell>
          <cell r="F481" t="str">
            <v>ОО</v>
          </cell>
          <cell r="G481" t="str">
            <v>Операционный офис «Нефтехимик» в г. Ангарске Филиала № 5440 Банка ВТБ (публичное акционерное общество) в г. Новосибирске</v>
          </cell>
          <cell r="H481" t="str">
            <v>ОО «Нефтехимик» Филиала № 5440 Банка ВТБ (ПАО)</v>
          </cell>
          <cell r="I481" t="str">
            <v>665805, Иркутская область, г. Ангарск, Первый промышленный массив, квартал 54, стр. 7</v>
          </cell>
          <cell r="J481">
            <v>42634</v>
          </cell>
          <cell r="L481" t="str">
            <v>1000/91/55</v>
          </cell>
          <cell r="M481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481" t="str">
            <v>Филиал № 5440 Банка ВТБ (публичное акционерное общество) в г. Новосибирске</v>
          </cell>
          <cell r="O481">
            <v>43026</v>
          </cell>
          <cell r="P481" t="str">
            <v>экс-ВТБ24</v>
          </cell>
        </row>
        <row r="482">
          <cell r="A482">
            <v>481</v>
          </cell>
          <cell r="B482" t="str">
            <v>Регионы</v>
          </cell>
          <cell r="C482" t="str">
            <v>СЗФО</v>
          </cell>
          <cell r="D482" t="str">
            <v>Мурманская область</v>
          </cell>
          <cell r="E482" t="str">
            <v>Апатиты</v>
          </cell>
          <cell r="F482" t="str">
            <v>ОО</v>
          </cell>
          <cell r="G482" t="str">
            <v>Операционный офис «Апатиты» в г. Апатиты Филиала № 7806 Банка ВТБ (публичное акционерное общество) в г. Санкт-Петербурге</v>
          </cell>
          <cell r="H482" t="str">
            <v>ОО «Апатиты» Филиала № 7806 Банка ВТБ (ПАО)</v>
          </cell>
          <cell r="I482" t="str">
            <v>184207, Мурманская область, г. Апатиты, ул. Бредова, д. 26 а, нежилые помещения на первом этаже</v>
          </cell>
          <cell r="J482">
            <v>41579</v>
          </cell>
          <cell r="M482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482" t="str">
            <v>Филиал № 7806 Банка ВТБ (публичное акционерное общество) в г. Санкт-Петербурге</v>
          </cell>
          <cell r="O482">
            <v>43024</v>
          </cell>
          <cell r="P482" t="str">
            <v>экс-ВТБ24</v>
          </cell>
        </row>
        <row r="483">
          <cell r="A483">
            <v>482</v>
          </cell>
          <cell r="B483" t="str">
            <v>Регионы</v>
          </cell>
          <cell r="C483" t="str">
            <v>ДФО</v>
          </cell>
          <cell r="D483" t="str">
            <v>Приморский Край</v>
          </cell>
          <cell r="E483" t="str">
            <v>Арсеньев</v>
          </cell>
          <cell r="F483" t="str">
            <v>ОО</v>
          </cell>
          <cell r="G483" t="str">
            <v>Операционный офис «Арсеньевский» в г. Арсеньеве Филиала № 2754 Банка ВТБ (публичное акционерное общество) в г. Хабаровске</v>
          </cell>
          <cell r="H483" t="str">
            <v>ОО «Арсеньевский» Филиала № 2754 Банка ВТБ (ПАО)</v>
          </cell>
          <cell r="I483" t="str">
            <v>692342, Приморский край, г. Арсеньев, улица Калининская, д. 2</v>
          </cell>
          <cell r="J483">
            <v>41817</v>
          </cell>
          <cell r="M483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483" t="str">
            <v>Филиал № 2754 Банка ВТБ (публичное акционерное общество) в г. Хабаровске</v>
          </cell>
          <cell r="O483">
            <v>43024</v>
          </cell>
          <cell r="P483" t="str">
            <v>экс-ВТБ24</v>
          </cell>
        </row>
        <row r="484">
          <cell r="A484">
            <v>483</v>
          </cell>
          <cell r="B484" t="str">
            <v>Регионы</v>
          </cell>
          <cell r="C484" t="str">
            <v>СЗФО</v>
          </cell>
          <cell r="D484" t="str">
            <v>Архангельская область</v>
          </cell>
          <cell r="E484" t="str">
            <v>Архангельск</v>
          </cell>
          <cell r="F484" t="str">
            <v>РОО</v>
          </cell>
          <cell r="G484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H484" t="str">
            <v>РОО «Архангельский» Филиала № 7806 Банка ВТБ (ПАО)</v>
          </cell>
          <cell r="I484" t="str">
            <v>163069, Архангельская область, г-кой округ «г. Архангельск», г. Архангельск, наб. Северной Двины, д. 55, пом. 2-Н</v>
          </cell>
          <cell r="J484">
            <v>36866</v>
          </cell>
          <cell r="M484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484" t="str">
            <v>Филиал № 7806 Банка ВТБ (публичное акционерное общество) в г. Санкт-Петербурге</v>
          </cell>
          <cell r="O484">
            <v>43031</v>
          </cell>
          <cell r="P484" t="str">
            <v>экс-ВТБ24</v>
          </cell>
        </row>
        <row r="485">
          <cell r="A485">
            <v>484</v>
          </cell>
          <cell r="B485" t="str">
            <v>Регионы</v>
          </cell>
          <cell r="C485" t="str">
            <v>ЮФО</v>
          </cell>
          <cell r="D485" t="str">
            <v>Астраханская область</v>
          </cell>
          <cell r="E485" t="str">
            <v>Астрахань</v>
          </cell>
          <cell r="F485" t="str">
            <v>РОО</v>
          </cell>
          <cell r="G485" t="str">
            <v>Региональный операционный офис «Астраханский» Филиала № 2351 Банка ВТБ (публичное акционерное общество) в г. Краснодаре</v>
          </cell>
          <cell r="H485" t="str">
            <v>РОО «Астраханский» Филиала № 2351 Банка ВТБ (ПАО)</v>
          </cell>
          <cell r="I485" t="str">
            <v>414056, г. Астрахань, ул. Савушкина, д. 12Б</v>
          </cell>
          <cell r="J485">
            <v>36355</v>
          </cell>
          <cell r="M485" t="str">
            <v>Региональный операционный офис «Астраханский» Филиала № 2351 Банка ВТБ (публичное акционерное общество) в г. Краснодаре</v>
          </cell>
          <cell r="N485" t="str">
            <v>Филиал № 2351 Банка ВТБ (публичное акционерное общество) в г. Краснодаре</v>
          </cell>
          <cell r="O485">
            <v>43019</v>
          </cell>
          <cell r="P485" t="str">
            <v>экс-ВТБ24</v>
          </cell>
        </row>
        <row r="486">
          <cell r="A486">
            <v>485</v>
          </cell>
          <cell r="B486" t="str">
            <v>Регионы</v>
          </cell>
          <cell r="C486" t="str">
            <v>ЮФО</v>
          </cell>
          <cell r="D486" t="str">
            <v>Астраханская область</v>
          </cell>
          <cell r="E486" t="str">
            <v>Астрахань</v>
          </cell>
          <cell r="F486" t="str">
            <v>ОО</v>
          </cell>
          <cell r="G486" t="str">
            <v>Операционный офис «Жилгородок» в г. Астрахани Филиала № 2351 Банка ВТБ (публичное акционерное общество) в г. Краснодаре</v>
          </cell>
          <cell r="H486" t="str">
            <v>ОО «Жилгородок» Филиала № 2351 Банка ВТБ (ПАО)</v>
          </cell>
          <cell r="I486" t="str">
            <v>414024, г. Астрахань, ул. Б.Хмельницкого, д. 22</v>
          </cell>
          <cell r="J486">
            <v>38961</v>
          </cell>
          <cell r="M486" t="str">
            <v>Региональный операционный офис «Астраханский» Филиала № 2351 Банка ВТБ (публичное акционерное общество) в г. Краснодаре</v>
          </cell>
          <cell r="N486" t="str">
            <v>Филиал № 2351 Банка ВТБ (публичное акционерное общество) в г. Краснодаре</v>
          </cell>
          <cell r="O486">
            <v>43019</v>
          </cell>
          <cell r="P486" t="str">
            <v>экс-ВТБ24</v>
          </cell>
        </row>
        <row r="487">
          <cell r="A487">
            <v>486</v>
          </cell>
          <cell r="B487" t="str">
            <v>Регионы</v>
          </cell>
          <cell r="C487" t="str">
            <v>ЮФО</v>
          </cell>
          <cell r="D487" t="str">
            <v>Астраханская область</v>
          </cell>
          <cell r="E487" t="str">
            <v>Астрахань</v>
          </cell>
          <cell r="F487" t="str">
            <v>ОО</v>
          </cell>
          <cell r="G487" t="str">
            <v>Операционный офис «Белый город» в г. Астрахани Филиала № 2351 Банка ВТБ (публичное акционерное общество) в г. Краснодаре</v>
          </cell>
          <cell r="H487" t="str">
            <v>ОО «Белый город» в г. Астрахани Филиала № 2351 Банка ВТБ (ПАО)</v>
          </cell>
          <cell r="I487" t="str">
            <v>414000, г. Астрахань, ул. Адмиралтейская, д. 7а</v>
          </cell>
          <cell r="J487">
            <v>39344</v>
          </cell>
          <cell r="M487" t="str">
            <v>Региональный операционный офис «Астраханский» Филиала № 2351 Банка ВТБ (публичное акционерное общество) в г. Краснодаре</v>
          </cell>
          <cell r="N487" t="str">
            <v>Филиал № 2351 Банка ВТБ (публичное акционерное общество) в г. Краснодаре</v>
          </cell>
          <cell r="O487">
            <v>43019</v>
          </cell>
          <cell r="P487" t="str">
            <v>экс-ВТБ24</v>
          </cell>
        </row>
        <row r="488">
          <cell r="A488">
            <v>487</v>
          </cell>
          <cell r="B488" t="str">
            <v>Регионы</v>
          </cell>
          <cell r="C488" t="str">
            <v>ЮФО</v>
          </cell>
          <cell r="D488" t="str">
            <v>Астраханская область</v>
          </cell>
          <cell r="E488" t="str">
            <v>Астрахань</v>
          </cell>
          <cell r="F488" t="str">
            <v>ОО</v>
          </cell>
          <cell r="G488" t="str">
            <v>Операционный офис «Болдинский» в г. Астрахани Филиала № 2351 Банка ВТБ (публичное акционерное общество) в г. Краснодаре</v>
          </cell>
          <cell r="H488" t="str">
            <v>ОО «Болдинский» Филиала № 2351 Банка ВТБ (ПАО)</v>
          </cell>
          <cell r="I488" t="str">
            <v>414052, г. Астрахань, ул. Яблочкова, д. 30 лит. А</v>
          </cell>
          <cell r="J488">
            <v>40863</v>
          </cell>
          <cell r="M488" t="str">
            <v>Региональный операционный офис «Астраханский» Филиала № 2351 Банка ВТБ (публичное акционерное общество) в г. Краснодаре</v>
          </cell>
          <cell r="N488" t="str">
            <v>Филиал № 2351 Банка ВТБ (публичное акционерное общество) в г. Краснодаре</v>
          </cell>
          <cell r="O488">
            <v>43019</v>
          </cell>
          <cell r="P488" t="str">
            <v>экс-ВТБ24</v>
          </cell>
        </row>
        <row r="489">
          <cell r="A489">
            <v>488</v>
          </cell>
          <cell r="B489" t="str">
            <v>Регионы</v>
          </cell>
          <cell r="C489" t="str">
            <v>ЮФО</v>
          </cell>
          <cell r="D489" t="str">
            <v>Астраханская область</v>
          </cell>
          <cell r="E489" t="str">
            <v>Астрахань</v>
          </cell>
          <cell r="F489" t="str">
            <v>ОО</v>
          </cell>
          <cell r="G489" t="str">
            <v>Операционный офис «Аркадия» в г. Астрахани Филиала № 2351 Банка ВТБ (публичное акционерное общество) в г. Краснодаре</v>
          </cell>
          <cell r="H489" t="str">
            <v>ОО «Аркадия» Филиала № 2351 Банка ВТБ (ПАО)</v>
          </cell>
          <cell r="I489" t="str">
            <v>414040, г. Астрахань, пл. Вокзальная , д. 6</v>
          </cell>
          <cell r="J489">
            <v>42307</v>
          </cell>
          <cell r="M489" t="str">
            <v>Региональный операционный офис «Астраханский» Филиала № 2351 Банка ВТБ (публичное акционерное общество) в г. Краснодаре</v>
          </cell>
          <cell r="N489" t="str">
            <v>Филиал № 2351 Банка ВТБ (публичное акционерное общество) в г. Краснодаре</v>
          </cell>
          <cell r="O489">
            <v>43019</v>
          </cell>
          <cell r="P489" t="str">
            <v>экс-ВТБ24</v>
          </cell>
        </row>
        <row r="490">
          <cell r="A490">
            <v>489</v>
          </cell>
          <cell r="B490" t="str">
            <v>Московская область</v>
          </cell>
          <cell r="C490" t="str">
            <v>ЦФО</v>
          </cell>
          <cell r="D490" t="str">
            <v>Московская область</v>
          </cell>
          <cell r="E490" t="str">
            <v>Балашиха</v>
          </cell>
          <cell r="F490" t="str">
            <v>ДО</v>
          </cell>
          <cell r="G490" t="str">
            <v>Дополнительный офис «Балашихинский» в г. Балашихе Филиала № 7701 Банка ВТБ (публичное акционерное общество) в г. Москве</v>
          </cell>
          <cell r="H490" t="str">
            <v>ДО «Балашихинский» Филиала № 7701 Банка ВТБ (ПАО)</v>
          </cell>
          <cell r="I490" t="str">
            <v>143904, МО, г. Балашиха, пр-т Ленина, д. 21</v>
          </cell>
          <cell r="J490">
            <v>42500</v>
          </cell>
          <cell r="M490" t="str">
            <v>Филиал № 7701 Банка ВТБ (публичное акционерное общество) в г. Москве</v>
          </cell>
          <cell r="N490" t="str">
            <v>Филиал № 7701 Банка ВТБ (публичное акционерное общество) в г. Москве</v>
          </cell>
          <cell r="O490">
            <v>42500</v>
          </cell>
          <cell r="P490" t="str">
            <v>экс-БМ</v>
          </cell>
        </row>
        <row r="491">
          <cell r="A491">
            <v>490</v>
          </cell>
          <cell r="B491" t="str">
            <v>Регионы</v>
          </cell>
          <cell r="C491" t="str">
            <v>СФО</v>
          </cell>
          <cell r="D491" t="str">
            <v>Алтайский Край</v>
          </cell>
          <cell r="E491" t="str">
            <v>Барнаул</v>
          </cell>
          <cell r="F491" t="str">
            <v>РОО</v>
          </cell>
          <cell r="G491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H491" t="str">
            <v>РОО «Барнаульский» Филиала № 5440 Банка ВТБ (ПАО)</v>
          </cell>
          <cell r="I491" t="str">
            <v>656066, Алтайский край, г. Барнаул, ул. Малахова, д. 88в</v>
          </cell>
          <cell r="J491">
            <v>36430</v>
          </cell>
          <cell r="M491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491" t="str">
            <v>Филиал № 5440 Банка ВТБ (публичное акционерное общество) в г. Новосибирске</v>
          </cell>
          <cell r="O491">
            <v>43021</v>
          </cell>
          <cell r="P491" t="str">
            <v>экс-ВТБ24</v>
          </cell>
        </row>
        <row r="492">
          <cell r="A492">
            <v>491</v>
          </cell>
          <cell r="B492" t="str">
            <v>Регионы</v>
          </cell>
          <cell r="C492" t="str">
            <v>ЦФО</v>
          </cell>
          <cell r="D492" t="str">
            <v>Белгородская область</v>
          </cell>
          <cell r="E492" t="str">
            <v>Белгород</v>
          </cell>
          <cell r="F492" t="str">
            <v>РОО</v>
          </cell>
          <cell r="G492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H492" t="str">
            <v>РОО «Белгородский» Филиала № 3652 Банка ВТБ (ПАО)</v>
          </cell>
          <cell r="I492" t="str">
            <v>308033, г. Белгород, пр-кт Ватутина, д. 8</v>
          </cell>
          <cell r="J492">
            <v>36353</v>
          </cell>
          <cell r="M492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492" t="str">
            <v>Филиал № 3652 Банка ВТБ (публичное акционерное общество) в г. Воронеже</v>
          </cell>
          <cell r="O492">
            <v>43028</v>
          </cell>
          <cell r="P492" t="str">
            <v>экс-ВТБ24</v>
          </cell>
        </row>
        <row r="493">
          <cell r="A493">
            <v>492</v>
          </cell>
          <cell r="B493" t="str">
            <v>Регионы</v>
          </cell>
          <cell r="C493" t="str">
            <v>ЦФО</v>
          </cell>
          <cell r="D493" t="str">
            <v>Белгородская область</v>
          </cell>
          <cell r="E493" t="str">
            <v>Белгород</v>
          </cell>
          <cell r="F493" t="str">
            <v>ОО</v>
          </cell>
          <cell r="G493" t="str">
            <v>Операционный офис «На Попова» в г. Белгороде Филиала № 3652 Банка ВТБ (публичное акционерное общество) в г. Воронеже</v>
          </cell>
          <cell r="H493" t="str">
            <v>ОО «На Попова» Филиала № 3652 Банка ВТБ (ПАО)</v>
          </cell>
          <cell r="I493" t="str">
            <v>308600, г. Белгород, ул.Попова, д. 18</v>
          </cell>
          <cell r="J493">
            <v>38783</v>
          </cell>
          <cell r="M493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493" t="str">
            <v>Филиал № 3652 Банка ВТБ (публичное акционерное общество) в г. Воронеже</v>
          </cell>
          <cell r="O493">
            <v>43028</v>
          </cell>
          <cell r="P493" t="str">
            <v>экс-ВТБ24</v>
          </cell>
        </row>
        <row r="494">
          <cell r="A494">
            <v>493</v>
          </cell>
          <cell r="B494" t="str">
            <v>Регионы</v>
          </cell>
          <cell r="C494" t="str">
            <v>ЦФО</v>
          </cell>
          <cell r="D494" t="str">
            <v>Белгородская область</v>
          </cell>
          <cell r="E494" t="str">
            <v>Белгород</v>
          </cell>
          <cell r="F494" t="str">
            <v>ОО</v>
          </cell>
          <cell r="G494" t="str">
            <v>Операционный офис «Проспект Славы» в г. Белгороде Филиала № 3652 Банка ВТБ (публичное акционерное общество) в г. Воронеже</v>
          </cell>
          <cell r="H494" t="str">
            <v>ОО «Проспект Славы» Филиала № 3652 Банка ВТБ (ПАО)</v>
          </cell>
          <cell r="I494" t="str">
            <v>308600, Белгородская область, г.Белгород, пр-т Славы, д. 35а</v>
          </cell>
          <cell r="J494">
            <v>39253</v>
          </cell>
          <cell r="M494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494" t="str">
            <v>Филиал № 3652 Банка ВТБ (публичное акционерное общество) в г. Воронеже</v>
          </cell>
          <cell r="O494">
            <v>43028</v>
          </cell>
          <cell r="P494" t="str">
            <v>экс-ВТБ24</v>
          </cell>
        </row>
        <row r="495">
          <cell r="A495">
            <v>494</v>
          </cell>
          <cell r="B495" t="str">
            <v>Регионы</v>
          </cell>
          <cell r="C495" t="str">
            <v>ЦФО</v>
          </cell>
          <cell r="D495" t="str">
            <v>Белгородская область</v>
          </cell>
          <cell r="E495" t="str">
            <v>Белгород</v>
          </cell>
          <cell r="F495" t="str">
            <v>ОО</v>
          </cell>
          <cell r="G495" t="str">
            <v>Операционный офис «На Щорса» в г. Белгороде Филиала № 3652 Банка ВТБ (публичное акционерное общество) в г. Воронеже</v>
          </cell>
          <cell r="H495" t="str">
            <v>ОО «На Щорса» Филиала № 3652 Банка ВТБ (ПАО)</v>
          </cell>
          <cell r="I495" t="str">
            <v>308036, г. Белгород, ул. Щорса, д. 45а</v>
          </cell>
          <cell r="J495">
            <v>41073</v>
          </cell>
          <cell r="M495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495" t="str">
            <v>Филиал № 3652 Банка ВТБ (публичное акционерное общество) в г. Воронеже</v>
          </cell>
          <cell r="O495">
            <v>43028</v>
          </cell>
          <cell r="P495" t="str">
            <v>экс-ВТБ24</v>
          </cell>
        </row>
        <row r="496">
          <cell r="A496">
            <v>495</v>
          </cell>
          <cell r="B496" t="str">
            <v>Регионы</v>
          </cell>
          <cell r="C496" t="str">
            <v>ЦФО</v>
          </cell>
          <cell r="D496" t="str">
            <v>Белгородская область</v>
          </cell>
          <cell r="E496" t="str">
            <v>Белгород</v>
          </cell>
          <cell r="F496" t="str">
            <v>ОО</v>
          </cell>
          <cell r="G496" t="str">
            <v xml:space="preserve">Операционный офис «Локомотивный» в г. Белгороде Филиала № 3652 Банка ВТБ (публичное акционерное общество) в г. Воронеже </v>
          </cell>
          <cell r="H496" t="str">
            <v>ОО «Локомотивный» в г. Белгороде Филиала № 3652 Банка ВТБ (ПАО)</v>
          </cell>
          <cell r="I496" t="str">
            <v>308000, г. Белгород, ул. Белгородского полка, д. 23</v>
          </cell>
          <cell r="J496">
            <v>41579</v>
          </cell>
          <cell r="M496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496" t="str">
            <v>Филиал № 3652 Банка ВТБ (публичное акционерное общество) в г. Воронеже</v>
          </cell>
          <cell r="O496">
            <v>43028</v>
          </cell>
          <cell r="P496" t="str">
            <v>экс-ВТБ24</v>
          </cell>
        </row>
        <row r="497">
          <cell r="A497">
            <v>496</v>
          </cell>
          <cell r="B497" t="str">
            <v>Регионы</v>
          </cell>
          <cell r="C497" t="str">
            <v>ЦФО</v>
          </cell>
          <cell r="D497" t="str">
            <v>Белгородская область</v>
          </cell>
          <cell r="E497" t="str">
            <v>Белгород</v>
          </cell>
          <cell r="F497" t="str">
            <v>ОО</v>
          </cell>
          <cell r="G497" t="str">
            <v>Операционный офис «Трубецкого» в г. Белгороде Филиала № 3652 Банка ВТБ (публичное акционерное общество) в г. Воронеже</v>
          </cell>
          <cell r="H497" t="str">
            <v>ОО «Трубецкого» Филиала № 3652 Банка ВТБ (ПАО)</v>
          </cell>
          <cell r="I497" t="str">
            <v>308026, Белгородская область, г. Белгород, пр-т Гражданский, д. 36, пом. №5,6</v>
          </cell>
          <cell r="J497">
            <v>42482</v>
          </cell>
          <cell r="M497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497" t="str">
            <v>Филиал № 3652 Банка ВТБ (публичное акционерное общество) в г. Воронеже</v>
          </cell>
          <cell r="O497">
            <v>43028</v>
          </cell>
          <cell r="P497" t="str">
            <v>экс-ВТБ24</v>
          </cell>
        </row>
        <row r="498">
          <cell r="A498">
            <v>497</v>
          </cell>
          <cell r="B498" t="str">
            <v>Регионы</v>
          </cell>
          <cell r="C498" t="str">
            <v>ЮФО</v>
          </cell>
          <cell r="D498" t="str">
            <v>Краснодарский Край</v>
          </cell>
          <cell r="E498" t="str">
            <v>Белореченск</v>
          </cell>
          <cell r="F498" t="str">
            <v>ДО</v>
          </cell>
          <cell r="G498" t="str">
            <v>Дополнительный офис «Белореченский» в г. Белореченске Филиала № 2351 Банка ВТБ (публичное акционерное общество) в г. Краснодаре</v>
          </cell>
          <cell r="H498" t="str">
            <v>ДО «Белореченский» Филиала № 2351 Банка ВТБ (ПАО)</v>
          </cell>
          <cell r="I498" t="str">
            <v>352631, Краснодарский край, г. Белореченск, ул.Деповская, д. 63</v>
          </cell>
          <cell r="J498">
            <v>41579</v>
          </cell>
          <cell r="M498" t="str">
            <v>Филиал № 2351 Банка ВТБ (публичное акционерное общество) в г. Краснодаре</v>
          </cell>
          <cell r="N498" t="str">
            <v>Филиал № 2351 Банка ВТБ (публичное акционерное общество) в г. Краснодаре</v>
          </cell>
          <cell r="O498">
            <v>43019</v>
          </cell>
          <cell r="P498" t="str">
            <v>экс-ВТБ24</v>
          </cell>
        </row>
        <row r="499">
          <cell r="A499">
            <v>498</v>
          </cell>
          <cell r="B499" t="str">
            <v>Регионы</v>
          </cell>
          <cell r="C499" t="str">
            <v>СФО</v>
          </cell>
          <cell r="D499" t="str">
            <v>Новосибирская область</v>
          </cell>
          <cell r="E499" t="str">
            <v>Бердск</v>
          </cell>
          <cell r="F499" t="str">
            <v>ДО</v>
          </cell>
          <cell r="G499" t="str">
            <v>Дополнительный офис «Бердский» в г. Бердске Филиала № 5440 Банка ВТБ (публичное акционерное общество) в г. Новосибирске</v>
          </cell>
          <cell r="H499" t="str">
            <v>ДО «Бердский» Филиала № 5440 Банка ВТБ (ПАО)</v>
          </cell>
          <cell r="I499" t="str">
            <v>633010, Новосибирская область, г. Бердск, ул. Ленина, д. 90</v>
          </cell>
          <cell r="J499">
            <v>42500</v>
          </cell>
          <cell r="M499" t="str">
            <v>Филиал № 5440 Банка ВТБ (публичное акционерное общество) в г. Новосибирске</v>
          </cell>
          <cell r="N499" t="str">
            <v>Филиал № 5440 Банка ВТБ (публичное акционерное общество) в г. Новосибирске</v>
          </cell>
          <cell r="O499">
            <v>42500</v>
          </cell>
          <cell r="P499" t="str">
            <v>экс-БМ</v>
          </cell>
        </row>
        <row r="500">
          <cell r="A500">
            <v>499</v>
          </cell>
          <cell r="B500" t="str">
            <v>Регионы</v>
          </cell>
          <cell r="C500" t="str">
            <v>СФО</v>
          </cell>
          <cell r="D500" t="str">
            <v>Алтайский Край</v>
          </cell>
          <cell r="E500" t="str">
            <v>Бийск</v>
          </cell>
          <cell r="F500" t="str">
            <v>ОО</v>
          </cell>
          <cell r="G500" t="str">
            <v>Операционный офис «На Площади Шукшина» в г. Бийске Филиала № 5440 Банка ВТБ (публичное акционерное общество) в г. Новосибирске</v>
          </cell>
          <cell r="H500" t="str">
            <v>ОО «На Площади Шукшина» Филиала № 5440 Банка ВТБ (ПАО)</v>
          </cell>
          <cell r="I500" t="str">
            <v>659319, Алтайский край, г. Бийск, улица В. Максимовой, д. 84</v>
          </cell>
          <cell r="J500">
            <v>41479</v>
          </cell>
          <cell r="M500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500" t="str">
            <v>Филиал № 5440 Банка ВТБ (публичное акционерное общество) в г. Новосибирске</v>
          </cell>
          <cell r="O500">
            <v>43021</v>
          </cell>
          <cell r="P500" t="str">
            <v>экс-ВТБ24</v>
          </cell>
        </row>
        <row r="501">
          <cell r="A501">
            <v>500</v>
          </cell>
          <cell r="B501" t="str">
            <v>Регионы</v>
          </cell>
          <cell r="C501" t="str">
            <v>ДФО</v>
          </cell>
          <cell r="D501" t="str">
            <v>Амурская область</v>
          </cell>
          <cell r="E501" t="str">
            <v>Благовещенск</v>
          </cell>
          <cell r="F501" t="str">
            <v>ОО</v>
          </cell>
          <cell r="G501" t="str">
            <v xml:space="preserve">Операционный офис «На Шевченко» в г. Благовещенске Филиала № 2754 Банка ВТБ (публичное акционерное общество) в г. Хабаровске </v>
          </cell>
          <cell r="H501" t="str">
            <v>ОО «На Шевченко» Филиала № 2754 Банка ВТБ (ПАО)</v>
          </cell>
          <cell r="I501" t="str">
            <v>675000, г. Благовещенск, ул. Шевченко, д. 36 ЛА1</v>
          </cell>
          <cell r="J501">
            <v>39353</v>
          </cell>
          <cell r="M501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501" t="str">
            <v>Филиал № 2754 Банка ВТБ (публичное акционерное общество) в г. Хабаровске</v>
          </cell>
          <cell r="O501">
            <v>43024</v>
          </cell>
          <cell r="P501" t="str">
            <v>экс-ВТБ24</v>
          </cell>
        </row>
        <row r="502">
          <cell r="A502">
            <v>501</v>
          </cell>
          <cell r="B502" t="str">
            <v>Регионы</v>
          </cell>
          <cell r="C502" t="str">
            <v>ДФО</v>
          </cell>
          <cell r="D502" t="str">
            <v>Амурская область</v>
          </cell>
          <cell r="E502" t="str">
            <v>Благовещенск</v>
          </cell>
          <cell r="F502" t="str">
            <v>ОО</v>
          </cell>
          <cell r="G502" t="str">
            <v xml:space="preserve">Операционный офис «Солнечный» в г. Благовещенске Филиала № 2754 Банка ВТБ (публичное акционерное общество) в г. Хабаровске </v>
          </cell>
          <cell r="H502" t="str">
            <v>ОО «Солнечный» Филиала № 2754 Банка ВТБ (ПАО)</v>
          </cell>
          <cell r="I502" t="str">
            <v>675000, г. Благовещенск, ул. Игнатьевское шоссе, д. 15</v>
          </cell>
          <cell r="J502">
            <v>39625</v>
          </cell>
          <cell r="M502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502" t="str">
            <v>Филиал № 2754 Банка ВТБ (публичное акционерное общество) в г. Хабаровске</v>
          </cell>
          <cell r="O502">
            <v>43024</v>
          </cell>
          <cell r="P502" t="str">
            <v>экс-ВТБ24</v>
          </cell>
        </row>
        <row r="503">
          <cell r="A503">
            <v>502</v>
          </cell>
          <cell r="B503" t="str">
            <v>Регионы</v>
          </cell>
          <cell r="C503" t="str">
            <v>ЦФО</v>
          </cell>
          <cell r="D503" t="str">
            <v>Тверская область</v>
          </cell>
          <cell r="E503" t="str">
            <v>Бологое</v>
          </cell>
          <cell r="F503" t="str">
            <v>ОО</v>
          </cell>
          <cell r="G503" t="str">
            <v>Операционный офис «Бологовский» в г. Бологое Филиала № 3652 Банка ВТБ (публичное акционерное общество) в г. Воронеже</v>
          </cell>
          <cell r="H503" t="str">
            <v>ОО «Бологовский» Филиала № 3652 Банка ВТБ (ПАО)</v>
          </cell>
          <cell r="I503" t="str">
            <v>171070, Тверская область, г. Бологое, ул. Кирова, д. 5</v>
          </cell>
          <cell r="J503">
            <v>41579</v>
          </cell>
          <cell r="M503" t="str">
            <v>Региональный операционный офис «Тверской» Филиала № 3652 Банка ВТБ (публичное акционерное общество) в г. Воронеже</v>
          </cell>
          <cell r="N503" t="str">
            <v>Филиал № 3652 Банка ВТБ (публичное акционерное общество) в г. Воронеже</v>
          </cell>
          <cell r="O503">
            <v>43014</v>
          </cell>
          <cell r="P503" t="str">
            <v>экс-ВТБ24</v>
          </cell>
        </row>
        <row r="504">
          <cell r="A504">
            <v>503</v>
          </cell>
          <cell r="B504" t="str">
            <v>Регионы</v>
          </cell>
          <cell r="C504" t="str">
            <v>СФО</v>
          </cell>
          <cell r="D504" t="str">
            <v>Забайкальский Край</v>
          </cell>
          <cell r="E504" t="str">
            <v>Борзя</v>
          </cell>
          <cell r="F504" t="str">
            <v>ОО</v>
          </cell>
          <cell r="G504" t="str">
            <v>Операционный офис «Борзинский» в г. Борзе Филиала № 5440 Банка ВТБ (публичное акционерное общество) в г. Новосибирске</v>
          </cell>
          <cell r="H504" t="str">
            <v>ОО «Борзинский» Филиала № 5440 Банка ВТБ (ПАО)</v>
          </cell>
          <cell r="I504" t="str">
            <v>674610, Забайкальский край, Борзинский район, г. Борзя, ул. Ленина, д. 31</v>
          </cell>
          <cell r="J504">
            <v>41579</v>
          </cell>
          <cell r="M504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504" t="str">
            <v>Филиал № 5440 Банка ВТБ (публичное акционерное общество) в г. Новосибирске</v>
          </cell>
          <cell r="O504">
            <v>43031</v>
          </cell>
          <cell r="P504" t="str">
            <v>экс-ВТБ24</v>
          </cell>
        </row>
        <row r="505">
          <cell r="A505">
            <v>504</v>
          </cell>
          <cell r="B505" t="str">
            <v>Регионы</v>
          </cell>
          <cell r="C505" t="str">
            <v>СФО</v>
          </cell>
          <cell r="D505" t="str">
            <v>Иркутская область</v>
          </cell>
          <cell r="E505" t="str">
            <v>Братск</v>
          </cell>
          <cell r="F505" t="str">
            <v>РОО</v>
          </cell>
          <cell r="G505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H505" t="str">
            <v>РОО «Братский» Филиала № 5440 Банка ВТБ (ПАО)</v>
          </cell>
          <cell r="I505" t="str">
            <v>665717, Иркутская область, г. Братск, ж.р. Центральный, ул. Мира, д. 27</v>
          </cell>
          <cell r="J505">
            <v>36374</v>
          </cell>
          <cell r="M505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505" t="str">
            <v>Филиал № 5440 Банка ВТБ (публичное акционерное общество) в г. Новосибирске</v>
          </cell>
          <cell r="O505">
            <v>43021</v>
          </cell>
          <cell r="P505" t="str">
            <v>экс-ВТБ24</v>
          </cell>
        </row>
        <row r="506">
          <cell r="A506">
            <v>505</v>
          </cell>
          <cell r="B506" t="str">
            <v>Регионы</v>
          </cell>
          <cell r="C506" t="str">
            <v>ЦФО</v>
          </cell>
          <cell r="D506" t="str">
            <v>Брянская область</v>
          </cell>
          <cell r="E506" t="str">
            <v>Брянск</v>
          </cell>
          <cell r="F506" t="str">
            <v>ОО</v>
          </cell>
          <cell r="G506" t="str">
            <v>Операционный офис «Бежицкий» в г. Брянске Филиала № 3652 Банка ВТБ (публичное акционерное общество) в г. Воронеже</v>
          </cell>
          <cell r="H506" t="str">
            <v>ОО «Бежицкий» Филиала № 3652 Банка ВТБ (ПАО)</v>
          </cell>
          <cell r="I506" t="str">
            <v>241034, г. Брянск, ул. Куйбышева, д. 12</v>
          </cell>
          <cell r="J506">
            <v>39772</v>
          </cell>
          <cell r="L506" t="str">
            <v>1000/96/98</v>
          </cell>
          <cell r="M506" t="str">
            <v>Региональный операционный офис «Брянский» Филиала № 3652 Банка ВТБ (публичное акционерное общество) в г. Воронеже</v>
          </cell>
          <cell r="N506" t="str">
            <v>Филиал № 3652 Банка ВТБ (публичное акционерное общество) в г. Воронеже</v>
          </cell>
          <cell r="O506">
            <v>43033</v>
          </cell>
          <cell r="P506" t="str">
            <v>экс-ВТБ24</v>
          </cell>
        </row>
        <row r="507">
          <cell r="A507">
            <v>506</v>
          </cell>
          <cell r="B507" t="str">
            <v>Регионы</v>
          </cell>
          <cell r="C507" t="str">
            <v>ЦФО</v>
          </cell>
          <cell r="D507" t="str">
            <v>Брянская область</v>
          </cell>
          <cell r="E507" t="str">
            <v>Брянск</v>
          </cell>
          <cell r="F507" t="str">
            <v>ОО</v>
          </cell>
          <cell r="G507" t="str">
            <v>Операционный офис «Фокинский» в г. Брянске Филиала № 3652 Банка ВТБ (публичное акционерное общество) в г. Воронеже</v>
          </cell>
          <cell r="H507" t="str">
            <v>ОО «Фокинский» Филиала № 3652 Банка ВТБ (ПАО)</v>
          </cell>
          <cell r="I507" t="str">
            <v>241020, г. Брянск, Московский пр-т, д. 15</v>
          </cell>
          <cell r="J507">
            <v>39800</v>
          </cell>
          <cell r="L507" t="str">
            <v>1000/96/99</v>
          </cell>
          <cell r="M507" t="str">
            <v>Региональный операционный офис «Брянский» Филиала № 3652 Банка ВТБ (публичное акционерное общество) в г. Воронеже</v>
          </cell>
          <cell r="N507" t="str">
            <v>Филиал № 3652 Банка ВТБ (публичное акционерное общество) в г. Воронеже</v>
          </cell>
          <cell r="O507">
            <v>43033</v>
          </cell>
          <cell r="P507" t="str">
            <v>экс-ВТБ24</v>
          </cell>
        </row>
        <row r="508">
          <cell r="A508">
            <v>507</v>
          </cell>
          <cell r="B508" t="str">
            <v>Регионы</v>
          </cell>
          <cell r="C508" t="str">
            <v>ЦФО</v>
          </cell>
          <cell r="D508" t="str">
            <v>Брянская область</v>
          </cell>
          <cell r="E508" t="str">
            <v>Брянск</v>
          </cell>
          <cell r="F508" t="str">
            <v>ОО</v>
          </cell>
          <cell r="G508" t="str">
            <v>Операционный офис «2-я Аллея» в г. Брянске Филиала № 3652 Банка ВТБ (публичное акционерное общество) в г. Воронеже</v>
          </cell>
          <cell r="H508" t="str">
            <v>ОО «2-я Аллея» Филиала № 3652 Банка ВТБ (ПАО)</v>
          </cell>
          <cell r="I508" t="str">
            <v>241020, г. Брянск, ул. 2-я Аллея, д. 15</v>
          </cell>
          <cell r="J508">
            <v>41579</v>
          </cell>
          <cell r="L508" t="str">
            <v>1000/96/100</v>
          </cell>
          <cell r="M508" t="str">
            <v>Региональный операционный офис «Брянский» Филиала № 3652 Банка ВТБ (публичное акционерное общество) в г. Воронеже</v>
          </cell>
          <cell r="N508" t="str">
            <v>Филиал № 3652 Банка ВТБ (публичное акционерное общество) в г. Воронеже</v>
          </cell>
          <cell r="O508">
            <v>43033</v>
          </cell>
          <cell r="P508" t="str">
            <v>экс-ВТБ24</v>
          </cell>
        </row>
        <row r="509">
          <cell r="A509">
            <v>508</v>
          </cell>
          <cell r="B509" t="str">
            <v>Регионы</v>
          </cell>
          <cell r="C509" t="str">
            <v>ЦФО</v>
          </cell>
          <cell r="D509" t="str">
            <v>Брянская область</v>
          </cell>
          <cell r="E509" t="str">
            <v>Брянск</v>
          </cell>
          <cell r="F509" t="str">
            <v>ОО</v>
          </cell>
          <cell r="G509" t="str">
            <v>Операционный офис «На Крахмалева» в г. Брянске Филиала № 3652 Банка ВТБ (публичное акционерное общество) в г. Воронеже</v>
          </cell>
          <cell r="H509" t="str">
            <v>ОО «На Крахмалева» Филиала № 3652 Банка ВТБ (ПАО)</v>
          </cell>
          <cell r="I509" t="str">
            <v xml:space="preserve">241037, г. Брянск, ул. Крахмалева, д. 47 </v>
          </cell>
          <cell r="J509">
            <v>41579</v>
          </cell>
          <cell r="L509" t="str">
            <v>1000/96/101</v>
          </cell>
          <cell r="M509" t="str">
            <v>Региональный операционный офис «Брянский» Филиала № 3652 Банка ВТБ (публичное акционерное общество) в г. Воронеже</v>
          </cell>
          <cell r="N509" t="str">
            <v>Филиал № 3652 Банка ВТБ (публичное акционерное общество) в г. Воронеже</v>
          </cell>
          <cell r="O509">
            <v>43033</v>
          </cell>
          <cell r="P509" t="str">
            <v>экс-ВТБ24</v>
          </cell>
        </row>
        <row r="510">
          <cell r="A510">
            <v>509</v>
          </cell>
          <cell r="B510" t="str">
            <v>Регионы</v>
          </cell>
          <cell r="C510" t="str">
            <v>ПФО</v>
          </cell>
          <cell r="D510" t="str">
            <v>Республика Татарстан (Татарстан)</v>
          </cell>
          <cell r="E510" t="str">
            <v>Бугульма</v>
          </cell>
          <cell r="F510" t="str">
            <v>ОО</v>
          </cell>
          <cell r="G510" t="str">
            <v>Операционный офис «Бугульминский» в г. Бугульме Филиала № 6318 Банка ВТБ (публичное акционерное общество) в г. Самаре</v>
          </cell>
          <cell r="H510" t="str">
            <v>ОО «Бугульминский» Филиала № 6318 Банка ВТБ (ПАО)</v>
          </cell>
          <cell r="I510" t="str">
            <v>423230, Республика Татарстан (Татарстан), Бугульминский муниципальный район, г. Бугульма, ул. Мусы Джалиля, д. 46, пом. 1</v>
          </cell>
          <cell r="J510">
            <v>41436</v>
          </cell>
          <cell r="M510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510" t="str">
            <v>Филиал № 6318 Банка ВТБ (публичное акционерное общество) в г. Самаре</v>
          </cell>
          <cell r="O510">
            <v>43033</v>
          </cell>
          <cell r="P510" t="str">
            <v>экс-ВТБ24</v>
          </cell>
        </row>
        <row r="511">
          <cell r="A511">
            <v>510</v>
          </cell>
          <cell r="B511" t="str">
            <v>Регионы</v>
          </cell>
          <cell r="C511" t="str">
            <v>СКФО</v>
          </cell>
          <cell r="D511" t="str">
            <v>Ставропольский Край</v>
          </cell>
          <cell r="E511" t="str">
            <v>Буденновск</v>
          </cell>
          <cell r="F511" t="str">
            <v>ОО</v>
          </cell>
          <cell r="G511" t="str">
            <v>Операционный офис «Буденновский» в г. Буденновске Филиала № 2351 Банка ВТБ (публичное акционерное общество) в г. Краснодаре</v>
          </cell>
          <cell r="H511" t="str">
            <v>ОО «Буденновский» Филиала № 2351 Банка ВТБ (ПАО)</v>
          </cell>
          <cell r="I511" t="str">
            <v>356800, Ставропольский край, г. Буденновск, микрорайон 6, д. 12а</v>
          </cell>
          <cell r="J511">
            <v>39301</v>
          </cell>
          <cell r="M511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511" t="str">
            <v>Филиал № 2351 Банка ВТБ (публичное акционерное общество) в г. Краснодаре</v>
          </cell>
          <cell r="O511">
            <v>43038</v>
          </cell>
          <cell r="P511" t="str">
            <v>экс-ВТБ24</v>
          </cell>
        </row>
        <row r="512">
          <cell r="A512">
            <v>511</v>
          </cell>
          <cell r="B512" t="str">
            <v>Регионы</v>
          </cell>
          <cell r="C512" t="str">
            <v>СЗФО</v>
          </cell>
          <cell r="D512" t="str">
            <v>Псковская область</v>
          </cell>
          <cell r="E512" t="str">
            <v>Великие Луки</v>
          </cell>
          <cell r="F512" t="str">
            <v>ОО</v>
          </cell>
          <cell r="G512" t="str">
            <v xml:space="preserve">Операционный офис «На Ленина» в г. Великие Луки Филиала № 7806 Банка ВТБ (публичное акционерное общество) в г. Санкт-Петербурге </v>
          </cell>
          <cell r="H512" t="str">
            <v>ОО «На Ленина» Филиала № 7806 Банка ВТБ (ПАО)</v>
          </cell>
          <cell r="I512" t="str">
            <v>182104, Псковская область, г. Великие Луки, пр-т Ленина, д. 26/12, нежилое помещение №1005</v>
          </cell>
          <cell r="J512">
            <v>41579</v>
          </cell>
          <cell r="L512" t="str">
            <v>1000/90/6</v>
          </cell>
          <cell r="M512" t="str">
            <v>Региональный операционный офис «Псковский» Филиала № 7806 Банка ВТБ (публичное акционерное общество) в г. Санкт-Петербурге</v>
          </cell>
          <cell r="N512" t="str">
            <v>Филиал № 7806 Банка ВТБ (публичное акционерное общество) в г. Санкт-Петербурге</v>
          </cell>
          <cell r="O512">
            <v>43024</v>
          </cell>
          <cell r="P512" t="str">
            <v>экс-ВТБ24</v>
          </cell>
        </row>
        <row r="513">
          <cell r="A513">
            <v>512</v>
          </cell>
          <cell r="B513" t="str">
            <v>Регионы</v>
          </cell>
          <cell r="C513" t="str">
            <v>СЗФО</v>
          </cell>
          <cell r="D513" t="str">
            <v>Новгородская область</v>
          </cell>
          <cell r="E513" t="str">
            <v>Великий Новгород</v>
          </cell>
          <cell r="F513" t="str">
            <v>ОО</v>
          </cell>
          <cell r="G513" t="str">
            <v xml:space="preserve">Операционный офис «Ломоносова, 15» в г. Великом Новгороде Филиала № 7806 Банка ВТБ (публичное акционерное общество) в г. Санкт-Петербурге </v>
          </cell>
          <cell r="H513" t="str">
            <v>ОО «Ломоносова, 15» Филиала № 7806 Банка ВТБ (ПАО)</v>
          </cell>
          <cell r="I513" t="str">
            <v>173016, Новгородская область, г. Великий Новгород, ул. Ломоносова, д. 15</v>
          </cell>
          <cell r="J513">
            <v>40542</v>
          </cell>
          <cell r="M513" t="str">
            <v>Региональный операционный офис «Новгородский» Филиала № 7806 Банка ВТБ (публичное акционерное общество) в г. Санкт-Петербурге</v>
          </cell>
          <cell r="N513" t="str">
            <v>Филиал № 7806 Банка ВТБ (публичное акционерное общество) в г. Санкт-Петербурге</v>
          </cell>
          <cell r="O513">
            <v>43024</v>
          </cell>
          <cell r="P513" t="str">
            <v>экс-ВТБ24</v>
          </cell>
        </row>
        <row r="514">
          <cell r="A514">
            <v>513</v>
          </cell>
          <cell r="B514" t="str">
            <v>Регионы</v>
          </cell>
          <cell r="C514" t="str">
            <v>СЗФО</v>
          </cell>
          <cell r="D514" t="str">
            <v>Новгородская область</v>
          </cell>
          <cell r="E514" t="str">
            <v>Великий Новгород</v>
          </cell>
          <cell r="F514" t="str">
            <v>ОО</v>
          </cell>
          <cell r="G514" t="str">
            <v>Операционный офис «Большая Санкт-Петербургская, 4» в г. Великом Новгороде Филиала № 7806 Банка ВТБ (публичное акционерное общество) в г. Санкт-Петербурге</v>
          </cell>
          <cell r="H514" t="str">
            <v>ОО «Большая Санкт-Петербургская, 4» Филиала № 7806 Банка ВТБ (ПАО)</v>
          </cell>
          <cell r="I514" t="str">
            <v>173003, Новгородская область, г. Великий Новгород, ул. Большая Санкт-Петербургская, д. 4</v>
          </cell>
          <cell r="J514">
            <v>41941</v>
          </cell>
          <cell r="M514" t="str">
            <v>Региональный операционный офис «Новгородский» Филиала № 7806 Банка ВТБ (публичное акционерное общество) в г. Санкт-Петербурге</v>
          </cell>
          <cell r="N514" t="str">
            <v>Филиал № 7806 Банка ВТБ (публичное акционерное общество) в г. Санкт-Петербурге</v>
          </cell>
          <cell r="O514">
            <v>43031</v>
          </cell>
          <cell r="P514" t="str">
            <v>экс-ВТБ24</v>
          </cell>
        </row>
        <row r="515">
          <cell r="A515">
            <v>514</v>
          </cell>
          <cell r="B515" t="str">
            <v>Регионы</v>
          </cell>
          <cell r="C515" t="str">
            <v>УФО</v>
          </cell>
          <cell r="D515" t="str">
            <v>Свердловская область</v>
          </cell>
          <cell r="E515" t="str">
            <v>Верхняя Салда</v>
          </cell>
          <cell r="F515" t="str">
            <v>ДО</v>
          </cell>
          <cell r="G515" t="str">
            <v>Дополнительный офис «Верхнесалдинский» в г. Верхней Салде Филиала № 6602 Банка ВТБ (публичное акционерное общество) в г. Екатеринбурге</v>
          </cell>
          <cell r="H515" t="str">
            <v>ДО «Верхнесалдинский» Филиала № 6602 Банка ВТБ (ПАО)</v>
          </cell>
          <cell r="I515" t="str">
            <v>624760, Свердловская область, г. Верхняя Салда, ул. Энгельса, д. 67</v>
          </cell>
          <cell r="J515">
            <v>42500</v>
          </cell>
          <cell r="M515" t="str">
            <v>Филиал № 6602 Банка ВТБ (публичное акционерное общество) в г. Екатеринбурге</v>
          </cell>
          <cell r="N515" t="str">
            <v>Филиал № 6602 Банка ВТБ (публичное акционерное общество) в г. Екатеринбурге</v>
          </cell>
          <cell r="O515">
            <v>42500</v>
          </cell>
          <cell r="P515" t="str">
            <v>экс-БМ</v>
          </cell>
        </row>
        <row r="516">
          <cell r="A516">
            <v>515</v>
          </cell>
          <cell r="B516" t="str">
            <v>Московская область</v>
          </cell>
          <cell r="C516" t="str">
            <v>ЦФО</v>
          </cell>
          <cell r="D516" t="str">
            <v>Московская область</v>
          </cell>
          <cell r="E516" t="str">
            <v>Видное</v>
          </cell>
          <cell r="F516" t="str">
            <v>ДО</v>
          </cell>
          <cell r="G516" t="str">
            <v>Дополнительный офис «Видное» в г. Видном Филиала № 7701 Банка ВТБ (публичное акционерное общество) в г. Москве</v>
          </cell>
          <cell r="H516" t="str">
            <v>ДО «Видное» Филиала № 7701 Банка ВТБ (ПАО)</v>
          </cell>
          <cell r="I516" t="str">
            <v>142700, МО, г. Видное, Советский пр-д, д. 4</v>
          </cell>
          <cell r="J516">
            <v>42500</v>
          </cell>
          <cell r="M516" t="str">
            <v>Филиал № 7701 Банка ВТБ (публичное акционерное общество) в г. Москве</v>
          </cell>
          <cell r="N516" t="str">
            <v>Филиал № 7701 Банка ВТБ (публичное акционерное общество) в г. Москве</v>
          </cell>
          <cell r="O516">
            <v>42500</v>
          </cell>
          <cell r="P516" t="str">
            <v>экс-БМ</v>
          </cell>
        </row>
        <row r="517">
          <cell r="A517">
            <v>516</v>
          </cell>
          <cell r="B517" t="str">
            <v>Регионы</v>
          </cell>
          <cell r="C517" t="str">
            <v>СФО</v>
          </cell>
          <cell r="D517" t="str">
            <v>Иркутская область</v>
          </cell>
          <cell r="E517" t="str">
            <v>Вихоревка</v>
          </cell>
          <cell r="F517" t="str">
            <v>ОО</v>
          </cell>
          <cell r="G517" t="str">
            <v xml:space="preserve">Операционный офис «Вихоревский» в г. Вихоревке Филиала № 5440 Банка ВТБ (публичное акционерное общество) в г. Новосибирске </v>
          </cell>
          <cell r="H517" t="str">
            <v>ОО «Вихоревский» Филиала № 5440 Банка ВТБ (ПАО)</v>
          </cell>
          <cell r="I517" t="str">
            <v>665772, Иркутская область, Братский район, г. Вихоревка, ул. Дзержинского, д. 72</v>
          </cell>
          <cell r="J517">
            <v>41579</v>
          </cell>
          <cell r="M517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517" t="str">
            <v>Филиал № 5440 Банка ВТБ (публичное акционерное общество) в г. Новосибирске</v>
          </cell>
          <cell r="O517">
            <v>43021</v>
          </cell>
          <cell r="P517" t="str">
            <v>экс-ВТБ24</v>
          </cell>
        </row>
        <row r="518">
          <cell r="A518">
            <v>517</v>
          </cell>
          <cell r="B518" t="str">
            <v>Регионы</v>
          </cell>
          <cell r="C518" t="str">
            <v>ДФО</v>
          </cell>
          <cell r="D518" t="str">
            <v>Приморский Край</v>
          </cell>
          <cell r="E518" t="str">
            <v>Владивосток</v>
          </cell>
          <cell r="F518" t="str">
            <v>РОО</v>
          </cell>
          <cell r="G518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H518" t="str">
            <v>РОО «Владивостокский» Филиала № 2754 Банка ВТБ (ПАО)</v>
          </cell>
          <cell r="I518" t="str">
            <v>690091, Приморский край, г. Владивосток, ул. Светланская, д. 13</v>
          </cell>
          <cell r="J518">
            <v>38957</v>
          </cell>
          <cell r="M518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518" t="str">
            <v>Филиал № 2754 Банка ВТБ (публичное акционерное общество) в г. Хабаровске</v>
          </cell>
          <cell r="O518">
            <v>43019</v>
          </cell>
          <cell r="P518" t="str">
            <v>экс-ВТБ24</v>
          </cell>
        </row>
        <row r="519">
          <cell r="A519">
            <v>518</v>
          </cell>
          <cell r="B519" t="str">
            <v>Регионы</v>
          </cell>
          <cell r="C519" t="str">
            <v>ДФО</v>
          </cell>
          <cell r="D519" t="str">
            <v>Приморский Край</v>
          </cell>
          <cell r="E519" t="str">
            <v>Владивосток</v>
          </cell>
          <cell r="F519" t="str">
            <v>ОО</v>
          </cell>
          <cell r="G519" t="str">
            <v>Операционный офис «Алеутский» в г. Владивостоке Филиала № 2754 Банка ВТБ (публичное акционерное общество) в г. Хабаровске</v>
          </cell>
          <cell r="H519" t="str">
            <v>ОО «Алеутский» Филиала № 2754 Банка ВТБ (ПАО)</v>
          </cell>
          <cell r="I519" t="str">
            <v>690003, Приморский край, Владивосток, ул. Верхнепортовая, д. 1</v>
          </cell>
          <cell r="J519">
            <v>41579</v>
          </cell>
          <cell r="M519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519" t="str">
            <v>Филиал № 2754 Банка ВТБ (публичное акционерное общество) в г. Хабаровске</v>
          </cell>
          <cell r="O519">
            <v>43031</v>
          </cell>
          <cell r="P519" t="str">
            <v>экс-ВТБ24</v>
          </cell>
        </row>
        <row r="520">
          <cell r="A520">
            <v>519</v>
          </cell>
          <cell r="B520" t="str">
            <v>Регионы</v>
          </cell>
          <cell r="C520" t="str">
            <v>СКФО</v>
          </cell>
          <cell r="D520" t="str">
            <v>Республика Северная Осетия - Алания</v>
          </cell>
          <cell r="E520" t="str">
            <v>Владикавказ</v>
          </cell>
          <cell r="F520" t="str">
            <v>ОО</v>
          </cell>
          <cell r="G520" t="str">
            <v>Операционный офис «Владикавказский» Филиала № 2351 Банка ВТБ (публичное акционерное общество) в г. Краснодаре</v>
          </cell>
          <cell r="H520" t="str">
            <v>ОО «Владикавказский» Филиала № 2351 Банка ВТБ (ПАО)</v>
          </cell>
          <cell r="I520" t="str">
            <v>362040, РСО-Алания, г. Владикавказ, пр-т Мира, д. 1</v>
          </cell>
          <cell r="J520">
            <v>42500</v>
          </cell>
          <cell r="L520" t="str">
            <v>1000/85/1</v>
          </cell>
          <cell r="M520" t="str">
            <v>Региональный операционный офис «Северо-Осетинский» Филиала № 2351 Банка ВТБ (публичное акционерное общество) в г. Краснодаре</v>
          </cell>
          <cell r="N520" t="str">
            <v>Филиал № 2351 Банка ВТБ (публичное акционерное общество) в г. Краснодаре</v>
          </cell>
          <cell r="O520">
            <v>42500</v>
          </cell>
          <cell r="P520" t="str">
            <v>экс-БМ</v>
          </cell>
        </row>
        <row r="521">
          <cell r="A521">
            <v>520</v>
          </cell>
          <cell r="B521" t="str">
            <v>Регионы</v>
          </cell>
          <cell r="C521" t="str">
            <v>СКФО</v>
          </cell>
          <cell r="D521" t="str">
            <v>Республика Северная Осетия - Алания</v>
          </cell>
          <cell r="E521" t="str">
            <v>Владикавказ</v>
          </cell>
          <cell r="F521" t="str">
            <v>ОО</v>
          </cell>
          <cell r="G521" t="str">
            <v>Операционный офис «Северный» в г. Владикавказе Филиала № 2351 Банка ВТБ (публичное акционерное общество) в г. Краснодаре</v>
          </cell>
          <cell r="H521" t="str">
            <v>ОО «Северный» в г. Владикавказе Филиала № 2351 Банка ВТБ (ПАО)</v>
          </cell>
          <cell r="I521" t="str">
            <v>362021, РСО-Алания, г. Владикавказ, ул. Тельмана, д. 17</v>
          </cell>
          <cell r="J521">
            <v>42500</v>
          </cell>
          <cell r="L521" t="str">
            <v>1000/85/2</v>
          </cell>
          <cell r="M521" t="str">
            <v>Региональный операционный офис «Северо-Осетинский» Филиала № 2351 Банка ВТБ (публичное акционерное общество) в г. Краснодаре</v>
          </cell>
          <cell r="N521" t="str">
            <v>Филиал № 2351 Банка ВТБ (публичное акционерное общество) в г. Краснодаре</v>
          </cell>
          <cell r="O521">
            <v>42500</v>
          </cell>
          <cell r="P521" t="str">
            <v>экс-БМ</v>
          </cell>
        </row>
        <row r="522">
          <cell r="A522">
            <v>521</v>
          </cell>
          <cell r="B522" t="str">
            <v>Регионы</v>
          </cell>
          <cell r="C522" t="str">
            <v>ЦФО</v>
          </cell>
          <cell r="D522" t="str">
            <v>Владимирская область</v>
          </cell>
          <cell r="E522" t="str">
            <v>Владимир</v>
          </cell>
          <cell r="F522" t="str">
            <v>РОО</v>
          </cell>
          <cell r="G522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H522" t="str">
            <v>РОО «Владимирский» Филиала № 3652 Банка ВТБ (ПАО)</v>
          </cell>
          <cell r="I522" t="str">
            <v>600015, г. Владимир, пр-т Ленина, д. 35а</v>
          </cell>
          <cell r="J522">
            <v>39353</v>
          </cell>
          <cell r="M522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522" t="str">
            <v>Филиал № 3652 Банка ВТБ (публичное акционерное общество) в г. Воронеже</v>
          </cell>
          <cell r="O522">
            <v>43033</v>
          </cell>
          <cell r="P522" t="str">
            <v>экс-ВТБ24</v>
          </cell>
        </row>
        <row r="523">
          <cell r="A523">
            <v>522</v>
          </cell>
          <cell r="B523" t="str">
            <v>Регионы</v>
          </cell>
          <cell r="C523" t="str">
            <v>ЦФО</v>
          </cell>
          <cell r="D523" t="str">
            <v>Владимирская область</v>
          </cell>
          <cell r="E523" t="str">
            <v>Владимир</v>
          </cell>
          <cell r="F523" t="str">
            <v>ОО</v>
          </cell>
          <cell r="G523" t="str">
            <v>Операционный офис «На Суздальском» в г. Владимире Филиала № 3652 Банка ВТБ (публичное акционерное общество) в г. Воронеже</v>
          </cell>
          <cell r="H523" t="str">
            <v>ОО «На Суздальском» Филиала № 3652 Банка ВТБ (ПАО)</v>
          </cell>
          <cell r="I523" t="str">
            <v>600027, г. Владимир, Суздальский пр-т, д. 11а</v>
          </cell>
          <cell r="J523">
            <v>39426</v>
          </cell>
          <cell r="M523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523" t="str">
            <v>Филиал № 3652 Банка ВТБ (публичное акционерное общество) в г. Воронеже</v>
          </cell>
          <cell r="O523">
            <v>43033</v>
          </cell>
          <cell r="P523" t="str">
            <v>экс-ВТБ24</v>
          </cell>
        </row>
        <row r="524">
          <cell r="A524">
            <v>523</v>
          </cell>
          <cell r="B524" t="str">
            <v>Регионы</v>
          </cell>
          <cell r="C524" t="str">
            <v>ЦФО</v>
          </cell>
          <cell r="D524" t="str">
            <v>Владимирская область</v>
          </cell>
          <cell r="E524" t="str">
            <v>Владимир</v>
          </cell>
          <cell r="F524" t="str">
            <v>ОО</v>
          </cell>
          <cell r="G524" t="str">
            <v>Операционный офис «Октябрьский проспект» в г. Владимире Филиала № 3652 Банка ВТБ (публичное акционерное общество) в г. Воронеже</v>
          </cell>
          <cell r="H524" t="str">
            <v>ОО «Октябрьский проспект» Филиала № 3652 Банка ВТБ (ПАО)</v>
          </cell>
          <cell r="I524" t="str">
            <v>600005, г. Владимир, Октябрьский пр-т, д. 47</v>
          </cell>
          <cell r="J524">
            <v>41149</v>
          </cell>
          <cell r="M524" t="str">
            <v>Региональный операционный офис «Владимирский» Филиала № 3652 Банка ВТБ (публичное акционерное общество) в г. Воронеже</v>
          </cell>
          <cell r="N524" t="str">
            <v>Филиал № 3652 Банка ВТБ (публичное акционерное общество) в г. Воронеже</v>
          </cell>
          <cell r="O524">
            <v>43033</v>
          </cell>
          <cell r="P524" t="str">
            <v>экс-ВТБ24</v>
          </cell>
        </row>
        <row r="525">
          <cell r="A525">
            <v>524</v>
          </cell>
          <cell r="B525" t="str">
            <v>Регионы</v>
          </cell>
          <cell r="C525" t="str">
            <v>ЮФО</v>
          </cell>
          <cell r="D525" t="str">
            <v>Волгоградская область</v>
          </cell>
          <cell r="E525" t="str">
            <v>Волгоград</v>
          </cell>
          <cell r="F525" t="str">
            <v>РОО</v>
          </cell>
          <cell r="G525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H525" t="str">
            <v>РОО «Волгоградский» Филиала № 2351 Банка ВТБ (ПАО)</v>
          </cell>
          <cell r="I525" t="str">
            <v>400066, г. Волгоград, пр-т Ленина, д. 5</v>
          </cell>
          <cell r="J525">
            <v>37694</v>
          </cell>
          <cell r="M525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25" t="str">
            <v>Филиал № 2351 Банка ВТБ (публичное акционерное общество) в г. Краснодаре</v>
          </cell>
          <cell r="O525">
            <v>43019</v>
          </cell>
          <cell r="P525" t="str">
            <v>экс-ВТБ24</v>
          </cell>
        </row>
        <row r="526">
          <cell r="A526">
            <v>525</v>
          </cell>
          <cell r="B526" t="str">
            <v>Регионы</v>
          </cell>
          <cell r="C526" t="str">
            <v>ЮФО</v>
          </cell>
          <cell r="D526" t="str">
            <v>Волгоградская область</v>
          </cell>
          <cell r="E526" t="str">
            <v>Волгоград</v>
          </cell>
          <cell r="F526" t="str">
            <v>ОО</v>
          </cell>
          <cell r="G526" t="str">
            <v>Операционный офис «На Бакинской» в г. Волгограде Филиала № 2351 Банка ВТБ (публичное акционерное общество) в г. Краснодаре</v>
          </cell>
          <cell r="H526" t="str">
            <v>ОО «На Бакинской» Филиала № 2351 Банка ВТБ (ПАО)</v>
          </cell>
          <cell r="I526" t="str">
            <v>400005, г. Волгоград, пр-т Ленина, д. 51</v>
          </cell>
          <cell r="J526">
            <v>36332</v>
          </cell>
          <cell r="M526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26" t="str">
            <v>Филиал № 2351 Банка ВТБ (публичное акционерное общество) в г. Краснодаре</v>
          </cell>
          <cell r="O526">
            <v>43019</v>
          </cell>
          <cell r="P526" t="str">
            <v>экс-ВТБ24</v>
          </cell>
        </row>
        <row r="527">
          <cell r="A527">
            <v>526</v>
          </cell>
          <cell r="B527" t="str">
            <v>Регионы</v>
          </cell>
          <cell r="C527" t="str">
            <v>ЮФО</v>
          </cell>
          <cell r="D527" t="str">
            <v>Волгоградская область</v>
          </cell>
          <cell r="E527" t="str">
            <v>Волгоград</v>
          </cell>
          <cell r="F527" t="str">
            <v>ОО</v>
          </cell>
          <cell r="G527" t="str">
            <v>Операционный офис «Красноармейский» в г. Волгограде Филиала № 2351 Банка ВТБ (публичное акционерное общество) в г. Краснодаре</v>
          </cell>
          <cell r="H527" t="str">
            <v>ОО «Красноармейский» Филиала № 2351 Банка ВТБ (ПАО)</v>
          </cell>
          <cell r="I527" t="str">
            <v>400112, г. Волгоград, Бульвар им. Энгельса, д. 25</v>
          </cell>
          <cell r="J527">
            <v>39353</v>
          </cell>
          <cell r="M527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27" t="str">
            <v>Филиал № 2351 Банка ВТБ (публичное акционерное общество) в г. Краснодаре</v>
          </cell>
          <cell r="O527">
            <v>43019</v>
          </cell>
          <cell r="P527" t="str">
            <v>экс-ВТБ24</v>
          </cell>
        </row>
        <row r="528">
          <cell r="A528">
            <v>527</v>
          </cell>
          <cell r="B528" t="str">
            <v>Регионы</v>
          </cell>
          <cell r="C528" t="str">
            <v>ЮФО</v>
          </cell>
          <cell r="D528" t="str">
            <v>Волгоградская область</v>
          </cell>
          <cell r="E528" t="str">
            <v>Волгоград</v>
          </cell>
          <cell r="F528" t="str">
            <v>ОО</v>
          </cell>
          <cell r="G528" t="str">
            <v>Операционный офис «Советский» в г. Волгограде Филиала № 2351 Банка ВТБ (публичное акционерное общество) в г. Краснодаре</v>
          </cell>
          <cell r="H528" t="str">
            <v>ОО «Советский» Филиала № 2351 Банка ВТБ (ПАО)</v>
          </cell>
          <cell r="I528" t="str">
            <v>400119, г. Волгоград, ул. Туркменская, д. 12</v>
          </cell>
          <cell r="J528">
            <v>39442</v>
          </cell>
          <cell r="M528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28" t="str">
            <v>Филиал № 2351 Банка ВТБ (публичное акционерное общество) в г. Краснодаре</v>
          </cell>
          <cell r="O528">
            <v>43019</v>
          </cell>
          <cell r="P528" t="str">
            <v>экс-ВТБ24</v>
          </cell>
        </row>
        <row r="529">
          <cell r="A529">
            <v>528</v>
          </cell>
          <cell r="B529" t="str">
            <v>Регионы</v>
          </cell>
          <cell r="C529" t="str">
            <v>ЮФО</v>
          </cell>
          <cell r="D529" t="str">
            <v>Волгоградская область</v>
          </cell>
          <cell r="E529" t="str">
            <v>Волгоград</v>
          </cell>
          <cell r="F529" t="str">
            <v>ОО</v>
          </cell>
          <cell r="G529" t="str">
            <v>Операционный офис «Спартановский» в г. Волгограде Филиала № 2351 Банка ВТБ (публичное акционерное общество) в г. Краснодаре</v>
          </cell>
          <cell r="H529" t="str">
            <v>ОО «Спартановский» Филиала № 2351 Банка ВТБ (ПАО)</v>
          </cell>
          <cell r="I529" t="str">
            <v>400121, г. Волгоград, ул. Николая Отрады, д. 6</v>
          </cell>
          <cell r="J529">
            <v>39644</v>
          </cell>
          <cell r="M529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29" t="str">
            <v>Филиал № 2351 Банка ВТБ (публичное акционерное общество) в г. Краснодаре</v>
          </cell>
          <cell r="O529">
            <v>43019</v>
          </cell>
          <cell r="P529" t="str">
            <v>экс-ВТБ24</v>
          </cell>
        </row>
        <row r="530">
          <cell r="A530">
            <v>529</v>
          </cell>
          <cell r="B530" t="str">
            <v>Регионы</v>
          </cell>
          <cell r="C530" t="str">
            <v>ЮФО</v>
          </cell>
          <cell r="D530" t="str">
            <v>Волгоградская область</v>
          </cell>
          <cell r="E530" t="str">
            <v>Волгоград</v>
          </cell>
          <cell r="F530" t="str">
            <v>ОО</v>
          </cell>
          <cell r="G530" t="str">
            <v>Операционный офис «Дзержинский» в г. Волгограде Филиала № 2351 Банка ВТБ (публичное акционерное общество) в г. Краснодаре</v>
          </cell>
          <cell r="H530" t="str">
            <v>ОО «Дзержинский» Филиала № 2351 Банка ВТБ (ПАО)</v>
          </cell>
          <cell r="I530" t="str">
            <v>400117, г. Волгоград, ул. 8-ой Воздушной армии, д. 58</v>
          </cell>
          <cell r="J530">
            <v>40710</v>
          </cell>
          <cell r="M530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0" t="str">
            <v>Филиал № 2351 Банка ВТБ (публичное акционерное общество) в г. Краснодаре</v>
          </cell>
          <cell r="O530">
            <v>43019</v>
          </cell>
          <cell r="P530" t="str">
            <v>экс-ВТБ24</v>
          </cell>
        </row>
        <row r="531">
          <cell r="A531">
            <v>530</v>
          </cell>
          <cell r="B531" t="str">
            <v>Регионы</v>
          </cell>
          <cell r="C531" t="str">
            <v>ЮФО</v>
          </cell>
          <cell r="D531" t="str">
            <v>Волгоградская область</v>
          </cell>
          <cell r="E531" t="str">
            <v>Волгоград</v>
          </cell>
          <cell r="F531" t="str">
            <v>ОО</v>
          </cell>
          <cell r="G531" t="str">
            <v>Операционный офис «Краснооктябрьский» в г. Волгограде Филиала № 2351 Банка ВТБ (публичное акционерное общество) в г. Краснодаре</v>
          </cell>
          <cell r="H531" t="str">
            <v>ОО «Краснооктябрьский» Филиала № 2351 Банка ВТБ (ПАО)</v>
          </cell>
          <cell r="I531" t="str">
            <v>400105, г. Волгоград, ул. Генерала Штеменко, д. 33</v>
          </cell>
          <cell r="J531">
            <v>40942</v>
          </cell>
          <cell r="M531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1" t="str">
            <v>Филиал № 2351 Банка ВТБ (публичное акционерное общество) в г. Краснодаре</v>
          </cell>
          <cell r="O531">
            <v>43019</v>
          </cell>
          <cell r="P531" t="str">
            <v>экс-ВТБ24</v>
          </cell>
        </row>
        <row r="532">
          <cell r="A532">
            <v>531</v>
          </cell>
          <cell r="B532" t="str">
            <v>Регионы</v>
          </cell>
          <cell r="C532" t="str">
            <v>ЮФО</v>
          </cell>
          <cell r="D532" t="str">
            <v>Волгоградская область</v>
          </cell>
          <cell r="E532" t="str">
            <v>Волгоград</v>
          </cell>
          <cell r="F532" t="str">
            <v>ОО</v>
          </cell>
          <cell r="G532" t="str">
            <v>Операционный офис «На Коммунистической» в г. Волгограде Филиала № 2351 Банка ВТБ (публичное акционерное общество) в г. Краснодаре</v>
          </cell>
          <cell r="H532" t="str">
            <v>ОО «На Коммунистической» Филиала № 2351 Банка ВТБ (ПАО)</v>
          </cell>
          <cell r="I532" t="str">
            <v>400066, г. Волгоград, ул. Коммунистическая, д. 19Д</v>
          </cell>
          <cell r="J532">
            <v>41579</v>
          </cell>
          <cell r="M532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2" t="str">
            <v>Филиал № 2351 Банка ВТБ (публичное акционерное общество) в г. Краснодаре</v>
          </cell>
          <cell r="O532">
            <v>43019</v>
          </cell>
          <cell r="P532" t="str">
            <v>экс-ВТБ24</v>
          </cell>
        </row>
        <row r="533">
          <cell r="A533">
            <v>532</v>
          </cell>
          <cell r="B533" t="str">
            <v>Регионы</v>
          </cell>
          <cell r="C533" t="str">
            <v>ЮФО</v>
          </cell>
          <cell r="D533" t="str">
            <v>Волгоградская область</v>
          </cell>
          <cell r="E533" t="str">
            <v>Волгоград</v>
          </cell>
          <cell r="F533" t="str">
            <v>ОО</v>
          </cell>
          <cell r="G533" t="str">
            <v>Операционный офис «На Комсомольской» в г. Волгограде Филиала № 2351 Банка ВТБ (публичное акционерное общество) в г. Краснодаре</v>
          </cell>
          <cell r="H533" t="str">
            <v>ОО «На Комсомольской» Филиала № 2351 Банка ВТБ (ПАО)</v>
          </cell>
          <cell r="I533" t="str">
            <v>400131, г. Волгоград, ул. Комсомольская, д. 8</v>
          </cell>
          <cell r="J533">
            <v>41942</v>
          </cell>
          <cell r="M533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3" t="str">
            <v>Филиал № 2351 Банка ВТБ (публичное акционерное общество) в г. Краснодаре</v>
          </cell>
          <cell r="O533">
            <v>43019</v>
          </cell>
          <cell r="P533" t="str">
            <v>экс-ВТБ24</v>
          </cell>
        </row>
        <row r="534">
          <cell r="A534">
            <v>533</v>
          </cell>
          <cell r="B534" t="str">
            <v>Регионы</v>
          </cell>
          <cell r="C534" t="str">
            <v>ЮФО</v>
          </cell>
          <cell r="D534" t="str">
            <v>Волгоградская область</v>
          </cell>
          <cell r="E534" t="str">
            <v>Волгоград</v>
          </cell>
          <cell r="F534" t="str">
            <v>ОО</v>
          </cell>
          <cell r="G534" t="str">
            <v>Операционный офис «Царицынский» в г. Волгограде Филиала № 2351 Банка ВТБ (публичное акционерное общество) в г. Краснодаре</v>
          </cell>
          <cell r="H534" t="str">
            <v>ОО «Царицынский» Филиала № 2351 Банка ВТБ (ПАО)</v>
          </cell>
          <cell r="I534" t="str">
            <v>400066, г. Волгоград, ул. Аллея Героев, д. 4</v>
          </cell>
          <cell r="J534">
            <v>42181</v>
          </cell>
          <cell r="M534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4" t="str">
            <v>Филиал № 2351 Банка ВТБ (публичное акционерное общество) в г. Краснодаре</v>
          </cell>
          <cell r="O534">
            <v>43019</v>
          </cell>
          <cell r="P534" t="str">
            <v>экс-ВТБ24</v>
          </cell>
        </row>
        <row r="535">
          <cell r="A535">
            <v>534</v>
          </cell>
          <cell r="B535" t="str">
            <v>Регионы</v>
          </cell>
          <cell r="C535" t="str">
            <v>ЮФО</v>
          </cell>
          <cell r="D535" t="str">
            <v>Волгоградская область</v>
          </cell>
          <cell r="E535" t="str">
            <v>Волгоград</v>
          </cell>
          <cell r="F535" t="str">
            <v>ОО</v>
          </cell>
          <cell r="G535" t="str">
            <v>Операционный офис Центр ипотечного кредитования «Панорама» в г. Волгограде Филиала № 2351 Банка ВТБ (публичное акционерное общество) в г. Краснодаре</v>
          </cell>
          <cell r="H535" t="str">
            <v>ОО ЦИК «Панорама» Филиала № 2351 Банка ВТБ (ПАО)</v>
          </cell>
          <cell r="I535" t="str">
            <v>400005, г. Волгоград, ул. 13-й Гвардейской, 7А</v>
          </cell>
          <cell r="J535">
            <v>42578</v>
          </cell>
          <cell r="M535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5" t="str">
            <v>Филиал № 2351 Банка ВТБ (публичное акционерное общество) в г. Краснодаре</v>
          </cell>
          <cell r="O535">
            <v>43019</v>
          </cell>
          <cell r="P535" t="str">
            <v>экс-ВТБ24</v>
          </cell>
        </row>
        <row r="536">
          <cell r="A536">
            <v>535</v>
          </cell>
          <cell r="B536" t="str">
            <v>Регионы</v>
          </cell>
          <cell r="C536" t="str">
            <v>ЮФО</v>
          </cell>
          <cell r="D536" t="str">
            <v>Волгоградская область</v>
          </cell>
          <cell r="E536" t="str">
            <v>Волжский</v>
          </cell>
          <cell r="F536" t="str">
            <v>ОО</v>
          </cell>
          <cell r="G536" t="str">
            <v>Операционный офис «Волжский» в г. Волжском Филиала № 2351 Банка ВТБ (публичное акционерное общество) в г. Краснодаре</v>
          </cell>
          <cell r="H536" t="str">
            <v>ОО «Волжский» Филиала № 2351 Банка ВТБ (ПАО)</v>
          </cell>
          <cell r="I536" t="str">
            <v>404127, Волгоградская область, г. Волжский, ул. Мира, д. 36б</v>
          </cell>
          <cell r="J536">
            <v>39328</v>
          </cell>
          <cell r="M536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6" t="str">
            <v>Филиал № 2351 Банка ВТБ (публичное акционерное общество) в г. Краснодаре</v>
          </cell>
          <cell r="O536">
            <v>43019</v>
          </cell>
          <cell r="P536" t="str">
            <v>экс-ВТБ24</v>
          </cell>
        </row>
        <row r="537">
          <cell r="A537">
            <v>536</v>
          </cell>
          <cell r="B537" t="str">
            <v>Регионы</v>
          </cell>
          <cell r="C537" t="str">
            <v>ЮФО</v>
          </cell>
          <cell r="D537" t="str">
            <v>Волгоградская область</v>
          </cell>
          <cell r="E537" t="str">
            <v>Волжский</v>
          </cell>
          <cell r="F537" t="str">
            <v>ОО</v>
          </cell>
          <cell r="G537" t="str">
            <v>Операционный офис «Спутник» в г. Волжском Филиала № 2351 Банка ВТБ (публичное акционерное общество) в г. Краснодаре</v>
          </cell>
          <cell r="H537" t="str">
            <v>ОО «Спутник» Филиала № 2351 Банка ВТБ (ПАО)</v>
          </cell>
          <cell r="I537" t="str">
            <v>404111, Волгоградская область, г. Волжский, пр. Ленина, д. 75</v>
          </cell>
          <cell r="J537">
            <v>40718</v>
          </cell>
          <cell r="M537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7" t="str">
            <v>Филиал № 2351 Банка ВТБ (публичное акционерное общество) в г. Краснодаре</v>
          </cell>
          <cell r="O537">
            <v>43019</v>
          </cell>
          <cell r="P537" t="str">
            <v>экс-ВТБ24</v>
          </cell>
        </row>
        <row r="538">
          <cell r="A538">
            <v>537</v>
          </cell>
          <cell r="B538" t="str">
            <v>Регионы</v>
          </cell>
          <cell r="C538" t="str">
            <v>ЮФО</v>
          </cell>
          <cell r="D538" t="str">
            <v>Волгоградская область</v>
          </cell>
          <cell r="E538" t="str">
            <v>Волжский</v>
          </cell>
          <cell r="F538" t="str">
            <v>ОО</v>
          </cell>
          <cell r="G538" t="str">
            <v>Операционный офис «Новый город» в г. Волжском Филиала № 2351 Банка ВТБ (публичное акционерное общество) в г. Краснодаре</v>
          </cell>
          <cell r="H538" t="str">
            <v>ОО «Новый город» Филиала № 2351 Банка ВТБ (ПАО)</v>
          </cell>
          <cell r="I538" t="str">
            <v>404105, Волгоградская область, г. Волжский, ул. Мира, д. 74А</v>
          </cell>
          <cell r="J538">
            <v>42443</v>
          </cell>
          <cell r="M538" t="str">
            <v>Региональный операционный офис «Волгоградский» Филиала № 2351 Банка ВТБ (публичное акционерное общество) в г. Краснодаре</v>
          </cell>
          <cell r="N538" t="str">
            <v>Филиал № 2351 Банка ВТБ (публичное акционерное общество) в г. Краснодаре</v>
          </cell>
          <cell r="O538">
            <v>43019</v>
          </cell>
          <cell r="P538" t="str">
            <v>экс-ВТБ24</v>
          </cell>
        </row>
        <row r="539">
          <cell r="A539">
            <v>538</v>
          </cell>
          <cell r="B539" t="str">
            <v>Регионы</v>
          </cell>
          <cell r="C539" t="str">
            <v>ЦФО</v>
          </cell>
          <cell r="D539" t="str">
            <v>Воронежская область</v>
          </cell>
          <cell r="E539" t="str">
            <v>Воронеж</v>
          </cell>
          <cell r="F539" t="str">
            <v>Филиал</v>
          </cell>
          <cell r="G539" t="str">
            <v>Филиал № 3652 Банка ВТБ (публичное акционерное общество) в г. Воронеже</v>
          </cell>
          <cell r="H539" t="str">
            <v>Филиал № 3652 Банка ВТБ (ПАО)</v>
          </cell>
          <cell r="I539" t="str">
            <v>394030, г. Воронеж, ул. Кольцовская, д. 31</v>
          </cell>
          <cell r="J539">
            <v>38950</v>
          </cell>
          <cell r="L539" t="str">
            <v>1000/96</v>
          </cell>
          <cell r="M539" t="str">
            <v>Филиал № 3652 Банка ВТБ (публичное акционерное общество) в г. Воронеже</v>
          </cell>
          <cell r="N539" t="str">
            <v>Филиал № 3652 Банка ВТБ (публичное акционерное общество) в г. Воронеже</v>
          </cell>
          <cell r="O539">
            <v>42929</v>
          </cell>
          <cell r="P539" t="str">
            <v>экс-ВТБ24</v>
          </cell>
        </row>
        <row r="540">
          <cell r="A540">
            <v>539</v>
          </cell>
          <cell r="B540" t="str">
            <v>Регионы</v>
          </cell>
          <cell r="C540" t="str">
            <v>ЦФО</v>
          </cell>
          <cell r="D540" t="str">
            <v>Воронежская область</v>
          </cell>
          <cell r="E540" t="str">
            <v>Воронеж</v>
          </cell>
          <cell r="F540" t="str">
            <v>ДО</v>
          </cell>
          <cell r="G540" t="str">
            <v>Дополнительный офис «Северный» в г. Воронеже Филиала № 3652 Банка ВТБ (публичное акционерное общество) в г. Воронеже</v>
          </cell>
          <cell r="H540" t="str">
            <v>ДО «Северный» Филиала № 3652 Банка ВТБ (ПАО)</v>
          </cell>
          <cell r="I540" t="str">
            <v>394088, г. Воронеж, ул. Владимира Невского, д. № 13</v>
          </cell>
          <cell r="J540">
            <v>39114</v>
          </cell>
          <cell r="M540" t="str">
            <v>Филиал № 3652 Банка ВТБ (публичное акционерное общество) в г. Воронеже</v>
          </cell>
          <cell r="N540" t="str">
            <v>Филиал № 3652 Банка ВТБ (публичное акционерное общество) в г. Воронеже</v>
          </cell>
          <cell r="O540">
            <v>43028</v>
          </cell>
          <cell r="P540" t="str">
            <v>экс-ВТБ24</v>
          </cell>
        </row>
        <row r="541">
          <cell r="A541">
            <v>540</v>
          </cell>
          <cell r="B541" t="str">
            <v>Регионы</v>
          </cell>
          <cell r="C541" t="str">
            <v>ЦФО</v>
          </cell>
          <cell r="D541" t="str">
            <v>Воронежская область</v>
          </cell>
          <cell r="E541" t="str">
            <v>Воронеж</v>
          </cell>
          <cell r="F541" t="str">
            <v>ДО</v>
          </cell>
          <cell r="G541" t="str">
            <v>Дополнительный офис «Левобережный» в г. Воронеже Филиала № 3652 Банка ВТБ (публичное акционерное общество) в г. Воронеже</v>
          </cell>
          <cell r="H541" t="str">
            <v>ДО «Левобережный» Филиала № 3652 Банка ВТБ (ПАО)</v>
          </cell>
          <cell r="I541" t="str">
            <v>394043, г. Воронеж, ул. Остужева, д. 6</v>
          </cell>
          <cell r="J541">
            <v>39303</v>
          </cell>
          <cell r="M541" t="str">
            <v>Филиал № 3652 Банка ВТБ (публичное акционерное общество) в г. Воронеже</v>
          </cell>
          <cell r="N541" t="str">
            <v>Филиал № 3652 Банка ВТБ (публичное акционерное общество) в г. Воронеже</v>
          </cell>
          <cell r="O541">
            <v>43028</v>
          </cell>
          <cell r="P541" t="str">
            <v>экс-ВТБ24</v>
          </cell>
        </row>
        <row r="542">
          <cell r="A542">
            <v>541</v>
          </cell>
          <cell r="B542" t="str">
            <v>Регионы</v>
          </cell>
          <cell r="C542" t="str">
            <v>ЦФО</v>
          </cell>
          <cell r="D542" t="str">
            <v>Воронежская область</v>
          </cell>
          <cell r="E542" t="str">
            <v>Воронеж</v>
          </cell>
          <cell r="F542" t="str">
            <v>ДО</v>
          </cell>
          <cell r="G542" t="str">
            <v>Дополнительный офис «Юго-Западный» в г. Воронеже Филиала № 3652 Банка ВТБ (публичное акционерное общество) в г. Воронеже</v>
          </cell>
          <cell r="H542" t="str">
            <v>ДО «Юго-Западный» Филиала № 3652 Банка ВТБ (ПАО)</v>
          </cell>
          <cell r="I542" t="str">
            <v>394065, г. Воронеж, пр-т Патриотов, д.3а</v>
          </cell>
          <cell r="J542">
            <v>39428</v>
          </cell>
          <cell r="M542" t="str">
            <v>Филиал № 3652 Банка ВТБ (публичное акционерное общество) в г. Воронеже</v>
          </cell>
          <cell r="N542" t="str">
            <v>Филиал № 3652 Банка ВТБ (публичное акционерное общество) в г. Воронеже</v>
          </cell>
          <cell r="O542">
            <v>43028</v>
          </cell>
          <cell r="P542" t="str">
            <v>экс-ВТБ24</v>
          </cell>
        </row>
        <row r="543">
          <cell r="A543">
            <v>542</v>
          </cell>
          <cell r="B543" t="str">
            <v>Регионы</v>
          </cell>
          <cell r="C543" t="str">
            <v>ЦФО</v>
          </cell>
          <cell r="D543" t="str">
            <v>Воронежская область</v>
          </cell>
          <cell r="E543" t="str">
            <v>Воронеж</v>
          </cell>
          <cell r="F543" t="str">
            <v>ДО</v>
          </cell>
          <cell r="G543" t="str">
            <v>Дополнительный офис «Московский проспект» в г. Воронеже Филиала № 3652 Банка ВТБ (публичное акционерное общество) в г. Воронеже</v>
          </cell>
          <cell r="H543" t="str">
            <v>ДО «Московский проспект» Филиала № 3652 Банка ВТБ (ПАО)</v>
          </cell>
          <cell r="I543" t="str">
            <v>394077, г. Воронеж, Московский пр-т, д. 109-а</v>
          </cell>
          <cell r="J543">
            <v>39603</v>
          </cell>
          <cell r="M543" t="str">
            <v>Филиал № 3652 Банка ВТБ (публичное акционерное общество) в г. Воронеже</v>
          </cell>
          <cell r="N543" t="str">
            <v>Филиал № 3652 Банка ВТБ (публичное акционерное общество) в г. Воронеже</v>
          </cell>
          <cell r="O543">
            <v>43028</v>
          </cell>
          <cell r="P543" t="str">
            <v>экс-ВТБ24</v>
          </cell>
        </row>
        <row r="544">
          <cell r="A544">
            <v>543</v>
          </cell>
          <cell r="B544" t="str">
            <v>Регионы</v>
          </cell>
          <cell r="C544" t="str">
            <v>ЦФО</v>
          </cell>
          <cell r="D544" t="str">
            <v>Воронежская область</v>
          </cell>
          <cell r="E544" t="str">
            <v>Воронеж</v>
          </cell>
          <cell r="F544" t="str">
            <v>ДО</v>
          </cell>
          <cell r="G544" t="str">
            <v>Дополнительный офис «Ленинский проспект» в г. Воронеже Филиала № 3652 Банка ВТБ (публичное акционерное общество) в г. Воронеже</v>
          </cell>
          <cell r="H544" t="str">
            <v>ДО «Ленинский проспект» Филиала № 3652 Банка ВТБ (ПАО)</v>
          </cell>
          <cell r="I544" t="str">
            <v>394033, г. Воронеж, Ленинский пр-т, д. 81</v>
          </cell>
          <cell r="J544">
            <v>40721</v>
          </cell>
          <cell r="M544" t="str">
            <v>Филиал № 3652 Банка ВТБ (публичное акционерное общество) в г. Воронеже</v>
          </cell>
          <cell r="N544" t="str">
            <v>Филиал № 3652 Банка ВТБ (публичное акционерное общество) в г. Воронеже</v>
          </cell>
          <cell r="O544">
            <v>43028</v>
          </cell>
          <cell r="P544" t="str">
            <v>экс-ВТБ24</v>
          </cell>
        </row>
        <row r="545">
          <cell r="A545">
            <v>544</v>
          </cell>
          <cell r="B545" t="str">
            <v>Регионы</v>
          </cell>
          <cell r="C545" t="str">
            <v>ЦФО</v>
          </cell>
          <cell r="D545" t="str">
            <v>Воронежская область</v>
          </cell>
          <cell r="E545" t="str">
            <v>Воронеж</v>
          </cell>
          <cell r="F545" t="str">
            <v>ДО</v>
          </cell>
          <cell r="G545" t="str">
            <v>Дополнительный офис «Площадь Ленина» в г. Воронеже Филиала № 3652 Банка ВТБ (публичное акционерное общество) в г. Воронеже</v>
          </cell>
          <cell r="H545" t="str">
            <v>ДО «Площадь Ленина» Филиала № 3652 Банка ВТБ (ПАО)</v>
          </cell>
          <cell r="I545" t="str">
            <v>394018, г. Воронеж, Площадь Ленина, д. 3</v>
          </cell>
          <cell r="J545">
            <v>40802</v>
          </cell>
          <cell r="M545" t="str">
            <v>Филиал № 3652 Банка ВТБ (публичное акционерное общество) в г. Воронеже</v>
          </cell>
          <cell r="N545" t="str">
            <v>Филиал № 3652 Банка ВТБ (публичное акционерное общество) в г. Воронеже</v>
          </cell>
          <cell r="O545">
            <v>43028</v>
          </cell>
          <cell r="P545" t="str">
            <v>экс-ВТБ24</v>
          </cell>
        </row>
        <row r="546">
          <cell r="A546">
            <v>545</v>
          </cell>
          <cell r="B546" t="str">
            <v>Регионы</v>
          </cell>
          <cell r="C546" t="str">
            <v>ЦФО</v>
          </cell>
          <cell r="D546" t="str">
            <v>Воронежская область</v>
          </cell>
          <cell r="E546" t="str">
            <v>Воронеж</v>
          </cell>
          <cell r="F546" t="str">
            <v>ДО</v>
          </cell>
          <cell r="G546" t="str">
            <v>Дополнительный офис «ТРУД» в г. Воронеже Филиала № 3652 Банка ВТБ (публичное акционерное общество) в г. Воронеже</v>
          </cell>
          <cell r="H546" t="str">
            <v>ДО «ТРУД» Филиала № 3652 Банка ВТБ (ПАО)</v>
          </cell>
          <cell r="I546" t="str">
            <v>394000, г. Воронеж, ул.Студенческая, д. 26а</v>
          </cell>
          <cell r="J546">
            <v>41579</v>
          </cell>
          <cell r="M546" t="str">
            <v>Филиал № 3652 Банка ВТБ (публичное акционерное общество) в г. Воронеже</v>
          </cell>
          <cell r="N546" t="str">
            <v>Филиал № 3652 Банка ВТБ (публичное акционерное общество) в г. Воронеже</v>
          </cell>
          <cell r="O546">
            <v>43028</v>
          </cell>
          <cell r="P546" t="str">
            <v>экс-ВТБ24</v>
          </cell>
        </row>
        <row r="547">
          <cell r="A547">
            <v>546</v>
          </cell>
          <cell r="B547" t="str">
            <v>Регионы</v>
          </cell>
          <cell r="C547" t="str">
            <v>ЦФО</v>
          </cell>
          <cell r="D547" t="str">
            <v>Воронежская область</v>
          </cell>
          <cell r="E547" t="str">
            <v>Воронеж</v>
          </cell>
          <cell r="F547" t="str">
            <v>ДО</v>
          </cell>
          <cell r="G547" t="str">
            <v>Дополнительный офис «На Черняховского» в г. Воронеже Филиала № 3652 Банка ВТБ (публичное акционерное общество) в г. Воронеже</v>
          </cell>
          <cell r="H547" t="str">
            <v>ДО «На Черняховского» Филиала № 3652 Банка ВТБ (ПАО)</v>
          </cell>
          <cell r="I547" t="str">
            <v>394003, г. Воронеж, Центральный район, площадь Черняховского, д. 1</v>
          </cell>
          <cell r="J547">
            <v>41753</v>
          </cell>
          <cell r="M547" t="str">
            <v>Филиал № 3652 Банка ВТБ (публичное акционерное общество) в г. Воронеже</v>
          </cell>
          <cell r="N547" t="str">
            <v>Филиал № 3652 Банка ВТБ (публичное акционерное общество) в г. Воронеже</v>
          </cell>
          <cell r="O547">
            <v>43028</v>
          </cell>
          <cell r="P547" t="str">
            <v>экс-ВТБ24</v>
          </cell>
        </row>
        <row r="548">
          <cell r="A548">
            <v>547</v>
          </cell>
          <cell r="B548" t="str">
            <v>Московская область</v>
          </cell>
          <cell r="C548" t="str">
            <v>ЦФО</v>
          </cell>
          <cell r="D548" t="str">
            <v>Московская область</v>
          </cell>
          <cell r="E548" t="str">
            <v>Воскресенск</v>
          </cell>
          <cell r="F548" t="str">
            <v>ДО</v>
          </cell>
          <cell r="G548" t="str">
            <v>Дополнительный офис «Воскресенский» в г. Воскресенске Филиала № 7701 Банка ВТБ (публичное акционерное общество) в г. Москве</v>
          </cell>
          <cell r="H548" t="str">
            <v>ДО «Воскресенский» Филиала № 7701 Банка ВТБ (ПАО)</v>
          </cell>
          <cell r="I548" t="str">
            <v>140200, МО, г. Воскресенск, ул. Октябрьская, д. 2</v>
          </cell>
          <cell r="J548">
            <v>42500</v>
          </cell>
          <cell r="M548" t="str">
            <v>Филиал № 7701 Банка ВТБ (публичное акционерное общество) в г. Москве</v>
          </cell>
          <cell r="N548" t="str">
            <v>Филиал № 7701 Банка ВТБ (публичное акционерное общество) в г. Москве</v>
          </cell>
          <cell r="O548">
            <v>42500</v>
          </cell>
          <cell r="P548" t="str">
            <v>экс-БМ</v>
          </cell>
        </row>
        <row r="549">
          <cell r="A549">
            <v>548</v>
          </cell>
          <cell r="B549" t="str">
            <v>Регионы</v>
          </cell>
          <cell r="C549" t="str">
            <v>СЗФО</v>
          </cell>
          <cell r="D549" t="str">
            <v>Ленинградская область</v>
          </cell>
          <cell r="E549" t="str">
            <v>Выборг</v>
          </cell>
          <cell r="F549" t="str">
            <v>ОО</v>
          </cell>
          <cell r="G549" t="str">
            <v>Операционный офис «Выборгский» в г. Выборге Филиала № 7806 Банка ВТБ (публичное акционерное общество) в г. Санкт-Петербурге</v>
          </cell>
          <cell r="H549" t="str">
            <v>ОО «Выборгский» Филиала № 7806 Банка ВТБ (ПАО)</v>
          </cell>
          <cell r="I549" t="str">
            <v>188800, Ленинградская область, г. Выборг, Ленинградское шоссе, д. 21а</v>
          </cell>
          <cell r="J549">
            <v>42500</v>
          </cell>
          <cell r="K549">
            <v>40425</v>
          </cell>
          <cell r="L549" t="str">
            <v>1000/90/81</v>
          </cell>
          <cell r="M549" t="str">
            <v>Филиал № 7806 Банка ВТБ (публичное акционерное общество) в г. Санкт-Петербурге</v>
          </cell>
          <cell r="N549" t="str">
            <v>Филиал № 7806 Банка ВТБ (публичное акционерное общество) в г. Санкт-Петербурге</v>
          </cell>
          <cell r="O549">
            <v>42500</v>
          </cell>
          <cell r="P549" t="str">
            <v>экс-БМ</v>
          </cell>
        </row>
        <row r="550">
          <cell r="A550">
            <v>549</v>
          </cell>
          <cell r="B550" t="str">
            <v>Регионы</v>
          </cell>
          <cell r="C550" t="str">
            <v>ЦФО</v>
          </cell>
          <cell r="D550" t="str">
            <v>Смоленская область</v>
          </cell>
          <cell r="E550" t="str">
            <v>Вязьма</v>
          </cell>
          <cell r="F550" t="str">
            <v>ОО</v>
          </cell>
          <cell r="G550" t="str">
            <v>Операционный офис «Вяземский» в г. Вязьме Филиала № 3652 Банка ВТБ (публичное акционерное общество) в г. Воронеже</v>
          </cell>
          <cell r="H550" t="str">
            <v>ОО «Вяземский» Филиала № 3652 Банка ВТБ (ПАО)</v>
          </cell>
          <cell r="I550" t="str">
            <v>215110, Смоленская область, г. Вязьма, Советская площадь, д. 2</v>
          </cell>
          <cell r="J550">
            <v>39808</v>
          </cell>
          <cell r="M550" t="str">
            <v>Региональный операционный офис «Смоленский» Филиала № 3652 Банка ВТБ (публичное акционерное общество) в г. Воронеже</v>
          </cell>
          <cell r="N550" t="str">
            <v>Филиал № 3652 Банка ВТБ (публичное акционерное общество) в г. Воронеже</v>
          </cell>
          <cell r="O550">
            <v>43014</v>
          </cell>
          <cell r="P550" t="str">
            <v>экс-ВТБ24</v>
          </cell>
        </row>
        <row r="551">
          <cell r="A551">
            <v>550</v>
          </cell>
          <cell r="B551" t="str">
            <v>Регионы</v>
          </cell>
          <cell r="C551" t="str">
            <v>СКФО</v>
          </cell>
          <cell r="D551" t="str">
            <v>Ставропольский Край</v>
          </cell>
          <cell r="E551" t="str">
            <v>Георгиевск</v>
          </cell>
          <cell r="F551" t="str">
            <v>ДО</v>
          </cell>
          <cell r="G551" t="str">
            <v>Дополнительный офис «Георгиевский» в г. Георгиевске Филиала № 2351 Банка ВТБ (публичное акционерное общество) в г. Краснодаре</v>
          </cell>
          <cell r="H551" t="str">
            <v>ДО «Георгиевский» Филиала № 2351 Банка ВТБ (ПАО)</v>
          </cell>
          <cell r="I551" t="str">
            <v>357820, Ставропольский край, г. Георгиевск, ул. Пушкина, д. 52</v>
          </cell>
          <cell r="J551">
            <v>41579</v>
          </cell>
          <cell r="M551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551" t="str">
            <v>Филиал № 2351 Банка ВТБ (публичное акционерное общество) в г. Краснодаре</v>
          </cell>
          <cell r="O551">
            <v>43038</v>
          </cell>
          <cell r="P551" t="str">
            <v>экс-ВТБ24</v>
          </cell>
        </row>
        <row r="552">
          <cell r="A552">
            <v>551</v>
          </cell>
          <cell r="B552" t="str">
            <v>Регионы</v>
          </cell>
          <cell r="C552" t="str">
            <v>ЦФО</v>
          </cell>
          <cell r="D552" t="str">
            <v>Белгородская область</v>
          </cell>
          <cell r="E552" t="str">
            <v>Губкин</v>
          </cell>
          <cell r="F552" t="str">
            <v>ОО</v>
          </cell>
          <cell r="G552" t="str">
            <v>Операционный офис «Губкинский» в г. Губкине Филиала № 3652 Банка ВТБ (публичное акционерное общество) в г. Воронеже</v>
          </cell>
          <cell r="H552" t="str">
            <v>ОО «Губкинский» Филиала № 3652 Банка ВТБ (ПАО)</v>
          </cell>
          <cell r="I552" t="str">
            <v>309183, Белгородская область, г. Губкин, ул. Королева, д. 2</v>
          </cell>
          <cell r="J552">
            <v>39260</v>
          </cell>
          <cell r="M552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552" t="str">
            <v>Филиал № 3652 Банка ВТБ (публичное акционерное общество) в г. Воронеже</v>
          </cell>
          <cell r="O552">
            <v>43028</v>
          </cell>
          <cell r="P552" t="str">
            <v>экс-ВТБ24</v>
          </cell>
        </row>
        <row r="553">
          <cell r="A553">
            <v>552</v>
          </cell>
          <cell r="B553" t="str">
            <v>Регионы</v>
          </cell>
          <cell r="C553" t="str">
            <v>СЗФО</v>
          </cell>
          <cell r="D553" t="str">
            <v>Калининградская область</v>
          </cell>
          <cell r="E553" t="str">
            <v>Гусев</v>
          </cell>
          <cell r="F553" t="str">
            <v>ОО</v>
          </cell>
          <cell r="G553" t="str">
            <v>Операционный офис «Гусевский» в г. Гусеве Филиала № 7806 Банка ВТБ (публичное акционерное общество) в г. Санкт-Петербурге</v>
          </cell>
          <cell r="H553" t="str">
            <v>ОО «Гусевский» Филиала № 7806 Банка ВТБ (ПАО)</v>
          </cell>
          <cell r="I553" t="str">
            <v>238051, Калининградская область, Гусевский район, г. Гусев, ул. Зои Космодемьянской, д. 2: помещения комнат 1, 2</v>
          </cell>
          <cell r="J553">
            <v>41302</v>
          </cell>
          <cell r="L553" t="str">
            <v>1000/90/51</v>
          </cell>
          <cell r="M553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553" t="str">
            <v>Филиал № 7806 Банка ВТБ (публичное акционерное общество) в г. Санкт-Петербурге</v>
          </cell>
          <cell r="O553">
            <v>43031</v>
          </cell>
          <cell r="P553" t="str">
            <v>экс-ВТБ24</v>
          </cell>
        </row>
        <row r="554">
          <cell r="A554">
            <v>553</v>
          </cell>
          <cell r="B554" t="str">
            <v>Московская область</v>
          </cell>
          <cell r="C554" t="str">
            <v>ЦФО</v>
          </cell>
          <cell r="D554" t="str">
            <v>Московская область</v>
          </cell>
          <cell r="E554" t="str">
            <v>Дедовск</v>
          </cell>
          <cell r="F554" t="str">
            <v>ДО</v>
          </cell>
          <cell r="G554" t="str">
            <v>Дополнительный офис «Дедовский» в г. Дедовске Филиала № 7701 Банка ВТБ (публичное акционерное общество) в г. Москве</v>
          </cell>
          <cell r="H554" t="str">
            <v>ДО «Дедовский» Филиала № 7701 Банка ВТБ (ПАО)</v>
          </cell>
          <cell r="I554" t="str">
            <v>143530, МО, Истринский р-н, г. Дедовск, ул. Гагарина, д. 9</v>
          </cell>
          <cell r="J554">
            <v>38637</v>
          </cell>
          <cell r="M554" t="str">
            <v>Филиал № 7701 Банка ВТБ (публичное акционерное общество) в г. Москве</v>
          </cell>
          <cell r="N554" t="str">
            <v>Филиал № 7701 Банка ВТБ (публичное акционерное общество) в г. Москве</v>
          </cell>
          <cell r="O554">
            <v>43017</v>
          </cell>
          <cell r="P554" t="str">
            <v>экс-ВТБ24</v>
          </cell>
        </row>
        <row r="555">
          <cell r="A555">
            <v>554</v>
          </cell>
          <cell r="B555" t="str">
            <v>Московская область</v>
          </cell>
          <cell r="C555" t="str">
            <v>ЦФО</v>
          </cell>
          <cell r="D555" t="str">
            <v>Московская область</v>
          </cell>
          <cell r="E555" t="str">
            <v>д. Жуковка</v>
          </cell>
          <cell r="F555" t="str">
            <v>ДО</v>
          </cell>
          <cell r="G555" t="str">
            <v>Дополнительный офис «Жуковка» Филиала № 7701 Банка ВТБ (публичное акционерное общество) в г. Москве</v>
          </cell>
          <cell r="H555" t="str">
            <v>ДО «Жуковка» Филиала № 7701 Банка ВТБ (ПАО)</v>
          </cell>
          <cell r="I555" t="str">
            <v>143082, МО, Одинцовский район, дер. Жуковка, д. 123-Б</v>
          </cell>
          <cell r="J555">
            <v>38670</v>
          </cell>
          <cell r="M555" t="str">
            <v>Филиал № 7701 Банка ВТБ (публичное акционерное общество) в г. Москве</v>
          </cell>
          <cell r="N555" t="str">
            <v>Филиал № 7701 Банка ВТБ (публичное акционерное общество) в г. Москве</v>
          </cell>
          <cell r="O555">
            <v>43017</v>
          </cell>
          <cell r="P555" t="str">
            <v>экс-ВТБ24</v>
          </cell>
        </row>
        <row r="556">
          <cell r="A556">
            <v>555</v>
          </cell>
          <cell r="B556" t="str">
            <v>Регионы</v>
          </cell>
          <cell r="C556" t="str">
            <v>ПФО</v>
          </cell>
          <cell r="D556" t="str">
            <v>Ульяновская область</v>
          </cell>
          <cell r="E556" t="str">
            <v>Димитровград</v>
          </cell>
          <cell r="F556" t="str">
            <v>ОО</v>
          </cell>
          <cell r="G556" t="str">
            <v>Операционный офис «Черемшан» в г. Димитровграде Филиала № 6318 Банка ВТБ (публичное акционерное общество) в г. Самаре</v>
          </cell>
          <cell r="H556" t="str">
            <v>ОО «Черемшан» Филиала № 6318 Банка ВТБ (ПАО)</v>
          </cell>
          <cell r="I556" t="str">
            <v>433510, Ульяновская область, г.Димитровград, ул. Куйбышева, д. 205</v>
          </cell>
          <cell r="J556">
            <v>39595</v>
          </cell>
          <cell r="L556" t="str">
            <v>1000/89/1</v>
          </cell>
          <cell r="M556" t="str">
            <v>Региональный операционный офис «Ульяновский» Филиала № 6318 Банка ВТБ (публичное акционерное общество) в г. Самаре</v>
          </cell>
          <cell r="N556" t="str">
            <v>Филиал № 6318 Банка ВТБ (публичное акционерное общество) в г. Самаре</v>
          </cell>
          <cell r="O556">
            <v>43033</v>
          </cell>
          <cell r="P556" t="str">
            <v>экс-ВТБ24</v>
          </cell>
        </row>
        <row r="557">
          <cell r="A557">
            <v>556</v>
          </cell>
          <cell r="B557" t="str">
            <v>Регионы</v>
          </cell>
          <cell r="C557" t="str">
            <v>ПФО</v>
          </cell>
          <cell r="D557" t="str">
            <v>Ульяновская область</v>
          </cell>
          <cell r="E557" t="str">
            <v>Димитровград</v>
          </cell>
          <cell r="F557" t="str">
            <v>ОО</v>
          </cell>
          <cell r="G557" t="str">
            <v>Операционный офис «Соцгород» в г. Димитровграде Филиала № 6318 Банка ВТБ (публичное акционерное общество) в г. Самаре</v>
          </cell>
          <cell r="H557" t="str">
            <v>ОО «Соцгород» Филиала № 6318 Банка ВТБ (ПАО)</v>
          </cell>
          <cell r="I557" t="str">
            <v>433507, Ульяновская область, г.Димитровград, пр-т Ленина, д. 20</v>
          </cell>
          <cell r="J557">
            <v>41200</v>
          </cell>
          <cell r="L557" t="str">
            <v>1000/89/139</v>
          </cell>
          <cell r="M557" t="str">
            <v>Региональный операционный офис «Ульяновский» Филиала № 6318 Банка ВТБ (публичное акционерное общество) в г. Самаре</v>
          </cell>
          <cell r="N557" t="str">
            <v>Филиал № 6318 Банка ВТБ (публичное акционерное общество) в г. Самаре</v>
          </cell>
          <cell r="O557">
            <v>43033</v>
          </cell>
          <cell r="P557" t="str">
            <v>экс-ВТБ24</v>
          </cell>
        </row>
        <row r="558">
          <cell r="A558">
            <v>557</v>
          </cell>
          <cell r="B558" t="str">
            <v>Московская область</v>
          </cell>
          <cell r="C558" t="str">
            <v>ЦФО</v>
          </cell>
          <cell r="D558" t="str">
            <v>Московская область</v>
          </cell>
          <cell r="E558" t="str">
            <v>Дмитров</v>
          </cell>
          <cell r="F558" t="str">
            <v>ДО</v>
          </cell>
          <cell r="G558" t="str">
            <v>Дополнительный офис «Дмитровский» в г. Дмитрове Филиала № 7701 Банка ВТБ (публичное акционерное общество) в г. Москве</v>
          </cell>
          <cell r="H558" t="str">
            <v>ДО «Дмитровский» Филиала № 7701 Банка ВТБ (ПАО)</v>
          </cell>
          <cell r="I558" t="str">
            <v>141800, МО, г. Дмитров, ул. Профессиональная, д. 4, литера Г</v>
          </cell>
          <cell r="J558">
            <v>42500</v>
          </cell>
          <cell r="M558" t="str">
            <v>Филиал № 7701 Банка ВТБ (публичное акционерное общество) в г. Москве</v>
          </cell>
          <cell r="N558" t="str">
            <v>Филиал № 7701 Банка ВТБ (публичное акционерное общество) в г. Москве</v>
          </cell>
          <cell r="O558">
            <v>42500</v>
          </cell>
          <cell r="P558" t="str">
            <v>экс-БМ</v>
          </cell>
        </row>
        <row r="559">
          <cell r="A559">
            <v>558</v>
          </cell>
          <cell r="B559" t="str">
            <v>Московская область</v>
          </cell>
          <cell r="C559" t="str">
            <v>ЦФО</v>
          </cell>
          <cell r="D559" t="str">
            <v>Московская область</v>
          </cell>
          <cell r="E559" t="str">
            <v>Дмитров</v>
          </cell>
          <cell r="F559" t="str">
            <v>ДО</v>
          </cell>
          <cell r="G559" t="str">
            <v>Дополнительный офис «Дмитров» в г. Дмитрове Филиала № 7701 Банка ВТБ (публичное акционерное общество) в г. Москве</v>
          </cell>
          <cell r="H559" t="str">
            <v>ДО «Дмитров» Филиала № 7701 Банка ВТБ (ПАО)</v>
          </cell>
          <cell r="I559" t="str">
            <v>141800, МО, г. Дмитров, ул. Профессиональная, д. 1а</v>
          </cell>
          <cell r="J559">
            <v>38944</v>
          </cell>
          <cell r="M559" t="str">
            <v>Филиал № 7701 Банка ВТБ (публичное акционерное общество) в г. Москве</v>
          </cell>
          <cell r="N559" t="str">
            <v>Филиал № 7701 Банка ВТБ (публичное акционерное общество) в г. Москве</v>
          </cell>
          <cell r="O559">
            <v>43017</v>
          </cell>
          <cell r="P559" t="str">
            <v>экс-ВТБ24</v>
          </cell>
        </row>
        <row r="560">
          <cell r="A560">
            <v>559</v>
          </cell>
          <cell r="B560" t="str">
            <v>Московская область</v>
          </cell>
          <cell r="C560" t="str">
            <v>ЦФО</v>
          </cell>
          <cell r="D560" t="str">
            <v>Московская область</v>
          </cell>
          <cell r="E560" t="str">
            <v>Долгопрудный</v>
          </cell>
          <cell r="F560" t="str">
            <v>ДО</v>
          </cell>
          <cell r="G560" t="str">
            <v>Дополнительный офис «Долгопрудный» в г. Долгопрудном Филиала № 7701 Банка ВТБ (публичное акционерное общество) в г. Москве</v>
          </cell>
          <cell r="H560" t="str">
            <v>ДО «Долгопрудный» Филиала № 7701 Банка ВТБ (ПАО)</v>
          </cell>
          <cell r="I560" t="str">
            <v>141707, МО, г. Долгопрудный, ул. Первомайская, д. 33, пом. 5</v>
          </cell>
          <cell r="J560">
            <v>42500</v>
          </cell>
          <cell r="M560" t="str">
            <v>Филиал № 7701 Банка ВТБ (публичное акционерное общество) в г. Москве</v>
          </cell>
          <cell r="N560" t="str">
            <v>Филиал № 7701 Банка ВТБ (публичное акционерное общество) в г. Москве</v>
          </cell>
          <cell r="O560">
            <v>42500</v>
          </cell>
          <cell r="P560" t="str">
            <v>экс-БМ</v>
          </cell>
        </row>
        <row r="561">
          <cell r="A561">
            <v>560</v>
          </cell>
          <cell r="B561" t="str">
            <v>Московская область</v>
          </cell>
          <cell r="C561" t="str">
            <v>ЦФО</v>
          </cell>
          <cell r="D561" t="str">
            <v>Московская область</v>
          </cell>
          <cell r="E561" t="str">
            <v>Дубна</v>
          </cell>
          <cell r="F561" t="str">
            <v>ДО</v>
          </cell>
          <cell r="G561" t="str">
            <v>Дополнительный офис «Дубненский» в г. Дубне Филиала № 7701 Банка ВТБ (публичное акционерное общество) в г. Москве</v>
          </cell>
          <cell r="H561" t="str">
            <v>ДО «Дубненский» Филиала № 7701 Банка ВТБ (ПАО)</v>
          </cell>
          <cell r="I561" t="str">
            <v>141986, МО, г. Дубна, пр-т Боголюбова, д. 15</v>
          </cell>
          <cell r="J561">
            <v>42500</v>
          </cell>
          <cell r="M561" t="str">
            <v>Филиал № 7701 Банка ВТБ (публичное акционерное общество) в г. Москве</v>
          </cell>
          <cell r="N561" t="str">
            <v>Филиал № 7701 Банка ВТБ (публичное акционерное общество) в г. Москве</v>
          </cell>
          <cell r="O561">
            <v>42500</v>
          </cell>
          <cell r="P561" t="str">
            <v>экс-БМ</v>
          </cell>
        </row>
        <row r="562">
          <cell r="A562">
            <v>561</v>
          </cell>
          <cell r="B562" t="str">
            <v>Московская область</v>
          </cell>
          <cell r="C562" t="str">
            <v>ЦФО</v>
          </cell>
          <cell r="D562" t="str">
            <v>Московская область</v>
          </cell>
          <cell r="E562" t="str">
            <v>Дубна</v>
          </cell>
          <cell r="F562" t="str">
            <v>ДО</v>
          </cell>
          <cell r="G562" t="str">
            <v>Дополнительный офис «Дубна» в г. Дубне Филиала № 7701 Банка ВТБ (публичное акционерное общество) в г. Москве</v>
          </cell>
          <cell r="H562" t="str">
            <v>ДО «Дубна» Филиала № 7701 Банка ВТБ (ПАО)</v>
          </cell>
          <cell r="I562" t="str">
            <v>141980, МО, г. Дубна, пр-т Боголюбова, д. 20</v>
          </cell>
          <cell r="J562">
            <v>40541</v>
          </cell>
          <cell r="M562" t="str">
            <v>Филиал № 7701 Банка ВТБ (публичное акционерное общество) в г. Москве</v>
          </cell>
          <cell r="N562" t="str">
            <v>Филиал № 7701 Банка ВТБ (публичное акционерное общество) в г. Москве</v>
          </cell>
          <cell r="O562">
            <v>43040</v>
          </cell>
          <cell r="P562" t="str">
            <v>экс-ВТБ24</v>
          </cell>
        </row>
        <row r="563">
          <cell r="A563">
            <v>562</v>
          </cell>
          <cell r="B563" t="str">
            <v>Московская область</v>
          </cell>
          <cell r="C563" t="str">
            <v>ЦФО</v>
          </cell>
          <cell r="D563" t="str">
            <v>Московская область</v>
          </cell>
          <cell r="E563" t="str">
            <v>Егорьевск</v>
          </cell>
          <cell r="F563" t="str">
            <v>ДО</v>
          </cell>
          <cell r="G563" t="str">
            <v>Дополнительный офис «Егорьевский» в г. Егорьевске Филиала № 7701 Банка ВТБ (публичное акционерное общество) в г. Москве</v>
          </cell>
          <cell r="H563" t="str">
            <v>ДО «Егорьевский» Филиала № 7701 Банка ВТБ (ПАО)</v>
          </cell>
          <cell r="I563" t="str">
            <v>140301, МО, г. Егорьевск, ул. К. Маркса, д. 90а</v>
          </cell>
          <cell r="J563">
            <v>42500</v>
          </cell>
          <cell r="M563" t="str">
            <v>Филиал № 7701 Банка ВТБ (публичное акционерное общество) в г. Москве</v>
          </cell>
          <cell r="N563" t="str">
            <v>Филиал № 7701 Банка ВТБ (публичное акционерное общество) в г. Москве</v>
          </cell>
          <cell r="O563">
            <v>42500</v>
          </cell>
          <cell r="P563" t="str">
            <v>экс-БМ</v>
          </cell>
        </row>
        <row r="564">
          <cell r="A564">
            <v>563</v>
          </cell>
          <cell r="B564" t="str">
            <v>Регионы</v>
          </cell>
          <cell r="C564" t="str">
            <v>ЮФО</v>
          </cell>
          <cell r="D564" t="str">
            <v>Краснодарский Край</v>
          </cell>
          <cell r="E564" t="str">
            <v>Ейск</v>
          </cell>
          <cell r="F564" t="str">
            <v>ДО</v>
          </cell>
          <cell r="G564" t="str">
            <v>Дополнительный офис «Ейский» в г. Ейске Филиала № 2351 Банка ВТБ (публичное акционерное общество) в г. Краснодаре</v>
          </cell>
          <cell r="H564" t="str">
            <v>ДО «Ейский» Филиала № 2351 Банка ВТБ (ПАО)</v>
          </cell>
          <cell r="I564" t="str">
            <v>353680, Краснодарский край, Ейский район, г. Ейск, ул. Карла Либкнехта, д. 58</v>
          </cell>
          <cell r="J564">
            <v>43035</v>
          </cell>
          <cell r="M564" t="str">
            <v>Филиал № 2351 Банка ВТБ (публичное акционерное общество) в г. Краснодаре</v>
          </cell>
          <cell r="N564" t="str">
            <v>Филиал № 2351 Банка ВТБ (публичное акционерное общество) в г. Краснодаре</v>
          </cell>
          <cell r="O564">
            <v>43038</v>
          </cell>
          <cell r="P564" t="str">
            <v>экс-ВТБ24</v>
          </cell>
        </row>
        <row r="565">
          <cell r="A565">
            <v>564</v>
          </cell>
          <cell r="B565" t="str">
            <v>Регионы</v>
          </cell>
          <cell r="C565" t="str">
            <v>УФО</v>
          </cell>
          <cell r="D565" t="str">
            <v>Свердловская область</v>
          </cell>
          <cell r="E565" t="str">
            <v>Екатеринбург</v>
          </cell>
          <cell r="F565" t="str">
            <v>ДО</v>
          </cell>
          <cell r="G565" t="str">
            <v>Дополнительный офис «Бажовский» в г. Екатеринбурге Филиала № 6602 Банка ВТБ (публичное акционерное общество) в г. Екатеринбурге</v>
          </cell>
          <cell r="H565" t="str">
            <v>ДО «Бажовский» Филиала № 6602 Банка ВТБ (ПАО)</v>
          </cell>
          <cell r="I565" t="str">
            <v>620027, Свердловская область, г. Екатеринбург, ул. Свердлова, д. 14</v>
          </cell>
          <cell r="J565">
            <v>42500</v>
          </cell>
          <cell r="M565" t="str">
            <v>Филиал № 6602 Банка ВТБ (публичное акционерное общество) в г. Екатеринбурге</v>
          </cell>
          <cell r="N565" t="str">
            <v>Филиал № 6602 Банка ВТБ (публичное акционерное общество) в г. Екатеринбурге</v>
          </cell>
          <cell r="O565">
            <v>42500</v>
          </cell>
          <cell r="P565" t="str">
            <v>экс-БМ</v>
          </cell>
        </row>
        <row r="566">
          <cell r="A566">
            <v>565</v>
          </cell>
          <cell r="B566" t="str">
            <v>Регионы</v>
          </cell>
          <cell r="C566" t="str">
            <v>УФО</v>
          </cell>
          <cell r="D566" t="str">
            <v>Свердловская область</v>
          </cell>
          <cell r="E566" t="str">
            <v>Екатеринбург</v>
          </cell>
          <cell r="F566" t="str">
            <v>ДО</v>
          </cell>
          <cell r="G566" t="str">
            <v>Дополнительный офис «Главный проспект» в г. Екатеринбурге Филиала № 6602 Банка ВТБ (публичное акционерное общество) в г. Екатеринбурге</v>
          </cell>
          <cell r="H566" t="str">
            <v>ДО «Главный проспект» Филиала № 6602 Банка ВТБ (ПАО)</v>
          </cell>
          <cell r="I566" t="str">
            <v>620075,Свердловская область, г. Екатеринбург, просп. Ленина, д. 40/ ул. Карла Либкнехта, д. 18</v>
          </cell>
          <cell r="J566">
            <v>42500</v>
          </cell>
          <cell r="M566" t="str">
            <v>Филиал № 6602 Банка ВТБ (публичное акционерное общество) в г. Екатеринбурге</v>
          </cell>
          <cell r="N566" t="str">
            <v>Филиал № 6602 Банка ВТБ (публичное акционерное общество) в г. Екатеринбурге</v>
          </cell>
          <cell r="O566">
            <v>42500</v>
          </cell>
          <cell r="P566" t="str">
            <v>экс-БМ</v>
          </cell>
        </row>
        <row r="567">
          <cell r="A567">
            <v>566</v>
          </cell>
          <cell r="B567" t="str">
            <v>Регионы</v>
          </cell>
          <cell r="C567" t="str">
            <v>УФО</v>
          </cell>
          <cell r="D567" t="str">
            <v>Свердловская область</v>
          </cell>
          <cell r="E567" t="str">
            <v>Екатеринбург</v>
          </cell>
          <cell r="F567" t="str">
            <v>ДО</v>
          </cell>
          <cell r="G567" t="str">
            <v>Дополнительный офис «Уралмаш» в г. Екатеринбурге Филиала № 6602 Банка ВТБ (публичное акционерное общество) в г. Екатеринбурге</v>
          </cell>
          <cell r="H567" t="str">
            <v>ДО «Уралмаш» Филиала № 6602 Банка ВТБ (ПАО)</v>
          </cell>
          <cell r="I567" t="str">
            <v>620012, Свердловская область, г. Екатеринбург, просп. Космонавтов, д. 23а</v>
          </cell>
          <cell r="J567">
            <v>42500</v>
          </cell>
          <cell r="M567" t="str">
            <v>Филиал № 6602 Банка ВТБ (публичное акционерное общество) в г. Екатеринбурге</v>
          </cell>
          <cell r="N567" t="str">
            <v>Филиал № 6602 Банка ВТБ (публичное акционерное общество) в г. Екатеринбурге</v>
          </cell>
          <cell r="O567">
            <v>42500</v>
          </cell>
          <cell r="P567" t="str">
            <v>экс-БМ</v>
          </cell>
        </row>
        <row r="568">
          <cell r="A568">
            <v>567</v>
          </cell>
          <cell r="B568" t="str">
            <v>Регионы</v>
          </cell>
          <cell r="C568" t="str">
            <v>УФО</v>
          </cell>
          <cell r="D568" t="str">
            <v>Свердловская область</v>
          </cell>
          <cell r="E568" t="str">
            <v>Екатеринбург</v>
          </cell>
          <cell r="F568" t="str">
            <v>ДО</v>
          </cell>
          <cell r="G568" t="str">
            <v>Дополнительный офис «Чкаловский» в г. Екатеринбурге Филиала № 6602 Банка ВТБ (публичное акционерное общество) в г. Екатеринбурге</v>
          </cell>
          <cell r="H568" t="str">
            <v>ДО «Чкаловский» Филиала № 6602 Банка ВТБ (ПАО)</v>
          </cell>
          <cell r="I568" t="str">
            <v>620144, Свердловская область, г. Екатеринбург, ул. Циолковского, д. 57</v>
          </cell>
          <cell r="J568">
            <v>42500</v>
          </cell>
          <cell r="M568" t="str">
            <v>Филиал № 6602 Банка ВТБ (публичное акционерное общество) в г. Екатеринбурге</v>
          </cell>
          <cell r="N568" t="str">
            <v>Филиал № 6602 Банка ВТБ (публичное акционерное общество) в г. Екатеринбурге</v>
          </cell>
          <cell r="O568">
            <v>42500</v>
          </cell>
          <cell r="P568" t="str">
            <v>экс-БМ</v>
          </cell>
        </row>
        <row r="569">
          <cell r="A569">
            <v>568</v>
          </cell>
          <cell r="B569" t="str">
            <v>Регионы</v>
          </cell>
          <cell r="C569" t="str">
            <v>УФО</v>
          </cell>
          <cell r="D569" t="str">
            <v>Свердловская область</v>
          </cell>
          <cell r="E569" t="str">
            <v>Екатеринбург</v>
          </cell>
          <cell r="F569" t="str">
            <v>Филиал</v>
          </cell>
          <cell r="G569" t="str">
            <v>Филиал № 6602 Банка ВТБ (публичное акционерное общество) в г. Екатеринбурге</v>
          </cell>
          <cell r="H569" t="str">
            <v>Филиал № 6602 Банка ВТБ (ПАО)</v>
          </cell>
          <cell r="I569" t="str">
            <v>620014, Свердловская область, г. Екатеринбург, пр-т Ленина, д. 27</v>
          </cell>
          <cell r="J569">
            <v>34767</v>
          </cell>
          <cell r="L569" t="str">
            <v>1000/92</v>
          </cell>
          <cell r="M569" t="str">
            <v>Филиал № 6602 Банка ВТБ (публичное акционерное общество) в г. Екатеринбурге</v>
          </cell>
          <cell r="N569" t="str">
            <v>Филиал № 6602 Банка ВТБ (публичное акционерное общество) в г. Екатеринбурге</v>
          </cell>
          <cell r="O569">
            <v>42929</v>
          </cell>
          <cell r="P569" t="str">
            <v>экс-ВТБ24</v>
          </cell>
        </row>
        <row r="570">
          <cell r="A570">
            <v>569</v>
          </cell>
          <cell r="B570" t="str">
            <v>Регионы</v>
          </cell>
          <cell r="C570" t="str">
            <v>УФО</v>
          </cell>
          <cell r="D570" t="str">
            <v>Свердловская область</v>
          </cell>
          <cell r="E570" t="str">
            <v>Екатеринбург</v>
          </cell>
          <cell r="F570" t="str">
            <v>ДО</v>
          </cell>
          <cell r="G570" t="str">
            <v>Дополнительный офис «Предпринимательский» в г. Екатеринбурге Филиала № 6602 Банка ВТБ (публичное акционерное общество) в г. Екатеринбурге</v>
          </cell>
          <cell r="H570" t="str">
            <v>ДО «Предпринимательский» Филиала № 6602 Банка ВТБ (ПАО)</v>
          </cell>
          <cell r="I570" t="str">
            <v>620109, Свердловская область, г. Екатеринбург, ул. Крауля, д. 44</v>
          </cell>
          <cell r="J570">
            <v>39353</v>
          </cell>
          <cell r="M570" t="str">
            <v>Филиал № 6602 Банка ВТБ (публичное акционерное общество) в г. Екатеринбурге</v>
          </cell>
          <cell r="N570" t="str">
            <v>Филиал № 6602 Банка ВТБ (публичное акционерное общество) в г. Екатеринбурге</v>
          </cell>
          <cell r="O570">
            <v>43017</v>
          </cell>
          <cell r="P570" t="str">
            <v>экс-ВТБ24</v>
          </cell>
        </row>
        <row r="571">
          <cell r="A571">
            <v>570</v>
          </cell>
          <cell r="B571" t="str">
            <v>Регионы</v>
          </cell>
          <cell r="C571" t="str">
            <v>УФО</v>
          </cell>
          <cell r="D571" t="str">
            <v>Свердловская область</v>
          </cell>
          <cell r="E571" t="str">
            <v>Екатеринбург</v>
          </cell>
          <cell r="F571" t="str">
            <v>ДО</v>
          </cell>
          <cell r="G571" t="str">
            <v>Дополнительный офис «На Луначарского» в г. Екатеринбурге Филиала № 6602 Банка ВТБ (публичное акционерное общество) в г. Екатеринбурге</v>
          </cell>
          <cell r="H571" t="str">
            <v>ДО «На Луначарского» Филиала № 6602 Банка ВТБ (ПАО)</v>
          </cell>
          <cell r="I571" t="str">
            <v>620026, г. Екатеринбург, ул.Луначарского, д. 185</v>
          </cell>
          <cell r="J571">
            <v>39442</v>
          </cell>
          <cell r="M571" t="str">
            <v>Филиал № 6602 Банка ВТБ (публичное акционерное общество) в г. Екатеринбурге</v>
          </cell>
          <cell r="N571" t="str">
            <v>Филиал № 6602 Банка ВТБ (публичное акционерное общество) в г. Екатеринбурге</v>
          </cell>
          <cell r="O571">
            <v>43017</v>
          </cell>
          <cell r="P571" t="str">
            <v>экс-ВТБ24</v>
          </cell>
        </row>
        <row r="572">
          <cell r="A572">
            <v>571</v>
          </cell>
          <cell r="B572" t="str">
            <v>Регионы</v>
          </cell>
          <cell r="C572" t="str">
            <v>УФО</v>
          </cell>
          <cell r="D572" t="str">
            <v>Свердловская область</v>
          </cell>
          <cell r="E572" t="str">
            <v>Екатеринбург</v>
          </cell>
          <cell r="F572" t="str">
            <v>ДО</v>
          </cell>
          <cell r="G572" t="str">
            <v>Дополнительный офис «ВУЗовский» в г. Екатеринбурге Филиала № 6602 Банка ВТБ (публичное акционерное общество) в г. Екатеринбурге</v>
          </cell>
          <cell r="H572" t="str">
            <v>ДО «ВУЗовский» Филиала № 6602 Банка ВТБ (ПАО)</v>
          </cell>
          <cell r="I572" t="str">
            <v>620062, г. Екатеринбург, пр-кт Ленина, д. 101/ ул. Гагарина, д. 16</v>
          </cell>
          <cell r="J572">
            <v>39493</v>
          </cell>
          <cell r="M572" t="str">
            <v>Филиал № 6602 Банка ВТБ (публичное акционерное общество) в г. Екатеринбурге</v>
          </cell>
          <cell r="N572" t="str">
            <v>Филиал № 6602 Банка ВТБ (публичное акционерное общество) в г. Екатеринбурге</v>
          </cell>
          <cell r="O572">
            <v>43017</v>
          </cell>
          <cell r="P572" t="str">
            <v>экс-ВТБ24</v>
          </cell>
        </row>
        <row r="573">
          <cell r="A573">
            <v>572</v>
          </cell>
          <cell r="B573" t="str">
            <v>Регионы</v>
          </cell>
          <cell r="C573" t="str">
            <v>УФО</v>
          </cell>
          <cell r="D573" t="str">
            <v>Свердловская область</v>
          </cell>
          <cell r="E573" t="str">
            <v>Екатеринбург</v>
          </cell>
          <cell r="F573" t="str">
            <v>ДО</v>
          </cell>
          <cell r="G573" t="str">
            <v>Дополнительный офис Центр ипотечного кредитования «На Куйбышева» в г. Екатеринбурге Филиала № 6602 Банка ВТБ (публичное акционерное общество) в г. Екатеринбурге</v>
          </cell>
          <cell r="H573" t="str">
            <v>ДО ЦИК «На Куйбышева» Филиала № 6602 Банка ВТБ (ПАО)</v>
          </cell>
          <cell r="I573" t="str">
            <v>620026, г. Екатеринбург, ул. Куйбышева, д. 44</v>
          </cell>
          <cell r="J573">
            <v>39808</v>
          </cell>
          <cell r="M573" t="str">
            <v>Филиал № 6602 Банка ВТБ (публичное акционерное общество) в г. Екатеринбурге</v>
          </cell>
          <cell r="N573" t="str">
            <v>Филиал № 6602 Банка ВТБ (публичное акционерное общество) в г. Екатеринбурге</v>
          </cell>
          <cell r="O573">
            <v>43017</v>
          </cell>
          <cell r="P573" t="str">
            <v>экс-ВТБ24</v>
          </cell>
        </row>
        <row r="574">
          <cell r="A574">
            <v>573</v>
          </cell>
          <cell r="B574" t="str">
            <v>Регионы</v>
          </cell>
          <cell r="C574" t="str">
            <v>УФО</v>
          </cell>
          <cell r="D574" t="str">
            <v>Свердловская область</v>
          </cell>
          <cell r="E574" t="str">
            <v>Екатеринбург</v>
          </cell>
          <cell r="F574" t="str">
            <v>ДО</v>
          </cell>
          <cell r="G574" t="str">
            <v>Дополнительный офис «Персональный» в г. Екатеринбурге Филиала № 6602 Банка ВТБ (публичное акционерное общество) в г. Екатеринбурге</v>
          </cell>
          <cell r="H574" t="str">
            <v>ДО «Персональный» Филиала № 6602 Банка ВТБ (ПАО)</v>
          </cell>
          <cell r="I574" t="str">
            <v>620014, Свердловская обл., г. Екатеринбург, ул. Бориса Ельцина, д. 1А</v>
          </cell>
          <cell r="J574">
            <v>40262</v>
          </cell>
          <cell r="M574" t="str">
            <v>Филиал № 6602 Банка ВТБ (публичное акционерное общество) в г. Екатеринбурге</v>
          </cell>
          <cell r="N574" t="str">
            <v>Филиал № 6602 Банка ВТБ (публичное акционерное общество) в г. Екатеринбурге</v>
          </cell>
          <cell r="O574">
            <v>43017</v>
          </cell>
          <cell r="P574" t="str">
            <v>экс-ВТБ24</v>
          </cell>
        </row>
        <row r="575">
          <cell r="A575">
            <v>574</v>
          </cell>
          <cell r="B575" t="str">
            <v>Регионы</v>
          </cell>
          <cell r="C575" t="str">
            <v>УФО</v>
          </cell>
          <cell r="D575" t="str">
            <v>Свердловская область</v>
          </cell>
          <cell r="E575" t="str">
            <v>Екатеринбург</v>
          </cell>
          <cell r="F575" t="str">
            <v>ДО</v>
          </cell>
          <cell r="G575" t="str">
            <v>Дополнительный офис «На Кузнецова» в г. Екатеринбурге Филиала № 6602 Банка ВТБ (публичное акционерное общество) в г. Екатеринбурге</v>
          </cell>
          <cell r="H575" t="str">
            <v>ДО «На Кузнецова» Филиала № 6602 Банка ВТБ (ПАО)</v>
          </cell>
          <cell r="I575" t="str">
            <v>620012, г. Екатеринбург, ул. Кузнецова, д. 21</v>
          </cell>
          <cell r="J575">
            <v>40395</v>
          </cell>
          <cell r="M575" t="str">
            <v>Филиал № 6602 Банка ВТБ (публичное акционерное общество) в г. Екатеринбурге</v>
          </cell>
          <cell r="N575" t="str">
            <v>Филиал № 6602 Банка ВТБ (публичное акционерное общество) в г. Екатеринбурге</v>
          </cell>
          <cell r="O575">
            <v>43017</v>
          </cell>
          <cell r="P575" t="str">
            <v>экс-ВТБ24</v>
          </cell>
        </row>
        <row r="576">
          <cell r="A576">
            <v>575</v>
          </cell>
          <cell r="B576" t="str">
            <v>Регионы</v>
          </cell>
          <cell r="C576" t="str">
            <v>УФО</v>
          </cell>
          <cell r="D576" t="str">
            <v>Свердловская область</v>
          </cell>
          <cell r="E576" t="str">
            <v>Екатеринбург</v>
          </cell>
          <cell r="F576" t="str">
            <v>ДО</v>
          </cell>
          <cell r="G576" t="str">
            <v>Дополнительный офис «Буревестник» в г. Екатеринбурге Филиала № 6602 Банка ВТБ (публичное акционерное общество) в г. Екатеринбурге</v>
          </cell>
          <cell r="H576" t="str">
            <v>ДО «Буревестник» Филиала № 6602 Банка ВТБ (ПАО)</v>
          </cell>
          <cell r="I576" t="str">
            <v xml:space="preserve">620102, г. Екатеринбург, ул.Белореченская, д. 15 </v>
          </cell>
          <cell r="J576">
            <v>40711</v>
          </cell>
          <cell r="M576" t="str">
            <v>Филиал № 6602 Банка ВТБ (публичное акционерное общество) в г. Екатеринбурге</v>
          </cell>
          <cell r="N576" t="str">
            <v>Филиал № 6602 Банка ВТБ (публичное акционерное общество) в г. Екатеринбурге</v>
          </cell>
          <cell r="O576">
            <v>43017</v>
          </cell>
          <cell r="P576" t="str">
            <v>экс-ВТБ24</v>
          </cell>
        </row>
        <row r="577">
          <cell r="A577">
            <v>576</v>
          </cell>
          <cell r="B577" t="str">
            <v>Регионы</v>
          </cell>
          <cell r="C577" t="str">
            <v>УФО</v>
          </cell>
          <cell r="D577" t="str">
            <v>Свердловская область</v>
          </cell>
          <cell r="E577" t="str">
            <v>Екатеринбург</v>
          </cell>
          <cell r="F577" t="str">
            <v>ДО</v>
          </cell>
          <cell r="G577" t="str">
            <v>Дополнительный офис «Локомотивный» в г. Екатеринбурге Филиала № 6602 Банка ВТБ (публичное акционерное общество) в г. Екатеринбурге</v>
          </cell>
          <cell r="H577" t="str">
            <v>ДО «Локомотивный» Филиала № 6602 Банка ВТБ (ПАО)</v>
          </cell>
          <cell r="I577" t="str">
            <v>620050, г. Екатеринбург, ул. Техническая, д. 63</v>
          </cell>
          <cell r="J577">
            <v>41579</v>
          </cell>
          <cell r="M577" t="str">
            <v>Филиал № 6602 Банка ВТБ (публичное акционерное общество) в г. Екатеринбурге</v>
          </cell>
          <cell r="N577" t="str">
            <v>Филиал № 6602 Банка ВТБ (публичное акционерное общество) в г. Екатеринбурге</v>
          </cell>
          <cell r="O577">
            <v>43017</v>
          </cell>
          <cell r="P577" t="str">
            <v>экс-ВТБ24</v>
          </cell>
        </row>
        <row r="578">
          <cell r="A578">
            <v>577</v>
          </cell>
          <cell r="B578" t="str">
            <v>Регионы</v>
          </cell>
          <cell r="C578" t="str">
            <v>УФО</v>
          </cell>
          <cell r="D578" t="str">
            <v>Свердловская область</v>
          </cell>
          <cell r="E578" t="str">
            <v>Екатеринбург</v>
          </cell>
          <cell r="F578" t="str">
            <v>ДО</v>
          </cell>
          <cell r="G578" t="str">
            <v>Дополнительный офис «Европейский» в г. Екатеринбурге Филиала № 6602 Банка ВТБ (публичное акционерное общество) в г. Екатеринбурге</v>
          </cell>
          <cell r="H578" t="str">
            <v>ДО «Европейский» Филиала № 6602 Банка ВТБ (ПАО)</v>
          </cell>
          <cell r="I578" t="str">
            <v>620107, г. Екатеринбург, ул. Стрелочников, д. 41</v>
          </cell>
          <cell r="J578">
            <v>41579</v>
          </cell>
          <cell r="M578" t="str">
            <v>Филиал № 6602 Банка ВТБ (публичное акционерное общество) в г. Екатеринбурге</v>
          </cell>
          <cell r="N578" t="str">
            <v>Филиал № 6602 Банка ВТБ (публичное акционерное общество) в г. Екатеринбурге</v>
          </cell>
          <cell r="O578">
            <v>43017</v>
          </cell>
          <cell r="P578" t="str">
            <v>экс-ВТБ24</v>
          </cell>
        </row>
        <row r="579">
          <cell r="A579">
            <v>578</v>
          </cell>
          <cell r="B579" t="str">
            <v>Регионы</v>
          </cell>
          <cell r="C579" t="str">
            <v>УФО</v>
          </cell>
          <cell r="D579" t="str">
            <v>Свердловская область</v>
          </cell>
          <cell r="E579" t="str">
            <v>Екатеринбург</v>
          </cell>
          <cell r="F579" t="str">
            <v>ДО</v>
          </cell>
          <cell r="G579" t="str">
            <v>Дополнительный офис «Октябрьский» в г. Екатеринбурге Филиала № 6602 Банка ВТБ (публичное акционерное общество) в г. Екатеринбурге</v>
          </cell>
          <cell r="H579" t="str">
            <v>ДО «Октябрьский» Филиала № 6602 Банка ВТБ (ПАО)</v>
          </cell>
          <cell r="I579" t="str">
            <v>620026, Свердловская область, г.Екатеринбург, ул.Белинского, д. 86</v>
          </cell>
          <cell r="J579">
            <v>41842</v>
          </cell>
          <cell r="M579" t="str">
            <v>Филиал № 6602 Банка ВТБ (публичное акционерное общество) в г. Екатеринбурге</v>
          </cell>
          <cell r="N579" t="str">
            <v>Филиал № 6602 Банка ВТБ (публичное акционерное общество) в г. Екатеринбурге</v>
          </cell>
          <cell r="O579">
            <v>43017</v>
          </cell>
          <cell r="P579" t="str">
            <v>экс-ВТБ24</v>
          </cell>
        </row>
        <row r="580">
          <cell r="A580">
            <v>579</v>
          </cell>
          <cell r="B580" t="str">
            <v>Регионы</v>
          </cell>
          <cell r="C580" t="str">
            <v>УФО</v>
          </cell>
          <cell r="D580" t="str">
            <v>Свердловская область</v>
          </cell>
          <cell r="E580" t="str">
            <v>Екатеринбург</v>
          </cell>
          <cell r="F580" t="str">
            <v>ДО</v>
          </cell>
          <cell r="G580" t="str">
            <v>Дополнительный офис «Юбилейный» в г. Екатеринбурге Филиала № 6602 Банка ВТБ (публичное акционерное общество) в г. Екатеринбурге</v>
          </cell>
          <cell r="H580" t="str">
            <v>ДО «Юбилейный» Филиала № 6602 Банка ВТБ (ПАО)</v>
          </cell>
          <cell r="I580" t="str">
            <v>620075, Свердловская область, г. Екатеринбург, ул.Луначарского, д. 128</v>
          </cell>
          <cell r="J580">
            <v>42257</v>
          </cell>
          <cell r="M580" t="str">
            <v>Филиал № 6602 Банка ВТБ (публичное акционерное общество) в г. Екатеринбурге</v>
          </cell>
          <cell r="N580" t="str">
            <v>Филиал № 6602 Банка ВТБ (публичное акционерное общество) в г. Екатеринбурге</v>
          </cell>
          <cell r="O580">
            <v>43017</v>
          </cell>
          <cell r="P580" t="str">
            <v>экс-ВТБ24</v>
          </cell>
        </row>
        <row r="581">
          <cell r="A581">
            <v>580</v>
          </cell>
          <cell r="B581" t="str">
            <v>Регионы</v>
          </cell>
          <cell r="C581" t="str">
            <v>ДФО</v>
          </cell>
          <cell r="D581" t="str">
            <v>Камчатский Край</v>
          </cell>
          <cell r="E581" t="str">
            <v>Елизово</v>
          </cell>
          <cell r="F581" t="str">
            <v>ОО</v>
          </cell>
          <cell r="G581" t="str">
            <v>Операционный офис «Елизовский» в г. Елизово Филиала № 2754 Банка ВТБ (публичное акционерное общество) в г. Хабаровске</v>
          </cell>
          <cell r="H581" t="str">
            <v>ОО «Елизовский» Филиала № 2754 Банка ВТБ (ПАО)</v>
          </cell>
          <cell r="I581" t="str">
            <v>684000, г. Елизово, ул. Ленина, д. 21А</v>
          </cell>
          <cell r="J581">
            <v>41241</v>
          </cell>
          <cell r="L581" t="str">
            <v>1000/93/13</v>
          </cell>
          <cell r="M581" t="str">
            <v>Региональный операционный офис «Камчатский» Филиала № 2754 Банка ВТБ (публичное акционерное общество) в г. Хабаровске</v>
          </cell>
          <cell r="N581" t="str">
            <v>Филиал № 2754 Банка ВТБ (публичное акционерное общество) в г. Хабаровске</v>
          </cell>
          <cell r="O581">
            <v>43019</v>
          </cell>
          <cell r="P581" t="str">
            <v>экс-ВТБ24</v>
          </cell>
        </row>
        <row r="582">
          <cell r="A582">
            <v>581</v>
          </cell>
          <cell r="B582" t="str">
            <v>Регионы</v>
          </cell>
          <cell r="C582" t="str">
            <v>СКФО</v>
          </cell>
          <cell r="D582" t="str">
            <v>Ставропольский Край</v>
          </cell>
          <cell r="E582" t="str">
            <v>Ессентуки</v>
          </cell>
          <cell r="F582" t="str">
            <v>ДО</v>
          </cell>
          <cell r="G582" t="str">
            <v>Дополнительный офис «Ессентукский» в г. Ессентуки Филиала № 2351 Банка ВТБ (публичное акционерное общество) в г. Краснодаре</v>
          </cell>
          <cell r="H582" t="str">
            <v>ДО «Ессентукский» Филиала № 2351 Банка ВТБ (ПАО)</v>
          </cell>
          <cell r="I582" t="str">
            <v>357600, Ставропольский край, г. Ессентуки, улица Вокзальная, д. 2</v>
          </cell>
          <cell r="J582">
            <v>42853</v>
          </cell>
          <cell r="M582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582" t="str">
            <v>Филиал № 2351 Банка ВТБ (публичное акционерное общество) в г. Краснодаре</v>
          </cell>
          <cell r="O582">
            <v>43038</v>
          </cell>
          <cell r="P582" t="str">
            <v>экс-ВТБ24</v>
          </cell>
        </row>
        <row r="583">
          <cell r="A583">
            <v>582</v>
          </cell>
          <cell r="B583" t="str">
            <v>Регионы</v>
          </cell>
          <cell r="C583" t="str">
            <v>ЦФО</v>
          </cell>
          <cell r="D583" t="str">
            <v>Курская область</v>
          </cell>
          <cell r="E583" t="str">
            <v>Железногорск</v>
          </cell>
          <cell r="F583" t="str">
            <v>ОО</v>
          </cell>
          <cell r="G583" t="str">
            <v>Операционный офис «Горный» в г. Железногорске Филиала № 3652 Банка ВТБ (публичное акционерное общество) в г. Воронеже</v>
          </cell>
          <cell r="H583" t="str">
            <v>ОО «Горный» Филиала № 3652 Банка ВТБ (ПАО)</v>
          </cell>
          <cell r="I583" t="str">
            <v>307179, Курская область, г. Железногорск, ул. Ленина, д. 64</v>
          </cell>
          <cell r="J583">
            <v>42500</v>
          </cell>
          <cell r="K583">
            <v>40985</v>
          </cell>
          <cell r="L583" t="str">
            <v>1000/96/117</v>
          </cell>
          <cell r="M583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583" t="str">
            <v>Филиал № 3652 Банка ВТБ (публичное акционерное общество) в г. Воронеже</v>
          </cell>
          <cell r="O583">
            <v>42500</v>
          </cell>
          <cell r="P583" t="str">
            <v>экс-БМ</v>
          </cell>
        </row>
        <row r="584">
          <cell r="A584">
            <v>583</v>
          </cell>
          <cell r="B584" t="str">
            <v>Регионы</v>
          </cell>
          <cell r="C584" t="str">
            <v>СФО</v>
          </cell>
          <cell r="D584" t="str">
            <v>Красноярский Край</v>
          </cell>
          <cell r="E584" t="str">
            <v>Железногорск</v>
          </cell>
          <cell r="F584" t="str">
            <v>ОО</v>
          </cell>
          <cell r="G584" t="str">
            <v>Операционный офис «Железногорский» в г. Железногорске Филиала № 5440 Банка ВТБ (публичное акционерное общество) в г. Новосибирске</v>
          </cell>
          <cell r="H584" t="str">
            <v>ОО «Железногорский» Филиала № 5440 Банка ВТБ (ПАО)</v>
          </cell>
          <cell r="I584" t="str">
            <v xml:space="preserve">662971, Красноярский край, ЗАТО Железногорск, г. Железногорск, ул. Ленина, д.21, пом. 37
</v>
          </cell>
          <cell r="J584">
            <v>39518</v>
          </cell>
          <cell r="L584">
            <v>775073</v>
          </cell>
          <cell r="M584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584" t="str">
            <v>Филиал № 5440 Банка ВТБ (публичное акционерное общество) в г. Новосибирске</v>
          </cell>
          <cell r="O584">
            <v>43031</v>
          </cell>
          <cell r="P584" t="str">
            <v>экс-ВТБ24</v>
          </cell>
        </row>
        <row r="585">
          <cell r="A585">
            <v>584</v>
          </cell>
          <cell r="B585" t="str">
            <v>Московская область</v>
          </cell>
          <cell r="C585" t="str">
            <v>ЦФО</v>
          </cell>
          <cell r="D585" t="str">
            <v>Московская область</v>
          </cell>
          <cell r="E585" t="str">
            <v>Железнодорожный</v>
          </cell>
          <cell r="F585" t="str">
            <v>ДО</v>
          </cell>
          <cell r="G585" t="str">
            <v>Дополнительный офис «Железнодорожный» в г. Железнодорожном Филиала № 7701 Банка ВТБ (публичное акционерное общество) в г. Москве</v>
          </cell>
          <cell r="H585" t="str">
            <v>ДО «Железнодорожный» Филиала № 7701 Банка ВТБ (ПАО)</v>
          </cell>
          <cell r="I585" t="str">
            <v>143980, МО, г. Железнодорожный, ул. Пролетарская, д. 2, пом. 1 (№1-13)</v>
          </cell>
          <cell r="J585">
            <v>42500</v>
          </cell>
          <cell r="M585" t="str">
            <v>Филиал № 7701 Банка ВТБ (публичное акционерное общество) в г. Москве</v>
          </cell>
          <cell r="N585" t="str">
            <v>Филиал № 7701 Банка ВТБ (публичное акционерное общество) в г. Москве</v>
          </cell>
          <cell r="O585">
            <v>42500</v>
          </cell>
          <cell r="P585" t="str">
            <v>экс-БМ</v>
          </cell>
        </row>
        <row r="586">
          <cell r="A586">
            <v>585</v>
          </cell>
          <cell r="B586" t="str">
            <v>Московская область</v>
          </cell>
          <cell r="C586" t="str">
            <v>ЦФО</v>
          </cell>
          <cell r="D586" t="str">
            <v>Московская область</v>
          </cell>
          <cell r="E586" t="str">
            <v>Железнодорожный</v>
          </cell>
          <cell r="F586" t="str">
            <v>ДО</v>
          </cell>
          <cell r="G586" t="str">
            <v>Дополнительный офис «Центр Железнодорожный» в г. Железнодорожном Филиала № 7701 Банка ВТБ (публичное акционерное общество) в г. Москве</v>
          </cell>
          <cell r="H586" t="str">
            <v>ДО «Центр Железнодорожный» Филиала № 7701 Банка ВТБ (ПАО)</v>
          </cell>
          <cell r="I586" t="str">
            <v>143980, МО, г. Железнодорожный, ш. Саввинское, д. 4, кор. 1</v>
          </cell>
          <cell r="J586">
            <v>38947</v>
          </cell>
          <cell r="M586" t="str">
            <v>Филиал № 7701 Банка ВТБ (публичное акционерное общество) в г. Москве</v>
          </cell>
          <cell r="N586" t="str">
            <v>Филиал № 7701 Банка ВТБ (публичное акционерное общество) в г. Москве</v>
          </cell>
          <cell r="O586">
            <v>43040</v>
          </cell>
          <cell r="P586" t="str">
            <v>экс-ВТБ24</v>
          </cell>
        </row>
        <row r="587">
          <cell r="A587">
            <v>586</v>
          </cell>
          <cell r="B587" t="str">
            <v>Московская область</v>
          </cell>
          <cell r="C587" t="str">
            <v>ЦФО</v>
          </cell>
          <cell r="D587" t="str">
            <v>Московская область</v>
          </cell>
          <cell r="E587" t="str">
            <v>Жуковский</v>
          </cell>
          <cell r="F587" t="str">
            <v>ДО</v>
          </cell>
          <cell r="G587" t="str">
            <v>Дополнительный офис «Жуковский» в г. Жуковском Филиала № 7701 Банка ВТБ (публичное акционерное общество) в г. Москве</v>
          </cell>
          <cell r="H587" t="str">
            <v>ДО «Жуковский» Филиала № 7701 Банка ВТБ (ПАО)</v>
          </cell>
          <cell r="I587" t="str">
            <v>140180, МО, г. Жуковский, ул. Жуковского, д. 9</v>
          </cell>
          <cell r="J587">
            <v>42500</v>
          </cell>
          <cell r="M587" t="str">
            <v>Филиал № 7701 Банка ВТБ (публичное акционерное общество) в г. Москве</v>
          </cell>
          <cell r="N587" t="str">
            <v>Филиал № 7701 Банка ВТБ (публичное акционерное общество) в г. Москве</v>
          </cell>
          <cell r="O587">
            <v>42500</v>
          </cell>
          <cell r="P587" t="str">
            <v>экс-БМ</v>
          </cell>
        </row>
        <row r="588">
          <cell r="A588">
            <v>587</v>
          </cell>
          <cell r="B588" t="str">
            <v>Московская область</v>
          </cell>
          <cell r="C588" t="str">
            <v>ЦФО</v>
          </cell>
          <cell r="D588" t="str">
            <v>Московская область</v>
          </cell>
          <cell r="E588" t="str">
            <v>Жуковский</v>
          </cell>
          <cell r="F588" t="str">
            <v>ДО</v>
          </cell>
          <cell r="G588" t="str">
            <v>Дополнительный офис «Жуковский Центральный» в г. Жуковском Филиала № 7701 Банка ВТБ (публичное акционерное общество) в г. Москве</v>
          </cell>
          <cell r="H588" t="str">
            <v>ДО «Жуковский Центральный» Филиала № 7701 Банка ВТБ (ПАО)</v>
          </cell>
          <cell r="I588" t="str">
            <v>140185, МО, г. Жуковский, ул. Ломоносова, д. 4</v>
          </cell>
          <cell r="J588">
            <v>38980</v>
          </cell>
          <cell r="M588" t="str">
            <v>Филиал № 7701 Банка ВТБ (публичное акционерное общество) в г. Москве</v>
          </cell>
          <cell r="N588" t="str">
            <v>Филиал № 7701 Банка ВТБ (публичное акционерное общество) в г. Москве</v>
          </cell>
          <cell r="O588">
            <v>43021</v>
          </cell>
          <cell r="P588" t="str">
            <v>экс-ВТБ24</v>
          </cell>
        </row>
        <row r="589">
          <cell r="A589">
            <v>588</v>
          </cell>
          <cell r="B589" t="str">
            <v>Регионы</v>
          </cell>
          <cell r="C589" t="str">
            <v>УФО</v>
          </cell>
          <cell r="D589" t="str">
            <v>Пензенская область</v>
          </cell>
          <cell r="E589" t="str">
            <v>Заречный</v>
          </cell>
          <cell r="F589" t="str">
            <v>ОО</v>
          </cell>
          <cell r="G589" t="str">
            <v>Операционный офис «Орбита» в г. Заречном Филиала № 6318 Банка ВТБ (публичное акционерное общество) в г. Самаре</v>
          </cell>
          <cell r="H589" t="str">
            <v>ОО «Орбита» Филиала № 6318 Банка ВТБ (ПАО)</v>
          </cell>
          <cell r="I589" t="str">
            <v>442960, Пензенская область, г.Заречный, пр-т Мира, д. 5</v>
          </cell>
          <cell r="J589">
            <v>41801</v>
          </cell>
          <cell r="L589" t="str">
            <v>1000/89/22</v>
          </cell>
          <cell r="M589" t="str">
            <v>Региональный операционный офис «Пензенский» Филиала № 6318 Банка ВТБ (публичное акционерное общество) в г. Самаре</v>
          </cell>
          <cell r="N589" t="str">
            <v>Филиал № 6318 Банка ВТБ (публичное акционерное общество) в г. Самаре</v>
          </cell>
          <cell r="O589">
            <v>43019</v>
          </cell>
          <cell r="P589" t="str">
            <v>экс-ВТБ24</v>
          </cell>
        </row>
        <row r="590">
          <cell r="A590">
            <v>589</v>
          </cell>
          <cell r="B590" t="str">
            <v>Регионы</v>
          </cell>
          <cell r="C590" t="str">
            <v>СФО</v>
          </cell>
          <cell r="D590" t="str">
            <v>Алтайский Край</v>
          </cell>
          <cell r="E590" t="str">
            <v>Заринск</v>
          </cell>
          <cell r="F590" t="str">
            <v>ОО</v>
          </cell>
          <cell r="G590" t="str">
            <v>Операционный офис «Заринский» в г. Заринске Филиала № 5440 Банка ВТБ (публичное акционерное общество) в г. Новосибирске</v>
          </cell>
          <cell r="H590" t="str">
            <v>ОО «Заринский» Филиала № 5440 Банка ВТБ (ПАО)</v>
          </cell>
          <cell r="I590" t="str">
            <v>659100, Алтайский край, г. Заринск, ул. Металлургов, д. 8, кв. 74 (магазин)</v>
          </cell>
          <cell r="J590">
            <v>41026</v>
          </cell>
          <cell r="M590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590" t="str">
            <v>Филиал № 5440 Банка ВТБ (публичное акционерное общество) в г. Новосибирске</v>
          </cell>
          <cell r="O590">
            <v>43021</v>
          </cell>
          <cell r="P590" t="str">
            <v>экс-ВТБ24</v>
          </cell>
        </row>
        <row r="591">
          <cell r="A591">
            <v>590</v>
          </cell>
          <cell r="B591" t="str">
            <v>Регионы</v>
          </cell>
          <cell r="C591" t="str">
            <v>СФО</v>
          </cell>
          <cell r="D591" t="str">
            <v>Алтайский Край</v>
          </cell>
          <cell r="E591" t="str">
            <v>ЗАТО Сибирский</v>
          </cell>
          <cell r="F591" t="str">
            <v>ОО</v>
          </cell>
          <cell r="G591" t="str">
            <v>Операционный офис «Ракетчик» в ЗАТО Сибирский Филиала № 5440 Банка ВТБ (публичное акционерное общество) в г. Новосибирске</v>
          </cell>
          <cell r="H591" t="str">
            <v>ОО «Ракетчик» Филиала № 5440 Банка ВТБ (ПАО)</v>
          </cell>
          <cell r="I591" t="str">
            <v>658076, Алтайский край, ЗАТО Сибирский, ул. 40 лет РВСН, д. 4</v>
          </cell>
          <cell r="J591">
            <v>40875</v>
          </cell>
          <cell r="M591" t="str">
            <v>Региональный операционный офис «Барнаульский» Филиала № 5440 Банка ВТБ (публичное акционерное общество) в г. Новосибирске</v>
          </cell>
          <cell r="N591" t="str">
            <v>Филиал № 5440 Банка ВТБ (публичное акционерное общество) в г. Новосибирске</v>
          </cell>
          <cell r="O591">
            <v>43021</v>
          </cell>
          <cell r="P591" t="str">
            <v>экс-ВТБ24</v>
          </cell>
        </row>
        <row r="592">
          <cell r="A592">
            <v>591</v>
          </cell>
          <cell r="B592" t="str">
            <v>Регионы</v>
          </cell>
          <cell r="C592" t="str">
            <v>СФО</v>
          </cell>
          <cell r="D592" t="str">
            <v>Красноярский Край</v>
          </cell>
          <cell r="E592" t="str">
            <v>Зеленогорск</v>
          </cell>
          <cell r="F592" t="str">
            <v>ОО</v>
          </cell>
          <cell r="G592" t="str">
            <v>Операционный офис «Зеленогорский» в г. Зеленогорске Филиала № 5440 Банка ВТБ (публичное акционерное общество) в г. Новосибирске</v>
          </cell>
          <cell r="H592" t="str">
            <v>ОО «Зеленогорский» Филиала № 5440 Банка ВТБ (ПАО)</v>
          </cell>
          <cell r="I592" t="str">
            <v>663690, Красноярский край, г. Зеленогорск, улица Ленина, д. 20</v>
          </cell>
          <cell r="J592">
            <v>39370</v>
          </cell>
          <cell r="L592">
            <v>775080</v>
          </cell>
          <cell r="M592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592" t="str">
            <v>Филиал № 5440 Банка ВТБ (публичное акционерное общество) в г. Новосибирске</v>
          </cell>
          <cell r="O592">
            <v>43031</v>
          </cell>
          <cell r="P592" t="str">
            <v>экс-ВТБ24</v>
          </cell>
        </row>
        <row r="593">
          <cell r="A593">
            <v>592</v>
          </cell>
          <cell r="B593" t="str">
            <v>Москва</v>
          </cell>
          <cell r="C593" t="str">
            <v>ЦФО</v>
          </cell>
          <cell r="D593" t="str">
            <v>Москва</v>
          </cell>
          <cell r="E593" t="str">
            <v>Зеленоград</v>
          </cell>
          <cell r="F593" t="str">
            <v>ДО</v>
          </cell>
          <cell r="G593" t="str">
            <v>Дополнительный офис «Зеленоградский» в г. Зеленограде Филиала № 7701 Банка ВТБ (публичное акционерное общество) в г. Москве</v>
          </cell>
          <cell r="H593" t="str">
            <v>ДО «Зеленоградский» Филиала № 7701 Банка ВТБ (ПАО)</v>
          </cell>
          <cell r="I593" t="str">
            <v>103498, г. Москва, Зеленоград, Центральный пр-т, корп. 438А</v>
          </cell>
          <cell r="J593">
            <v>42500</v>
          </cell>
          <cell r="M593" t="str">
            <v>Филиал № 7701 Банка ВТБ (публичное акционерное общество) в г. Москве</v>
          </cell>
          <cell r="N593" t="str">
            <v>Филиал № 7701 Банка ВТБ (публичное акционерное общество) в г. Москве</v>
          </cell>
          <cell r="O593">
            <v>42500</v>
          </cell>
          <cell r="P593" t="str">
            <v>экс-БМ</v>
          </cell>
        </row>
        <row r="594">
          <cell r="A594">
            <v>593</v>
          </cell>
          <cell r="B594" t="str">
            <v>Регионы</v>
          </cell>
          <cell r="C594" t="str">
            <v>ПФО</v>
          </cell>
          <cell r="D594" t="str">
            <v>Республика Татарстан (Татарстан)</v>
          </cell>
          <cell r="E594" t="str">
            <v>Зеленодольск</v>
          </cell>
          <cell r="F594" t="str">
            <v>ОО</v>
          </cell>
          <cell r="G594" t="str">
            <v>Операционный офис «Зеленодольский» в г. Зеленодольске Филиала № 6318 Банка ВТБ (публичное акционерное общество) в г. Самаре</v>
          </cell>
          <cell r="H594" t="str">
            <v>ОО «Зеленодольский» Филиала № 6318 Банка ВТБ (ПАО)</v>
          </cell>
          <cell r="I594" t="str">
            <v>422551, Республика Татарстан, Зеленодольский муниципальный округ, г. Зеленодольск, ул. Маркса, д. 47</v>
          </cell>
          <cell r="J594">
            <v>41374</v>
          </cell>
          <cell r="M594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594" t="str">
            <v>Филиал № 6318 Банка ВТБ (публичное акционерное общество) в г. Самаре</v>
          </cell>
          <cell r="O594">
            <v>43033</v>
          </cell>
          <cell r="P594" t="str">
            <v>экс-ВТБ24</v>
          </cell>
        </row>
        <row r="595">
          <cell r="A595">
            <v>594</v>
          </cell>
          <cell r="B595" t="str">
            <v>Регионы</v>
          </cell>
          <cell r="C595" t="str">
            <v>УФО</v>
          </cell>
          <cell r="D595" t="str">
            <v>Челябинская область</v>
          </cell>
          <cell r="E595" t="str">
            <v>Златоуст</v>
          </cell>
          <cell r="F595" t="str">
            <v>ОО</v>
          </cell>
          <cell r="G595" t="str">
            <v>Операционный офис «Аносовский» в г. Златоусте Филиала № 6602 Банка ВТБ (публичное акционерное общество) в г. Екатеринбурге</v>
          </cell>
          <cell r="H595" t="str">
            <v>ОО «Аносовский» Филиала № 6602 Банка ВТБ (ПАО)</v>
          </cell>
          <cell r="I595" t="str">
            <v>456205, Челябинская область, г. Златоуст, Челябинской обл., ул. Аносова, д. 186</v>
          </cell>
          <cell r="J595">
            <v>41579</v>
          </cell>
          <cell r="L595" t="str">
            <v>1000/92/52</v>
          </cell>
          <cell r="M595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595" t="str">
            <v>Филиал № 6602 Банка ВТБ (публичное акционерное общество) в г. Екатеринбурге</v>
          </cell>
          <cell r="O595">
            <v>43035</v>
          </cell>
          <cell r="P595" t="str">
            <v>экс-ВТБ24</v>
          </cell>
        </row>
        <row r="596">
          <cell r="A596">
            <v>595</v>
          </cell>
          <cell r="B596" t="str">
            <v>Регионы</v>
          </cell>
          <cell r="C596" t="str">
            <v>ЦФО</v>
          </cell>
          <cell r="D596" t="str">
            <v>Ивановская область</v>
          </cell>
          <cell r="E596" t="str">
            <v>Иваново</v>
          </cell>
          <cell r="F596" t="str">
            <v>РОО</v>
          </cell>
          <cell r="G596" t="str">
            <v>Региональный операционный офис «Ивановский» Филиала № 3652 Банка ВТБ (публичное акционерное общество) в г. Воронеже</v>
          </cell>
          <cell r="H596" t="str">
            <v>РОО «Ивановский» Филиала № 3652 Банка ВТБ (ПАО)</v>
          </cell>
          <cell r="I596" t="str">
            <v>153000, г. Иваново, пр. Шереметевский, д. 49</v>
          </cell>
          <cell r="J596">
            <v>39354</v>
          </cell>
          <cell r="M596" t="str">
            <v>Региональный операционный офис «Ивановский» Филиала № 3652 Банка ВТБ (публичное акционерное общество) в г. Воронеже</v>
          </cell>
          <cell r="N596" t="str">
            <v>Филиал № 3652 Банка ВТБ (публичное акционерное общество) в г. Воронеже</v>
          </cell>
          <cell r="O596">
            <v>43014</v>
          </cell>
          <cell r="P596" t="str">
            <v>экс-ВТБ24</v>
          </cell>
        </row>
        <row r="597">
          <cell r="A597">
            <v>596</v>
          </cell>
          <cell r="B597" t="str">
            <v>Регионы</v>
          </cell>
          <cell r="C597" t="str">
            <v>ЦФО</v>
          </cell>
          <cell r="D597" t="str">
            <v>Ивановская область</v>
          </cell>
          <cell r="E597" t="str">
            <v>Иваново</v>
          </cell>
          <cell r="F597" t="str">
            <v>ОО</v>
          </cell>
          <cell r="G597" t="str">
            <v>Операционный офис «На Энгельса» в г. Иваново Филиала № 3652 Банка ВТБ (публичное акционерное общество) в г. Воронеже</v>
          </cell>
          <cell r="H597" t="str">
            <v>ОО «На Энгельса» Филиала № 3652 Банка ВТБ (ПАО)</v>
          </cell>
          <cell r="I597" t="str">
            <v>153037, г. Иваново, просп. Фридриха Энгельса, д. 151</v>
          </cell>
          <cell r="J597">
            <v>40780</v>
          </cell>
          <cell r="M597" t="str">
            <v>Региональный операционный офис «Ивановский» Филиала № 3652 Банка ВТБ (публичное акционерное общество) в г. Воронеже</v>
          </cell>
          <cell r="N597" t="str">
            <v>Филиал № 3652 Банка ВТБ (публичное акционерное общество) в г. Воронеже</v>
          </cell>
          <cell r="O597">
            <v>43014</v>
          </cell>
          <cell r="P597" t="str">
            <v>экс-ВТБ24</v>
          </cell>
        </row>
        <row r="598">
          <cell r="A598">
            <v>597</v>
          </cell>
          <cell r="B598" t="str">
            <v>Регионы</v>
          </cell>
          <cell r="C598" t="str">
            <v>ЦФО</v>
          </cell>
          <cell r="D598" t="str">
            <v>Ивановская область</v>
          </cell>
          <cell r="E598" t="str">
            <v>Иваново</v>
          </cell>
          <cell r="F598" t="str">
            <v>ОО</v>
          </cell>
          <cell r="G598" t="str">
            <v>Операционный офис «На Лежневской» в г. Иваново Филиала № 3652 Банка ВТБ (публичное акционерное общество) в г. Воронеже</v>
          </cell>
          <cell r="H598" t="str">
            <v>ОО «На Лежневской» Филиала № 3652 Банка ВТБ (ПАО)</v>
          </cell>
          <cell r="I598" t="str">
            <v>153035, г. Иваново, ул. Лежневская, д. 119</v>
          </cell>
          <cell r="J598">
            <v>40966</v>
          </cell>
          <cell r="M598" t="str">
            <v>Региональный операционный офис «Ивановский» Филиала № 3652 Банка ВТБ (публичное акционерное общество) в г. Воронеже</v>
          </cell>
          <cell r="N598" t="str">
            <v>Филиал № 3652 Банка ВТБ (публичное акционерное общество) в г. Воронеже</v>
          </cell>
          <cell r="O598">
            <v>43014</v>
          </cell>
          <cell r="P598" t="str">
            <v>экс-ВТБ24</v>
          </cell>
        </row>
        <row r="599">
          <cell r="A599">
            <v>598</v>
          </cell>
          <cell r="B599" t="str">
            <v>Регионы</v>
          </cell>
          <cell r="C599" t="str">
            <v>ЦФО</v>
          </cell>
          <cell r="D599" t="str">
            <v>Ивановская область</v>
          </cell>
          <cell r="E599" t="str">
            <v>Иваново</v>
          </cell>
          <cell r="F599" t="str">
            <v>ОО</v>
          </cell>
          <cell r="G599" t="str">
            <v>Операционный офис «На Ленина» в г. Иваново Филиала № 3652 Банка ВТБ (публичное акционерное общество) в г. Воронеже</v>
          </cell>
          <cell r="H599" t="str">
            <v>ОО «На Ленина» в г. Иваново Филиала № 3652 Банка ВТБ (ПАО)</v>
          </cell>
          <cell r="I599" t="str">
            <v>153000, г. Иваново, пр. Ленина, д. 36</v>
          </cell>
          <cell r="J599">
            <v>41487</v>
          </cell>
          <cell r="M599" t="str">
            <v>Региональный операционный офис «Ивановский» Филиала № 3652 Банка ВТБ (публичное акционерное общество) в г. Воронеже</v>
          </cell>
          <cell r="N599" t="str">
            <v>Филиал № 3652 Банка ВТБ (публичное акционерное общество) в г. Воронеже</v>
          </cell>
          <cell r="O599">
            <v>43014</v>
          </cell>
          <cell r="P599" t="str">
            <v>экс-ВТБ24</v>
          </cell>
        </row>
        <row r="600">
          <cell r="A600">
            <v>599</v>
          </cell>
          <cell r="B600" t="str">
            <v>Московская область</v>
          </cell>
          <cell r="C600" t="str">
            <v>ЦФО</v>
          </cell>
          <cell r="D600" t="str">
            <v>Московская область</v>
          </cell>
          <cell r="E600" t="str">
            <v>Ивантеевка</v>
          </cell>
          <cell r="F600" t="str">
            <v>ДО</v>
          </cell>
          <cell r="G600" t="str">
            <v>Дополнительный офис «Ивантеевский» в г. Ивантеевке Филиала № 7701 Банка ВТБ (публичное акционерное общество) в г. Москве</v>
          </cell>
          <cell r="H600" t="str">
            <v>ДО «Ивантеевский» Филиала № 7701 Банка ВТБ (ПАО)</v>
          </cell>
          <cell r="I600" t="str">
            <v xml:space="preserve">141280, МО, г. Ивантеевка, ул. Дзержинского, д. 11а </v>
          </cell>
          <cell r="J600">
            <v>42500</v>
          </cell>
          <cell r="M600" t="str">
            <v>Филиал № 7701 Банка ВТБ (публичное акционерное общество) в г. Москве</v>
          </cell>
          <cell r="N600" t="str">
            <v>Филиал № 7701 Банка ВТБ (публичное акционерное общество) в г. Москве</v>
          </cell>
          <cell r="O600">
            <v>42500</v>
          </cell>
          <cell r="P600" t="str">
            <v>экс-БМ</v>
          </cell>
        </row>
        <row r="601">
          <cell r="A601">
            <v>600</v>
          </cell>
          <cell r="B601" t="str">
            <v>Регионы</v>
          </cell>
          <cell r="C601" t="str">
            <v>ПФО</v>
          </cell>
          <cell r="D601" t="str">
            <v>Удмуртская Республика</v>
          </cell>
          <cell r="E601" t="str">
            <v>Ижевск</v>
          </cell>
          <cell r="F601" t="str">
            <v>ОО</v>
          </cell>
          <cell r="G601" t="str">
            <v>Операционный офис «Родниковый край» в г. Ижевске Филиала № 6318 Банка ВТБ (публичное акционерное общество) в г. Самаре</v>
          </cell>
          <cell r="H601" t="str">
            <v>ОО «Родниковый край» Филиала № 6318 Банка ВТБ (ПАО)</v>
          </cell>
          <cell r="I601" t="str">
            <v>426072, Удмуртская Республика, г. Ижевск, ул. Молодежная, д. 35</v>
          </cell>
          <cell r="J601">
            <v>39594</v>
          </cell>
          <cell r="L601" t="str">
            <v>1000/89/37</v>
          </cell>
          <cell r="M601" t="str">
            <v>Региональный операционный офис «Ижевский» Филиала № 6318 Банка ВТБ (публичное акционерное общество) в г. Самаре</v>
          </cell>
          <cell r="N601" t="str">
            <v>Филиал № 6318 Банка ВТБ (публичное акционерное общество) в г. Самаре</v>
          </cell>
          <cell r="O601">
            <v>43019</v>
          </cell>
          <cell r="P601" t="str">
            <v>экс-ВТБ24</v>
          </cell>
        </row>
        <row r="602">
          <cell r="A602">
            <v>601</v>
          </cell>
          <cell r="B602" t="str">
            <v>Регионы</v>
          </cell>
          <cell r="C602" t="str">
            <v>ПФО</v>
          </cell>
          <cell r="D602" t="str">
            <v>Удмуртская Республика</v>
          </cell>
          <cell r="E602" t="str">
            <v>Ижевск</v>
          </cell>
          <cell r="F602" t="str">
            <v>ОО</v>
          </cell>
          <cell r="G602" t="str">
            <v>Операционный офис «Байкал» в г. Ижевске Филиала № 6318 Банка ВТБ (публичное акционерное общество) в г. Самаре</v>
          </cell>
          <cell r="H602" t="str">
            <v>ОО «Байкал» Филиала № 6318 Банка ВТБ (ПАО)</v>
          </cell>
          <cell r="I602" t="str">
            <v>426063, Удмуртская Республика, г. Ижевск, ул. Промышленная, д. 8</v>
          </cell>
          <cell r="J602">
            <v>40961</v>
          </cell>
          <cell r="L602" t="str">
            <v>1000/89/29</v>
          </cell>
          <cell r="M602" t="str">
            <v>Региональный операционный офис «Ижевский» Филиала № 6318 Банка ВТБ (публичное акционерное общество) в г. Самаре</v>
          </cell>
          <cell r="N602" t="str">
            <v>Филиал № 6318 Банка ВТБ (публичное акционерное общество) в г. Самаре</v>
          </cell>
          <cell r="O602">
            <v>43019</v>
          </cell>
          <cell r="P602" t="str">
            <v>экс-ВТБ24</v>
          </cell>
        </row>
        <row r="603">
          <cell r="A603">
            <v>602</v>
          </cell>
          <cell r="B603" t="str">
            <v>Регионы</v>
          </cell>
          <cell r="C603" t="str">
            <v>ПФО</v>
          </cell>
          <cell r="D603" t="str">
            <v>Удмуртская Республика</v>
          </cell>
          <cell r="E603" t="str">
            <v>Ижевск</v>
          </cell>
          <cell r="F603" t="str">
            <v>ОО</v>
          </cell>
          <cell r="G603" t="str">
            <v>Операционный офис «Удмуртия» в г. Ижевске Филиала № 6318 Банка ВТБ (публичное акционерное общество) в г. Самаре</v>
          </cell>
          <cell r="H603" t="str">
            <v>ОО «Удмуртия» Филиала № 6318 Банка ВТБ (ПАО)</v>
          </cell>
          <cell r="I603" t="str">
            <v>426011, Удмуртская Республика, г. Ижевск, ул. Пушкинская, д. 367</v>
          </cell>
          <cell r="J603">
            <v>41799</v>
          </cell>
          <cell r="L603" t="str">
            <v>1000/89/40</v>
          </cell>
          <cell r="M603" t="str">
            <v>Региональный операционный офис «Ижевский» Филиала № 6318 Банка ВТБ (публичное акционерное общество) в г. Самаре</v>
          </cell>
          <cell r="N603" t="str">
            <v>Филиал № 6318 Банка ВТБ (публичное акционерное общество) в г. Самаре</v>
          </cell>
          <cell r="O603">
            <v>43019</v>
          </cell>
          <cell r="P603" t="str">
            <v>экс-ВТБ24</v>
          </cell>
        </row>
        <row r="604">
          <cell r="A604">
            <v>603</v>
          </cell>
          <cell r="B604" t="str">
            <v>Регионы</v>
          </cell>
          <cell r="C604" t="str">
            <v>ПФО</v>
          </cell>
          <cell r="D604" t="str">
            <v>Удмуртская Республика</v>
          </cell>
          <cell r="E604" t="str">
            <v>Ижевск</v>
          </cell>
          <cell r="F604" t="str">
            <v>ОО</v>
          </cell>
          <cell r="G604" t="str">
            <v>Операционный офис «На Кирова» в г. Ижевске Филиала № 6318 Банка ВТБ (публичное акционерное общество) в г. Самаре</v>
          </cell>
          <cell r="H604" t="str">
            <v>ОО «На Кирова» Филиала № 6318 Банка ВТБ (ПАО)</v>
          </cell>
          <cell r="I604" t="str">
            <v>426033, Удмуртская Республика, г. Ижевск, ул. Кирова, д. 11</v>
          </cell>
          <cell r="J604">
            <v>42180</v>
          </cell>
          <cell r="L604" t="str">
            <v>1000/89/35</v>
          </cell>
          <cell r="M604" t="str">
            <v>Региональный операционный офис «Ижевский» Филиала № 6318 Банка ВТБ (публичное акционерное общество) в г. Самаре</v>
          </cell>
          <cell r="N604" t="str">
            <v>Филиал № 6318 Банка ВТБ (публичное акционерное общество) в г. Самаре</v>
          </cell>
          <cell r="O604">
            <v>43019</v>
          </cell>
          <cell r="P604" t="str">
            <v>экс-ВТБ24</v>
          </cell>
        </row>
        <row r="605">
          <cell r="A605">
            <v>604</v>
          </cell>
          <cell r="B605" t="str">
            <v>Регионы</v>
          </cell>
          <cell r="C605" t="str">
            <v>ПФО</v>
          </cell>
          <cell r="D605" t="str">
            <v>Республика Марий Эл</v>
          </cell>
          <cell r="E605" t="str">
            <v>Йошкар-Ола</v>
          </cell>
          <cell r="F605" t="str">
            <v>РОО</v>
          </cell>
          <cell r="G605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H605" t="str">
            <v>РОО «Йошкар-Олинский» Филиала № 6318 Банка ВТБ (ПАО)</v>
          </cell>
          <cell r="I605" t="str">
            <v>424000, Республика Марий Эл, г.Йошкар-Ола, ул.Вашская, д.8</v>
          </cell>
          <cell r="J605">
            <v>36327</v>
          </cell>
          <cell r="M605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N605" t="str">
            <v>Филиал № 6318 Банка ВТБ (публичное акционерное общество) в г. Самаре</v>
          </cell>
          <cell r="O605">
            <v>43019</v>
          </cell>
          <cell r="P605" t="str">
            <v>экс-ВТБ24</v>
          </cell>
        </row>
        <row r="606">
          <cell r="A606">
            <v>605</v>
          </cell>
          <cell r="B606" t="str">
            <v>Регионы</v>
          </cell>
          <cell r="C606" t="str">
            <v>ПФО</v>
          </cell>
          <cell r="D606" t="str">
            <v>Республика Марий Эл</v>
          </cell>
          <cell r="E606" t="str">
            <v>Йошкар-Ола</v>
          </cell>
          <cell r="F606" t="str">
            <v>ОО</v>
          </cell>
          <cell r="G606" t="str">
            <v>Операционный офис «Царевококшайский» в г. Йошкар-Оле Филиала № 6318 Банка ВТБ (публичное акционерное общество) в г. Самаре</v>
          </cell>
          <cell r="H606" t="str">
            <v>ОО «Царевококшайский» Филиала № 6318 Банка ВТБ (ПАО)</v>
          </cell>
          <cell r="I606" t="str">
            <v xml:space="preserve">424000, Республика Марий Эл, г.Йошкар-Ола, улица Советская, д. 141 </v>
          </cell>
          <cell r="J606">
            <v>40967</v>
          </cell>
          <cell r="M606" t="str">
            <v>Региональный операционный офис «Йошкар-Олинский» Филиала № 6318 Банка ВТБ (публичное акционерное общество) в г. Самаре</v>
          </cell>
          <cell r="N606" t="str">
            <v>Филиал № 6318 Банка ВТБ (публичное акционерное общество) в г. Самаре</v>
          </cell>
          <cell r="O606">
            <v>43019</v>
          </cell>
          <cell r="P606" t="str">
            <v>экс-ВТБ24</v>
          </cell>
        </row>
        <row r="607">
          <cell r="A607">
            <v>606</v>
          </cell>
          <cell r="B607" t="str">
            <v>Регионы</v>
          </cell>
          <cell r="C607" t="str">
            <v>СФО</v>
          </cell>
          <cell r="D607" t="str">
            <v>Иркутская область</v>
          </cell>
          <cell r="E607" t="str">
            <v>Иркутск</v>
          </cell>
          <cell r="F607" t="str">
            <v>ОО</v>
          </cell>
          <cell r="G607" t="str">
            <v>Операционный офис «На Дзержинского» в г. Иркутске Филиала № 5440 Банка ВТБ (публичное акционерное общество) в г. Новосибирске</v>
          </cell>
          <cell r="H607" t="str">
            <v>ОО «На Дзержинского» Филиала № 5440 Банка ВТБ (ПАО)</v>
          </cell>
          <cell r="I607" t="str">
            <v>664003, Иркутская область, г. Иркутск, ул. Дзержинского, д. 10</v>
          </cell>
          <cell r="J607">
            <v>40262</v>
          </cell>
          <cell r="L607" t="str">
            <v>1000/91/53</v>
          </cell>
          <cell r="M607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607" t="str">
            <v>Филиал № 5440 Банка ВТБ (публичное акционерное общество) в г. Новосибирске</v>
          </cell>
          <cell r="O607">
            <v>43026</v>
          </cell>
          <cell r="P607" t="str">
            <v>экс-ВТБ24</v>
          </cell>
        </row>
        <row r="608">
          <cell r="A608">
            <v>607</v>
          </cell>
          <cell r="B608" t="str">
            <v>Регионы</v>
          </cell>
          <cell r="C608" t="str">
            <v>СФО</v>
          </cell>
          <cell r="D608" t="str">
            <v>Иркутская область</v>
          </cell>
          <cell r="E608" t="str">
            <v>Иркутск</v>
          </cell>
          <cell r="F608" t="str">
            <v>ОО</v>
          </cell>
          <cell r="G608" t="str">
            <v>Операционный офис «На 5-ой Армии» в г. Иркутске Филиала № 5440 Банка ВТБ (публичное акционерное общество) в г. Новосибирске</v>
          </cell>
          <cell r="H608" t="str">
            <v>ОО «На 5-ой Армии» Филиала № 5440 Банка ВТБ (ПАО)</v>
          </cell>
          <cell r="I608" t="str">
            <v>664025, Иркутская область, г.Иркутск, ул. 5-ой Армии, д.6</v>
          </cell>
          <cell r="J608">
            <v>41579</v>
          </cell>
          <cell r="L608" t="str">
            <v>1000/91/50</v>
          </cell>
          <cell r="M608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608" t="str">
            <v>Филиал № 5440 Банка ВТБ (публичное акционерное общество) в г. Новосибирске</v>
          </cell>
          <cell r="O608">
            <v>43026</v>
          </cell>
          <cell r="P608" t="str">
            <v>экс-ВТБ24</v>
          </cell>
        </row>
        <row r="609">
          <cell r="A609">
            <v>608</v>
          </cell>
          <cell r="B609" t="str">
            <v>Регионы</v>
          </cell>
          <cell r="C609" t="str">
            <v>СФО</v>
          </cell>
          <cell r="D609" t="str">
            <v>Иркутская область</v>
          </cell>
          <cell r="E609" t="str">
            <v>Иркутск</v>
          </cell>
          <cell r="F609" t="str">
            <v>ОО</v>
          </cell>
          <cell r="G609" t="str">
            <v>Операционный офис «На Декабрьских Событий» в г. Иркутске Филиала № 5440 Банка ВТБ (публичное акционерное общество) в г. Новосибирске</v>
          </cell>
          <cell r="H609" t="str">
            <v>ОО «На Декабрьских Событий» Филиала № 5440 Банка ВТБ (ПАО)</v>
          </cell>
          <cell r="I609" t="str">
            <v>664007, Иркутская область, г.Иркутск, ул. Декабрьских событий, д. 85</v>
          </cell>
          <cell r="J609">
            <v>42415</v>
          </cell>
          <cell r="L609" t="str">
            <v>1000/91/52</v>
          </cell>
          <cell r="M609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609" t="str">
            <v>Филиал № 5440 Банка ВТБ (публичное акционерное общество) в г. Новосибирске</v>
          </cell>
          <cell r="O609">
            <v>43026</v>
          </cell>
          <cell r="P609" t="str">
            <v>экс-ВТБ24</v>
          </cell>
        </row>
        <row r="610">
          <cell r="A610">
            <v>609</v>
          </cell>
          <cell r="B610" t="str">
            <v>Регионы</v>
          </cell>
          <cell r="C610" t="str">
            <v>СФО</v>
          </cell>
          <cell r="D610" t="str">
            <v>Новосибирская область</v>
          </cell>
          <cell r="E610" t="str">
            <v>Искитим</v>
          </cell>
          <cell r="F610" t="str">
            <v>ДО</v>
          </cell>
          <cell r="G610" t="str">
            <v>Дополнительный офис «Искитимский» в г. Искитиме Филиала № 5440 Банка ВТБ (публичное акционерное общество) в г. Новосибирске</v>
          </cell>
          <cell r="H610" t="str">
            <v>ДО «Искитимский» Филиала № 5440 Банка ВТБ (ПАО)</v>
          </cell>
          <cell r="I610" t="str">
            <v>633209, Новосибирская область, г. Искитим, ул. Советская, д. 201</v>
          </cell>
          <cell r="J610">
            <v>42500</v>
          </cell>
          <cell r="M610" t="str">
            <v>Филиал № 5440 Банка ВТБ (публичное акционерное общество) в г. Новосибирске</v>
          </cell>
          <cell r="N610" t="str">
            <v>Филиал № 5440 Банка ВТБ (публичное акционерное общество) в г. Новосибирске</v>
          </cell>
          <cell r="O610">
            <v>42500</v>
          </cell>
          <cell r="P610" t="str">
            <v>экс-БМ</v>
          </cell>
        </row>
        <row r="611">
          <cell r="A611">
            <v>610</v>
          </cell>
          <cell r="B611" t="str">
            <v>Регионы</v>
          </cell>
          <cell r="C611" t="str">
            <v>ПФО</v>
          </cell>
          <cell r="D611" t="str">
            <v>Республика Татарстан (Татарстан)</v>
          </cell>
          <cell r="E611" t="str">
            <v>Казань</v>
          </cell>
          <cell r="F611" t="str">
            <v>ОО</v>
          </cell>
          <cell r="G611" t="str">
            <v>Операционный офис «На Московской» в г. Казани Филиала № 6318 Банка ВТБ (публичное акционерное общество) в г. Самаре</v>
          </cell>
          <cell r="H611" t="str">
            <v>ОО «На Московской» Филиала № 6318 Банка ВТБ (ПАО)</v>
          </cell>
          <cell r="I611" t="str">
            <v>420111, Республика Татарстан, г. Казань, ул. Московская, д. 13</v>
          </cell>
          <cell r="J611">
            <v>42500</v>
          </cell>
          <cell r="L611" t="str">
            <v>1000/89/208</v>
          </cell>
          <cell r="M611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1" t="str">
            <v>Филиал № 6318 Банка ВТБ (публичное акционерное общество) в г. Самаре</v>
          </cell>
          <cell r="O611">
            <v>42500</v>
          </cell>
          <cell r="P611" t="str">
            <v>экс-БМ</v>
          </cell>
        </row>
        <row r="612">
          <cell r="A612">
            <v>611</v>
          </cell>
          <cell r="B612" t="str">
            <v>Регионы</v>
          </cell>
          <cell r="C612" t="str">
            <v>ПФО</v>
          </cell>
          <cell r="D612" t="str">
            <v>Республика Татарстан (Татарстан)</v>
          </cell>
          <cell r="E612" t="str">
            <v>Казань</v>
          </cell>
          <cell r="F612" t="str">
            <v>ОО</v>
          </cell>
          <cell r="G612" t="str">
            <v>Операционный офис «Московский» в г. Казани Филиала № 6318 Банка ВТБ (публичное акционерное общество) в г. Самаре</v>
          </cell>
          <cell r="H612" t="str">
            <v>ОО «Московский» Филиала № 6318 Банка ВТБ (ПАО)</v>
          </cell>
          <cell r="I612" t="str">
            <v>420080, Республика Татарстан, г. Казань, ул. Декабристов, д. 102</v>
          </cell>
          <cell r="J612">
            <v>42500</v>
          </cell>
          <cell r="L612" t="str">
            <v>1000/89/202</v>
          </cell>
          <cell r="M612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2" t="str">
            <v>Филиал № 6318 Банка ВТБ (публичное акционерное общество) в г. Самаре</v>
          </cell>
          <cell r="O612">
            <v>42500</v>
          </cell>
          <cell r="P612" t="str">
            <v>экс-БМ</v>
          </cell>
        </row>
        <row r="613">
          <cell r="A613">
            <v>612</v>
          </cell>
          <cell r="B613" t="str">
            <v>Регионы</v>
          </cell>
          <cell r="C613" t="str">
            <v>ПФО</v>
          </cell>
          <cell r="D613" t="str">
            <v>Республика Татарстан (Татарстан)</v>
          </cell>
          <cell r="E613" t="str">
            <v>Казань</v>
          </cell>
          <cell r="F613" t="str">
            <v>ОО</v>
          </cell>
          <cell r="G613" t="str">
            <v>Операционный офис Центр ипотечного кредитования «На Пушкина» в г. Казани Филиала № 6318 Банка ВТБ (публичное акционерное общество) в г. Самаре</v>
          </cell>
          <cell r="H613" t="str">
            <v>ОО ЦИК «На Пушкина» Филиала № 6318 Банка ВТБ (ПАО)</v>
          </cell>
          <cell r="I613" t="str">
            <v>420111, Республика Татарстан, г. Казань, ул. Пушкина, д. 20</v>
          </cell>
          <cell r="J613">
            <v>42500</v>
          </cell>
          <cell r="L613" t="str">
            <v>1000/89/203</v>
          </cell>
          <cell r="M613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3" t="str">
            <v>Филиал № 6318 Банка ВТБ (публичное акционерное общество) в г. Самаре</v>
          </cell>
          <cell r="O613">
            <v>42500</v>
          </cell>
          <cell r="P613" t="str">
            <v>экс-БМ</v>
          </cell>
        </row>
        <row r="614">
          <cell r="A614">
            <v>613</v>
          </cell>
          <cell r="B614" t="str">
            <v>Регионы</v>
          </cell>
          <cell r="C614" t="str">
            <v>ПФО</v>
          </cell>
          <cell r="D614" t="str">
            <v>Республика Татарстан (Татарстан)</v>
          </cell>
          <cell r="E614" t="str">
            <v>Казань</v>
          </cell>
          <cell r="F614" t="str">
            <v>ОО</v>
          </cell>
          <cell r="G614" t="str">
            <v>Операционный офис «На Чистопольской» в г. Казани Филиала № 6318 Банка ВТБ (публичное акционерное общество) в г. Самаре</v>
          </cell>
          <cell r="H614" t="str">
            <v>ОО «На Чистопольской» Филиала № 6318 Банка ВТБ (ПАО)</v>
          </cell>
          <cell r="I614" t="str">
            <v>420124, Республика Татарстан, г. Казань, ул. Чистопольская, д. 61А</v>
          </cell>
          <cell r="J614">
            <v>42500</v>
          </cell>
          <cell r="L614" t="str">
            <v>1000/89/195</v>
          </cell>
          <cell r="M614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4" t="str">
            <v>Филиал № 6318 Банка ВТБ (публичное акционерное общество) в г. Самаре</v>
          </cell>
          <cell r="O614">
            <v>42500</v>
          </cell>
          <cell r="P614" t="str">
            <v>экс-БМ</v>
          </cell>
        </row>
        <row r="615">
          <cell r="A615">
            <v>614</v>
          </cell>
          <cell r="B615" t="str">
            <v>Регионы</v>
          </cell>
          <cell r="C615" t="str">
            <v>ПФО</v>
          </cell>
          <cell r="D615" t="str">
            <v>Республика Татарстан (Татарстан)</v>
          </cell>
          <cell r="E615" t="str">
            <v>Казань</v>
          </cell>
          <cell r="F615" t="str">
            <v>ОО</v>
          </cell>
          <cell r="G615" t="str">
            <v>Операционный офис «Авиастроительный» в г. Казани Филиала № 6318 Банка ВТБ (публичное акционерное общество) в г. Самаре</v>
          </cell>
          <cell r="H615" t="str">
            <v>ОО «Авиастроительный» Филиала № 6318 Банка ВТБ (ПАО)</v>
          </cell>
          <cell r="I615" t="str">
            <v>420036, Республика Татарстан, г. Казань, ул. Копылова, д. 9, пом. 1003</v>
          </cell>
          <cell r="J615">
            <v>42500</v>
          </cell>
          <cell r="L615" t="str">
            <v>1000/89/196</v>
          </cell>
          <cell r="M615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5" t="str">
            <v>Филиал № 6318 Банка ВТБ (публичное акционерное общество) в г. Самаре</v>
          </cell>
          <cell r="O615">
            <v>42500</v>
          </cell>
          <cell r="P615" t="str">
            <v>экс-БМ</v>
          </cell>
        </row>
        <row r="616">
          <cell r="A616">
            <v>615</v>
          </cell>
          <cell r="B616" t="str">
            <v>Регионы</v>
          </cell>
          <cell r="C616" t="str">
            <v>ПФО</v>
          </cell>
          <cell r="D616" t="str">
            <v>Республика Татарстан (Татарстан)</v>
          </cell>
          <cell r="E616" t="str">
            <v>Казань</v>
          </cell>
          <cell r="F616" t="str">
            <v>ОО</v>
          </cell>
          <cell r="G616" t="str">
            <v>Операционный офис «На Калинина» в г. Казани Филиала № 6318 Банка ВТБ (публичное акционерное общество) в г. Самаре</v>
          </cell>
          <cell r="H616" t="str">
            <v>ОО «На Калинина» Филиала № 6318 Банка ВТБ (ПАО)</v>
          </cell>
          <cell r="I616" t="str">
            <v>420043, Республика Татарстан (Татарстан), г.Казань, ул. Калинина, д. 62</v>
          </cell>
          <cell r="J616">
            <v>39535</v>
          </cell>
          <cell r="M616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6" t="str">
            <v>Филиал № 6318 Банка ВТБ (публичное акционерное общество) в г. Самаре</v>
          </cell>
          <cell r="O616">
            <v>43033</v>
          </cell>
          <cell r="P616" t="str">
            <v>экс-ВТБ24</v>
          </cell>
        </row>
        <row r="617">
          <cell r="A617">
            <v>616</v>
          </cell>
          <cell r="B617" t="str">
            <v>Регионы</v>
          </cell>
          <cell r="C617" t="str">
            <v>ПФО</v>
          </cell>
          <cell r="D617" t="str">
            <v>Республика Татарстан (Татарстан)</v>
          </cell>
          <cell r="E617" t="str">
            <v>Казань</v>
          </cell>
          <cell r="F617" t="str">
            <v>ОО</v>
          </cell>
          <cell r="G617" t="str">
            <v>Операционный офис «Идель» в г. Казани Филиала № 6318 Банка ВТБ (публичное акционерное общество) в г. Самаре</v>
          </cell>
          <cell r="H617" t="str">
            <v>ОО «Идель» Филиала № 6318 Банка ВТБ (ПАО)</v>
          </cell>
          <cell r="I617" t="str">
            <v>420066, Республика Татарстан, г.Казань, ул.Чистопольская, д. 5</v>
          </cell>
          <cell r="J617">
            <v>41940</v>
          </cell>
          <cell r="M617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7" t="str">
            <v>Филиал № 6318 Банка ВТБ (публичное акционерное общество) в г. Самаре</v>
          </cell>
          <cell r="O617">
            <v>43033</v>
          </cell>
          <cell r="P617" t="str">
            <v>экс-ВТБ24</v>
          </cell>
        </row>
        <row r="618">
          <cell r="A618">
            <v>617</v>
          </cell>
          <cell r="B618" t="str">
            <v>Регионы</v>
          </cell>
          <cell r="C618" t="str">
            <v>ПФО</v>
          </cell>
          <cell r="D618" t="str">
            <v>Республика Татарстан (Татарстан)</v>
          </cell>
          <cell r="E618" t="str">
            <v>Казань</v>
          </cell>
          <cell r="F618" t="str">
            <v>ОО</v>
          </cell>
          <cell r="G618" t="str">
            <v>Операционный офис «Юдинский» в г. Казани Филиала № 6318 Банка ВТБ (публичное акционерное общество) в г. Самаре</v>
          </cell>
          <cell r="H618" t="str">
            <v>ОО «Юдинский» Филиала № 6318 Банка ВТБ (ПАО)</v>
          </cell>
          <cell r="I618" t="str">
            <v>420078, Республика Татарстан (Татарстан), г.Казань, ул. Лейтенанта Красикова, д. 6</v>
          </cell>
          <cell r="J618">
            <v>42914</v>
          </cell>
          <cell r="M618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618" t="str">
            <v>Филиал № 6318 Банка ВТБ (публичное акционерное общество) в г. Самаре</v>
          </cell>
          <cell r="O618">
            <v>43033</v>
          </cell>
          <cell r="P618" t="str">
            <v>экс-ВТБ24</v>
          </cell>
        </row>
        <row r="619">
          <cell r="A619">
            <v>618</v>
          </cell>
          <cell r="B619" t="str">
            <v>Регионы</v>
          </cell>
          <cell r="C619" t="str">
            <v>СЗФО</v>
          </cell>
          <cell r="D619" t="str">
            <v>Калининградская область</v>
          </cell>
          <cell r="E619" t="str">
            <v>Калининград</v>
          </cell>
          <cell r="F619" t="str">
            <v>ОО</v>
          </cell>
          <cell r="G619" t="str">
            <v>Операционный офис «Прегольский» в г. Калининграде Филиала № 7806 Банка ВТБ (публичное акционерное общество) в г. Санкт-Петербурге</v>
          </cell>
          <cell r="H619" t="str">
            <v>ОО «Прегольский» Филиала № 7806 Банка ВТБ (ПАО)</v>
          </cell>
          <cell r="I619" t="str">
            <v>236039, Калининградская область, г. Калининград, Ленинский пр-т, д. № 87-91</v>
          </cell>
          <cell r="J619">
            <v>39811</v>
          </cell>
          <cell r="L619" t="str">
            <v>1000/90/27</v>
          </cell>
          <cell r="M619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619" t="str">
            <v>Филиал № 7806 Банка ВТБ (публичное акционерное общество) в г. Санкт-Петербурге</v>
          </cell>
          <cell r="O619">
            <v>43024</v>
          </cell>
          <cell r="P619" t="str">
            <v>экс-ВТБ24</v>
          </cell>
        </row>
        <row r="620">
          <cell r="A620">
            <v>619</v>
          </cell>
          <cell r="B620" t="str">
            <v>Регионы</v>
          </cell>
          <cell r="C620" t="str">
            <v>СЗФО</v>
          </cell>
          <cell r="D620" t="str">
            <v>Калининградская область</v>
          </cell>
          <cell r="E620" t="str">
            <v>Калининград</v>
          </cell>
          <cell r="F620" t="str">
            <v>ОО</v>
          </cell>
          <cell r="G620" t="str">
            <v>Операционный офис «Южный» в г. Калининграде Филиала № 7806 Банка ВТБ (публичное акционерное общество) в г. Санкт-Петербурге</v>
          </cell>
          <cell r="H620" t="str">
            <v>ОО «Южный» в г. Калининграде Филиала № 7806 Банка ВТБ (ПАО)</v>
          </cell>
          <cell r="I620" t="str">
            <v>236039, Калининградская область, г. Калининград, ул. Киевская, д. 1</v>
          </cell>
          <cell r="J620">
            <v>41579</v>
          </cell>
          <cell r="L620" t="str">
            <v>1000/90/52</v>
          </cell>
          <cell r="M620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620" t="str">
            <v>Филиал № 7806 Банка ВТБ (публичное акционерное общество) в г. Санкт-Петербурге</v>
          </cell>
          <cell r="O620">
            <v>43021</v>
          </cell>
          <cell r="P620" t="str">
            <v>экс-ВТБ24</v>
          </cell>
        </row>
        <row r="621">
          <cell r="A621">
            <v>620</v>
          </cell>
          <cell r="B621" t="str">
            <v>Регионы</v>
          </cell>
          <cell r="C621" t="str">
            <v>СЗФО</v>
          </cell>
          <cell r="D621" t="str">
            <v>Калининградская область</v>
          </cell>
          <cell r="E621" t="str">
            <v>Калининград</v>
          </cell>
          <cell r="F621" t="str">
            <v>ОО</v>
          </cell>
          <cell r="G621" t="str">
            <v>Операционный офис «Мега» в г. Калининграде Филиала № 7806 Банка ВТБ (публичное акционерное общество) в г. Санкт-Петербурге</v>
          </cell>
          <cell r="H621" t="str">
            <v>ОО «Мега» Филиала № 7806 Банка ВТБ (ПАО)</v>
          </cell>
          <cell r="I621" t="str">
            <v>236000, Калининградская область, г. Калининград, ул. Генерал-лейтенанта Озерова, д. 17 Б, нежилые помещения XXV из литеры А1, нежилые помещения XXII</v>
          </cell>
          <cell r="J621">
            <v>41806</v>
          </cell>
          <cell r="L621" t="str">
            <v>1000/90/50</v>
          </cell>
          <cell r="M621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621" t="str">
            <v>Филиал № 7806 Банка ВТБ (публичное акционерное общество) в г. Санкт-Петербурге</v>
          </cell>
          <cell r="O621">
            <v>43031</v>
          </cell>
          <cell r="P621" t="str">
            <v>экс-ВТБ24</v>
          </cell>
        </row>
        <row r="622">
          <cell r="A622">
            <v>621</v>
          </cell>
          <cell r="B622" t="str">
            <v>Регионы</v>
          </cell>
          <cell r="C622" t="str">
            <v>ЦФО</v>
          </cell>
          <cell r="D622" t="str">
            <v>Калужская область</v>
          </cell>
          <cell r="E622" t="str">
            <v>Калуга</v>
          </cell>
          <cell r="F622" t="str">
            <v>РОО</v>
          </cell>
          <cell r="G622" t="str">
            <v>Региональный операционный офис «Калужский» Филиала № 3652 Банка ВТБ (публичное акционерное общество) в г. Воронеже</v>
          </cell>
          <cell r="H622" t="str">
            <v>РОО «Калужский» Филиала № 3652 Банка ВТБ (ПАО)</v>
          </cell>
          <cell r="I622" t="str">
            <v>248001, г. Калуга, ул. Ленина, 82</v>
          </cell>
          <cell r="J622">
            <v>39337</v>
          </cell>
          <cell r="M622" t="str">
            <v>Региональный операционный офис «Калужский» Филиала № 3652 Банка ВТБ (публичное акционерное общество) в г. Воронеже</v>
          </cell>
          <cell r="N622" t="str">
            <v>Филиал № 3652 Банка ВТБ (публичное акционерное общество) в г. Воронеже</v>
          </cell>
          <cell r="O622">
            <v>43021</v>
          </cell>
          <cell r="P622" t="str">
            <v>экс-ВТБ24</v>
          </cell>
        </row>
        <row r="623">
          <cell r="A623">
            <v>622</v>
          </cell>
          <cell r="B623" t="str">
            <v>Регионы</v>
          </cell>
          <cell r="C623" t="str">
            <v>ЦФО</v>
          </cell>
          <cell r="D623" t="str">
            <v>Калужская область</v>
          </cell>
          <cell r="E623" t="str">
            <v>Калуга</v>
          </cell>
          <cell r="F623" t="str">
            <v>ОО</v>
          </cell>
          <cell r="G623" t="str">
            <v>Операционный офис «На Ленина, 64» в г. Калуге Филиала № 3652 Банка ВТБ (публичное акционерное общество) в г. Воронеже</v>
          </cell>
          <cell r="H623" t="str">
            <v>ОО «На Ленина, 64» Филиала № 3652 Банка ВТБ (ПАО)</v>
          </cell>
          <cell r="I623" t="str">
            <v>248016, г. Калуга, ул. Ленина, 64</v>
          </cell>
          <cell r="J623">
            <v>40844</v>
          </cell>
          <cell r="M623" t="str">
            <v>Региональный операционный офис «Калужский» Филиала № 3652 Банка ВТБ (публичное акционерное общество) в г. Воронеже</v>
          </cell>
          <cell r="N623" t="str">
            <v>Филиал № 3652 Банка ВТБ (публичное акционерное общество) в г. Воронеже</v>
          </cell>
          <cell r="O623">
            <v>43021</v>
          </cell>
          <cell r="P623" t="str">
            <v>экс-ВТБ24</v>
          </cell>
        </row>
        <row r="624">
          <cell r="A624">
            <v>623</v>
          </cell>
          <cell r="B624" t="str">
            <v>Регионы</v>
          </cell>
          <cell r="C624" t="str">
            <v>ЦФО</v>
          </cell>
          <cell r="D624" t="str">
            <v>Калужская область</v>
          </cell>
          <cell r="E624" t="str">
            <v>Калуга</v>
          </cell>
          <cell r="F624" t="str">
            <v>ОО</v>
          </cell>
          <cell r="G624" t="str">
            <v>Операционный офис «На Тульской» в г. Калуге Филиала № 3652 Банка ВТБ (публичное акционерное общество) в г. Воронеже</v>
          </cell>
          <cell r="H624" t="str">
            <v>ОО «На Тульской» Филиала № 3652 Банка ВТБ (ПАО)</v>
          </cell>
          <cell r="I624" t="str">
            <v>248023, г. Калуга, ул. Тульская, д. 42/9, пом. 1</v>
          </cell>
          <cell r="J624">
            <v>41505</v>
          </cell>
          <cell r="M624" t="str">
            <v>Региональный операционный офис «Калужский» Филиала № 3652 Банка ВТБ (публичное акционерное общество) в г. Воронеже</v>
          </cell>
          <cell r="N624" t="str">
            <v>Филиал № 3652 Банка ВТБ (публичное акционерное общество) в г. Воронеже</v>
          </cell>
          <cell r="O624">
            <v>43021</v>
          </cell>
          <cell r="P624" t="str">
            <v>экс-ВТБ24</v>
          </cell>
        </row>
        <row r="625">
          <cell r="A625">
            <v>624</v>
          </cell>
          <cell r="B625" t="str">
            <v>Регионы</v>
          </cell>
          <cell r="C625" t="str">
            <v>ЦФО</v>
          </cell>
          <cell r="D625" t="str">
            <v>Калужская область</v>
          </cell>
          <cell r="E625" t="str">
            <v>Калуга</v>
          </cell>
          <cell r="F625" t="str">
            <v>ОО</v>
          </cell>
          <cell r="G625" t="str">
            <v>Операционный офис «На Достоевского» в г. Калуге Филиала № 3652 Банка ВТБ (публичное акционерное общество) в г. Воронеже</v>
          </cell>
          <cell r="H625" t="str">
            <v>ОО «На Достоевского» Филиала № 3652 Банка ВТБ (ПАО)</v>
          </cell>
          <cell r="I625" t="str">
            <v>248600, г. Калуга, ул. Достоевского, д. 20</v>
          </cell>
          <cell r="J625">
            <v>42304</v>
          </cell>
          <cell r="M625" t="str">
            <v>Региональный операционный офис «Калужский» Филиала № 3652 Банка ВТБ (публичное акционерное общество) в г. Воронеже</v>
          </cell>
          <cell r="N625" t="str">
            <v>Филиал № 3652 Банка ВТБ (публичное акционерное общество) в г. Воронеже</v>
          </cell>
          <cell r="O625">
            <v>43021</v>
          </cell>
          <cell r="P625" t="str">
            <v>экс-ВТБ24</v>
          </cell>
        </row>
        <row r="626">
          <cell r="A626">
            <v>625</v>
          </cell>
          <cell r="B626" t="str">
            <v>Регионы</v>
          </cell>
          <cell r="C626" t="str">
            <v>ПФО</v>
          </cell>
          <cell r="D626" t="str">
            <v>Чувашская Республика - Чувашия</v>
          </cell>
          <cell r="E626" t="str">
            <v>Канаш</v>
          </cell>
          <cell r="F626" t="str">
            <v>ОО</v>
          </cell>
          <cell r="G626" t="str">
            <v>Операционный офис «Канашский» в г. Канаше Филиала № 6318 Банка ВТБ (публичное акционерное общество) в г. Самаре</v>
          </cell>
          <cell r="H626" t="str">
            <v>ОО «Канашский» Филиала № 6318 Банка ВТБ (ПАО)</v>
          </cell>
          <cell r="I626" t="str">
            <v>429334, Чувашская Республика, г. Канаш, пр-т Ленина, д. 34, пом. 1</v>
          </cell>
          <cell r="J626">
            <v>41863</v>
          </cell>
          <cell r="M626" t="str">
            <v>Региональный операционный офис «Чебоксарский» Филиала № 6318 Банка ВТБ (публичное акционерное общество) в г. Самаре</v>
          </cell>
          <cell r="N626" t="str">
            <v>Филиал № 6318 Банка ВТБ (публичное акционерное общество) в г. Самаре</v>
          </cell>
          <cell r="O626">
            <v>43026</v>
          </cell>
          <cell r="P626" t="str">
            <v>экс-ВТБ24</v>
          </cell>
        </row>
        <row r="627">
          <cell r="A627">
            <v>626</v>
          </cell>
          <cell r="B627" t="str">
            <v>Регионы</v>
          </cell>
          <cell r="C627" t="str">
            <v>СЗФО</v>
          </cell>
          <cell r="D627" t="str">
            <v>Мурманская область</v>
          </cell>
          <cell r="E627" t="str">
            <v>Кандалакша</v>
          </cell>
          <cell r="F627" t="str">
            <v>ОО</v>
          </cell>
          <cell r="G627" t="str">
            <v>Операционный офис «Кандалакша» в г. Кандалакше Филиала № 7806 Банка ВТБ (публичное акционерное общество) в г. Санкт-Петербурге</v>
          </cell>
          <cell r="H627" t="str">
            <v>ОО «Кандалакша» Филиала № 7806 Банка ВТБ (ПАО)</v>
          </cell>
          <cell r="I627" t="str">
            <v>184040, Мурманская область, Кандалакша, ул. Первомайская, д. 83а, помещение III на первом этаже</v>
          </cell>
          <cell r="J627">
            <v>41579</v>
          </cell>
          <cell r="M627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627" t="str">
            <v>Филиал № 7806 Банка ВТБ (публичное акционерное общество) в г. Санкт-Петербурге</v>
          </cell>
          <cell r="O627">
            <v>43024</v>
          </cell>
          <cell r="P627" t="str">
            <v>экс-ВТБ24</v>
          </cell>
        </row>
        <row r="628">
          <cell r="A628">
            <v>627</v>
          </cell>
          <cell r="B628" t="str">
            <v>Регионы</v>
          </cell>
          <cell r="C628" t="str">
            <v>СФО</v>
          </cell>
          <cell r="D628" t="str">
            <v>Новосибирская область</v>
          </cell>
          <cell r="E628" t="str">
            <v>Карасук</v>
          </cell>
          <cell r="F628" t="str">
            <v>ДО</v>
          </cell>
          <cell r="G628" t="str">
            <v>Дополнительный офис «Карасук» в г. Карасуке Филиала № 5440 Банка ВТБ (публичное акционерное общество) в г. Новосибирске</v>
          </cell>
          <cell r="H628" t="str">
            <v>ДО «Карасук» Филиала № 5440 Банка ВТБ (ПАО)</v>
          </cell>
          <cell r="I628" t="str">
            <v>632865, Новосибирская область, Карасукский район, г. Карасук, улица Ленина, д. 106</v>
          </cell>
          <cell r="J628">
            <v>41579</v>
          </cell>
          <cell r="M628" t="str">
            <v>Филиал № 5440 Банка ВТБ (публичное акционерное общество) в г. Новосибирске</v>
          </cell>
          <cell r="N628" t="str">
            <v>Филиал № 5440 Банка ВТБ (публичное акционерное общество) в г. Новосибирске</v>
          </cell>
          <cell r="O628">
            <v>43014</v>
          </cell>
          <cell r="P628" t="str">
            <v>экс-ВТБ24</v>
          </cell>
        </row>
        <row r="629">
          <cell r="A629">
            <v>628</v>
          </cell>
          <cell r="B629" t="str">
            <v>Регионы</v>
          </cell>
          <cell r="C629" t="str">
            <v>УФО</v>
          </cell>
          <cell r="D629" t="str">
            <v>Челябинская область</v>
          </cell>
          <cell r="E629" t="str">
            <v>Карталы</v>
          </cell>
          <cell r="F629" t="str">
            <v>ОО</v>
          </cell>
          <cell r="G629" t="str">
            <v>Операционный офис «Карталинский» в г. Карталы Филиала № 6602 Банка ВТБ (публичное акционерное общество) в г. Екатеринбурге</v>
          </cell>
          <cell r="H629" t="str">
            <v>ОО «Карталинский» Филиала № 6602 Банка ВТБ (ПАО)</v>
          </cell>
          <cell r="I629" t="str">
            <v>457300, Челябинская область, г. Карталы, ул. Орджоникидзе, д. 1</v>
          </cell>
          <cell r="J629">
            <v>41579</v>
          </cell>
          <cell r="L629" t="str">
            <v>1000/92/51</v>
          </cell>
          <cell r="M629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629" t="str">
            <v>Филиал № 6602 Банка ВТБ (публичное акционерное общество) в г. Екатеринбурге</v>
          </cell>
          <cell r="O629">
            <v>43035</v>
          </cell>
          <cell r="P629" t="str">
            <v>экс-ВТБ24</v>
          </cell>
        </row>
        <row r="630">
          <cell r="A630">
            <v>629</v>
          </cell>
          <cell r="B630" t="str">
            <v>Регионы</v>
          </cell>
          <cell r="C630" t="str">
            <v>СФО</v>
          </cell>
          <cell r="D630" t="str">
            <v>Кемеровская область</v>
          </cell>
          <cell r="E630" t="str">
            <v>Кемерово</v>
          </cell>
          <cell r="F630" t="str">
            <v>ОО</v>
          </cell>
          <cell r="G630" t="str">
            <v>Операционный офис «Кемеровский» в г. Кемерове Филиала № 5440 Банка ВТБ (публичное акционерное общество) в г. Новосибирске</v>
          </cell>
          <cell r="H630" t="str">
            <v>ОО «Кемеровский» Филиала № 5440 Банка ВТБ (ПАО)</v>
          </cell>
          <cell r="I630" t="str">
            <v>650099, г. Кемерово, ул. Ноградская, д. 5 г</v>
          </cell>
          <cell r="J630">
            <v>42500</v>
          </cell>
          <cell r="L630" t="str">
            <v>1000/91/149</v>
          </cell>
          <cell r="M630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630" t="str">
            <v>Филиал № 5440 Банка ВТБ (публичное акционерное общество) в г. Новосибирске</v>
          </cell>
          <cell r="O630">
            <v>42500</v>
          </cell>
          <cell r="P630" t="str">
            <v>экс-БМ</v>
          </cell>
        </row>
        <row r="631">
          <cell r="A631">
            <v>630</v>
          </cell>
          <cell r="B631" t="str">
            <v>Регионы</v>
          </cell>
          <cell r="C631" t="str">
            <v>СФО</v>
          </cell>
          <cell r="D631" t="str">
            <v>Кемеровская область</v>
          </cell>
          <cell r="E631" t="str">
            <v>Кемерово</v>
          </cell>
          <cell r="F631" t="str">
            <v>ОО</v>
          </cell>
          <cell r="G631" t="str">
            <v>Операционный офис Центр ипотечного кредитования «Кузбасский» в г. Кемерове Филиала № 5440 Банка ВТБ (публичное акционерное общество) в г. Новосибирске</v>
          </cell>
          <cell r="H631" t="str">
            <v>ОО ЦИК «Кузбасский» Филиала № 5440 Банка ВТБ (ПАО)</v>
          </cell>
          <cell r="I631" t="str">
            <v>650099, г. Кемерово, ул. Д. Бедного, д. 1</v>
          </cell>
          <cell r="J631">
            <v>42500</v>
          </cell>
          <cell r="L631" t="str">
            <v>1000/91/145</v>
          </cell>
          <cell r="M631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631" t="str">
            <v>Филиал № 5440 Банка ВТБ (публичное акционерное общество) в г. Новосибирске</v>
          </cell>
          <cell r="O631">
            <v>42500</v>
          </cell>
          <cell r="P631" t="str">
            <v>экс-БМ</v>
          </cell>
        </row>
        <row r="632">
          <cell r="A632">
            <v>631</v>
          </cell>
          <cell r="B632" t="str">
            <v>Регионы</v>
          </cell>
          <cell r="C632" t="str">
            <v>СФО</v>
          </cell>
          <cell r="D632" t="str">
            <v>Кемеровская область</v>
          </cell>
          <cell r="E632" t="str">
            <v>Кемерово</v>
          </cell>
          <cell r="F632" t="str">
            <v>ОО</v>
          </cell>
          <cell r="G632" t="str">
            <v>Операционный офис «Радуга» в г. Кемерове Филиала № 5440 Банка ВТБ (публичное акционерное общество) в г. Новосибирске</v>
          </cell>
          <cell r="H632" t="str">
            <v>ОО «Радуга» Филиала № 5440 Банка ВТБ (ПАО)</v>
          </cell>
          <cell r="I632" t="str">
            <v xml:space="preserve">650002, г. Кемерово, просп. Шахтеров, д. 95 </v>
          </cell>
          <cell r="J632">
            <v>42500</v>
          </cell>
          <cell r="L632" t="str">
            <v>1000/91/146</v>
          </cell>
          <cell r="M632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632" t="str">
            <v>Филиал № 5440 Банка ВТБ (публичное акционерное общество) в г. Новосибирске</v>
          </cell>
          <cell r="O632">
            <v>42500</v>
          </cell>
          <cell r="P632" t="str">
            <v>экс-БМ</v>
          </cell>
        </row>
        <row r="633">
          <cell r="A633">
            <v>632</v>
          </cell>
          <cell r="B633" t="str">
            <v>Регионы</v>
          </cell>
          <cell r="C633" t="str">
            <v>СФО</v>
          </cell>
          <cell r="D633" t="str">
            <v>Кемеровская область</v>
          </cell>
          <cell r="E633" t="str">
            <v>Кемерово</v>
          </cell>
          <cell r="F633" t="str">
            <v>ОО</v>
          </cell>
          <cell r="G633" t="str">
            <v>Операционный офис «На Весенней» в г. Кемерове Филиала № 5440 Банка ВТБ (публичное акционерное общество) в г. Новосибирске</v>
          </cell>
          <cell r="H633" t="str">
            <v>ОО «На Весенней» Филиала № 5440 Банка ВТБ (ПАО)</v>
          </cell>
          <cell r="I633" t="str">
            <v>650000, г. Кемерово, ул. Весенняя, д. 22, пом. 67</v>
          </cell>
          <cell r="J633">
            <v>41579</v>
          </cell>
          <cell r="M633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633" t="str">
            <v>Филиал № 5440 Банка ВТБ (публичное акционерное общество) в г. Новосибирске</v>
          </cell>
          <cell r="O633">
            <v>43026</v>
          </cell>
          <cell r="P633" t="str">
            <v>экс-ВТБ24</v>
          </cell>
        </row>
        <row r="634">
          <cell r="A634">
            <v>633</v>
          </cell>
          <cell r="B634" t="str">
            <v>Регионы</v>
          </cell>
          <cell r="C634" t="str">
            <v>СЗФО</v>
          </cell>
          <cell r="D634" t="str">
            <v>Ленинградская область</v>
          </cell>
          <cell r="E634" t="str">
            <v>Кингисепп</v>
          </cell>
          <cell r="F634" t="str">
            <v>ОО</v>
          </cell>
          <cell r="G634" t="str">
            <v>Операционный офис «Кингисеппский» в г. Кингисеппе Филиала № 7806 Банка ВТБ (публичное акционерное общество) в г. Санкт-Петербурге</v>
          </cell>
          <cell r="H634" t="str">
            <v>ОО «Кингисеппский» Филиала № 7806 Банка ВТБ (ПАО)</v>
          </cell>
          <cell r="I634" t="str">
            <v>187480, Ленинградская область, Кингисеппский район, г. Кингисепп, пр-т К.Маркса, д. 25/2</v>
          </cell>
          <cell r="J634">
            <v>39584</v>
          </cell>
          <cell r="M634" t="str">
            <v>Филиал № 7806 Банка ВТБ (публичное акционерное общество) в г. Санкт-Петербурге</v>
          </cell>
          <cell r="N634" t="str">
            <v>Филиал № 7806 Банка ВТБ (публичное акционерное общество) в г. Санкт-Петербурге</v>
          </cell>
          <cell r="O634">
            <v>43031</v>
          </cell>
          <cell r="P634" t="str">
            <v>экс-ВТБ24</v>
          </cell>
        </row>
        <row r="635">
          <cell r="A635">
            <v>634</v>
          </cell>
          <cell r="B635" t="str">
            <v>Регионы</v>
          </cell>
          <cell r="C635" t="str">
            <v>СЗФО</v>
          </cell>
          <cell r="D635" t="str">
            <v>Ленинградская область</v>
          </cell>
          <cell r="E635" t="str">
            <v>Кириши</v>
          </cell>
          <cell r="F635" t="str">
            <v>ОО</v>
          </cell>
          <cell r="G635" t="str">
            <v>Операционный офис «Киришский» в г. Кириши Филиала № 7806 Банка ВТБ (публичное акционерное общество) в г. Санкт-Петербурге</v>
          </cell>
          <cell r="H635" t="str">
            <v>ОО «Киришский» Филиала № 7806 Банка ВТБ (ПАО)</v>
          </cell>
          <cell r="I635" t="str">
            <v>187110, Ленинградская область, Киришский муниципальный район, Киришское г-кое поселение, г. Кириши, ул. Романтиков, д. 4</v>
          </cell>
          <cell r="J635">
            <v>39587</v>
          </cell>
          <cell r="M635" t="str">
            <v>Филиал № 7806 Банка ВТБ (публичное акционерное общество) в г. Санкт-Петербурге</v>
          </cell>
          <cell r="N635" t="str">
            <v>Филиал № 7806 Банка ВТБ (публичное акционерное общество) в г. Санкт-Петербурге</v>
          </cell>
          <cell r="O635">
            <v>43031</v>
          </cell>
          <cell r="P635" t="str">
            <v>экс-ВТБ24</v>
          </cell>
        </row>
        <row r="636">
          <cell r="A636">
            <v>635</v>
          </cell>
          <cell r="B636" t="str">
            <v>Регионы</v>
          </cell>
          <cell r="C636" t="str">
            <v>ПФО</v>
          </cell>
          <cell r="D636" t="str">
            <v>Кировская область</v>
          </cell>
          <cell r="E636" t="str">
            <v>Киров</v>
          </cell>
          <cell r="F636" t="str">
            <v>ОО</v>
          </cell>
          <cell r="G636" t="str">
            <v>Операционный офис «Вятский» в г. Кирове Филиала № 6318 Банка ВТБ (публичное акционерное общество) в г. Самаре</v>
          </cell>
          <cell r="H636" t="str">
            <v>ОО «Вятский» Филиала № 6318 Банка ВТБ (ПАО)</v>
          </cell>
          <cell r="I636" t="str">
            <v>610001, Кировская область, г. Киров, пр-т Октябрьский, д. 153</v>
          </cell>
          <cell r="J636">
            <v>41579</v>
          </cell>
          <cell r="M636" t="str">
            <v>Региональный операционный офис «Кировский» Филиала № 6318 Банка ВТБ (публичное акционерное общество) в г. Самаре</v>
          </cell>
          <cell r="N636" t="str">
            <v>Филиал № 6318 Банка ВТБ (публичное акционерное общество) в г. Самаре</v>
          </cell>
          <cell r="O636">
            <v>43038</v>
          </cell>
          <cell r="P636" t="str">
            <v>экс-ВТБ24</v>
          </cell>
        </row>
        <row r="637">
          <cell r="A637">
            <v>636</v>
          </cell>
          <cell r="B637" t="str">
            <v>Московская область</v>
          </cell>
          <cell r="C637" t="str">
            <v>ЦФО</v>
          </cell>
          <cell r="D637" t="str">
            <v>Московская область</v>
          </cell>
          <cell r="E637" t="str">
            <v>Клин</v>
          </cell>
          <cell r="F637" t="str">
            <v>ДО</v>
          </cell>
          <cell r="G637" t="str">
            <v>Дополнительный офис «Клинский» в г. Клину Филиала № 7701 Банка ВТБ (публичное акционерное общество) в г. Москве</v>
          </cell>
          <cell r="H637" t="str">
            <v>ДО «Клинский» Филиала № 7701 Банка ВТБ (ПАО)</v>
          </cell>
          <cell r="I637" t="str">
            <v>141601, МО, г. Клин, ул. Ленина, д. 14</v>
          </cell>
          <cell r="J637">
            <v>42500</v>
          </cell>
          <cell r="M637" t="str">
            <v>Филиал № 7701 Банка ВТБ (публичное акционерное общество) в г. Москве</v>
          </cell>
          <cell r="N637" t="str">
            <v>Филиал № 7701 Банка ВТБ (публичное акционерное общество) в г. Москве</v>
          </cell>
          <cell r="O637">
            <v>42500</v>
          </cell>
          <cell r="P637" t="str">
            <v>экс-БМ</v>
          </cell>
        </row>
        <row r="638">
          <cell r="A638">
            <v>637</v>
          </cell>
          <cell r="B638" t="str">
            <v>Московская область</v>
          </cell>
          <cell r="C638" t="str">
            <v>ЦФО</v>
          </cell>
          <cell r="D638" t="str">
            <v>Московская область</v>
          </cell>
          <cell r="E638" t="str">
            <v>Клин</v>
          </cell>
          <cell r="F638" t="str">
            <v>ДО</v>
          </cell>
          <cell r="G638" t="str">
            <v>Дополнительный офис «Юбилейный» в г. Клину Филиала № 7701 Банка ВТБ (публичное акционерное общество) в г. Москве</v>
          </cell>
          <cell r="H638" t="str">
            <v>ДО «Юбилейный» Филиала № 7701 Банка ВТБ (ПАО)</v>
          </cell>
          <cell r="I638" t="str">
            <v>141600, МО, г. Клин, ул. Мира, д. 58/25</v>
          </cell>
          <cell r="J638">
            <v>38979</v>
          </cell>
          <cell r="M638" t="str">
            <v>Филиал № 7701 Банка ВТБ (публичное акционерное общество) в г. Москве</v>
          </cell>
          <cell r="N638" t="str">
            <v>Филиал № 7701 Банка ВТБ (публичное акционерное общество) в г. Москве</v>
          </cell>
          <cell r="O638">
            <v>43040</v>
          </cell>
          <cell r="P638" t="str">
            <v>экс-ВТБ24</v>
          </cell>
        </row>
        <row r="639">
          <cell r="A639">
            <v>638</v>
          </cell>
          <cell r="B639" t="str">
            <v>Регионы</v>
          </cell>
          <cell r="C639" t="str">
            <v>УФО</v>
          </cell>
          <cell r="D639" t="str">
            <v xml:space="preserve">Ханты-Мансийский Автономный округ - Югра </v>
          </cell>
          <cell r="E639" t="str">
            <v>Когалым</v>
          </cell>
          <cell r="F639" t="str">
            <v>ОО</v>
          </cell>
          <cell r="G639" t="str">
            <v>Операционный офис «Когалымский» в г. Когалыме Филиала № 6602 Банка ВТБ (публичное акционерное общество) в г. Екатеринбурге</v>
          </cell>
          <cell r="H639" t="str">
            <v>ОО «Когалымский» Филиала № 6602 Банка ВТБ (ПАО)</v>
          </cell>
          <cell r="I639" t="str">
            <v>628484, Ханты-Мансийский автономный округ-Югра, г. Когалым, ул. Ленинградская, д. 19/1</v>
          </cell>
          <cell r="J639">
            <v>41330</v>
          </cell>
          <cell r="M639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639" t="str">
            <v>Филиал № 6602 Банка ВТБ (публичное акционерное общество) в г. Екатеринбурге</v>
          </cell>
          <cell r="O639">
            <v>43024</v>
          </cell>
          <cell r="P639" t="str">
            <v>экс-ВТБ24</v>
          </cell>
        </row>
        <row r="640">
          <cell r="A640">
            <v>639</v>
          </cell>
          <cell r="B640" t="str">
            <v>Московская область</v>
          </cell>
          <cell r="C640" t="str">
            <v>ЦФО</v>
          </cell>
          <cell r="D640" t="str">
            <v>Московская область</v>
          </cell>
          <cell r="E640" t="str">
            <v>Коломна</v>
          </cell>
          <cell r="F640" t="str">
            <v>ДО</v>
          </cell>
          <cell r="G640" t="str">
            <v>Дополнительный офис «Коломенский» в г. Коломне Филиала № 7701 Банка ВТБ (публичное акционерное общество) в г. Москве</v>
          </cell>
          <cell r="H640" t="str">
            <v>ДО «Коломенский» Филиала № 7701 Банка ВТБ (ПАО)</v>
          </cell>
          <cell r="I640" t="str">
            <v>140408, МО, г. Коломна, ул. Октябрьской революции, д. 350</v>
          </cell>
          <cell r="J640">
            <v>42500</v>
          </cell>
          <cell r="M640" t="str">
            <v>Филиал № 7701 Банка ВТБ (публичное акционерное общество) в г. Москве</v>
          </cell>
          <cell r="N640" t="str">
            <v>Филиал № 7701 Банка ВТБ (публичное акционерное общество) в г. Москве</v>
          </cell>
          <cell r="O640">
            <v>42500</v>
          </cell>
          <cell r="P640" t="str">
            <v>экс-БМ</v>
          </cell>
        </row>
        <row r="641">
          <cell r="A641">
            <v>640</v>
          </cell>
          <cell r="B641" t="str">
            <v>Регионы</v>
          </cell>
          <cell r="C641" t="str">
            <v>ДФО</v>
          </cell>
          <cell r="D641" t="str">
            <v>Хабаровский Край</v>
          </cell>
          <cell r="E641" t="str">
            <v>Комсомольск-на-Амуре</v>
          </cell>
          <cell r="F641" t="str">
            <v>ДО</v>
          </cell>
          <cell r="G641" t="str">
            <v>Дополнительный офис «Дземги» в г. Комсомольске-на-Амуре Филиала № 2754 Банка ВТБ (публичное акционерное общество) в г. Хабаровске</v>
          </cell>
          <cell r="H641" t="str">
            <v>ДО «Дземги» Филиала № 2754 Банка ВТБ (ПАО)</v>
          </cell>
          <cell r="I641" t="str">
            <v>681000, г. Комсомольск-на-Амуре, пр. Победы, д. 22</v>
          </cell>
          <cell r="J641">
            <v>39279</v>
          </cell>
          <cell r="M641" t="str">
            <v>Филиал № 2754 Банка ВТБ (публичное акционерное общество) в г. Хабаровске</v>
          </cell>
          <cell r="N641" t="str">
            <v>Филиал № 2754 Банка ВТБ (публичное акционерное общество) в г. Хабаровске</v>
          </cell>
          <cell r="O641">
            <v>43017</v>
          </cell>
          <cell r="P641" t="str">
            <v>экс-ВТБ24</v>
          </cell>
        </row>
        <row r="642">
          <cell r="A642">
            <v>641</v>
          </cell>
          <cell r="B642" t="str">
            <v>Регионы</v>
          </cell>
          <cell r="C642" t="str">
            <v>УФО</v>
          </cell>
          <cell r="D642" t="str">
            <v>Челябинская область</v>
          </cell>
          <cell r="E642" t="str">
            <v>Копейск</v>
          </cell>
          <cell r="F642" t="str">
            <v>ОО</v>
          </cell>
          <cell r="G642" t="str">
            <v>Операционный офис «Копейский» в г. Копейске Филиала № 6602 Банка ВТБ (публичное акционерное общество) в г. Екатеринбурге</v>
          </cell>
          <cell r="H642" t="str">
            <v>ОО «Копейский» Филиала № 6602 Банка ВТБ (ПАО)</v>
          </cell>
          <cell r="I642" t="str">
            <v>456604, Челябинская область, г. Копейск, пр. Победы, д. 27-А</v>
          </cell>
          <cell r="J642">
            <v>39605</v>
          </cell>
          <cell r="L642" t="str">
            <v>1000/92/42</v>
          </cell>
          <cell r="M642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642" t="str">
            <v>Филиал № 6602 Банка ВТБ (публичное акционерное общество) в г. Екатеринбурге</v>
          </cell>
          <cell r="O642">
            <v>43035</v>
          </cell>
          <cell r="P642" t="str">
            <v>экс-ВТБ24</v>
          </cell>
        </row>
        <row r="643">
          <cell r="A643">
            <v>642</v>
          </cell>
          <cell r="B643" t="str">
            <v>Московская область</v>
          </cell>
          <cell r="C643" t="str">
            <v>ЦФО</v>
          </cell>
          <cell r="D643" t="str">
            <v>Московская область</v>
          </cell>
          <cell r="E643" t="str">
            <v>Королев</v>
          </cell>
          <cell r="F643" t="str">
            <v>ДО</v>
          </cell>
          <cell r="G643" t="str">
            <v>Дополнительный офис «Королевский» в г. Королеве Филиала № 7701 Банка ВТБ (публичное акционерное общество) в г. Москве</v>
          </cell>
          <cell r="H643" t="str">
            <v>ДО «Королевский» Филиала № 7701 Банка ВТБ (ПАО)</v>
          </cell>
          <cell r="I643" t="str">
            <v>141070, МО, г. Королев, пр-т Космонавтов, 33, корп. 1</v>
          </cell>
          <cell r="J643">
            <v>42500</v>
          </cell>
          <cell r="M643" t="str">
            <v>Филиал № 7701 Банка ВТБ (публичное акционерное общество) в г. Москве</v>
          </cell>
          <cell r="N643" t="str">
            <v>Филиал № 7701 Банка ВТБ (публичное акционерное общество) в г. Москве</v>
          </cell>
          <cell r="O643">
            <v>42500</v>
          </cell>
          <cell r="P643" t="str">
            <v>экс-БМ</v>
          </cell>
        </row>
        <row r="644">
          <cell r="A644">
            <v>643</v>
          </cell>
          <cell r="B644" t="str">
            <v>Регионы</v>
          </cell>
          <cell r="C644" t="str">
            <v>ДФО</v>
          </cell>
          <cell r="D644" t="str">
            <v>Сахалинская область</v>
          </cell>
          <cell r="E644" t="str">
            <v>Корсаков</v>
          </cell>
          <cell r="F644" t="str">
            <v>ОО</v>
          </cell>
          <cell r="G644" t="str">
            <v>Операционный офис «Корсаковский» в г. Корсакове Филиала № 2754 Банка ВТБ (публичное акционерное общество) в г. Хабаровске</v>
          </cell>
          <cell r="H644" t="str">
            <v>ОО «Корсаковский» Филиала № 2754 Банка ВТБ (ПАО)</v>
          </cell>
          <cell r="I644" t="str">
            <v>694020, Сахалинская обл., г. Корсаков, ул. Советская, д. 36</v>
          </cell>
          <cell r="J644">
            <v>42500</v>
          </cell>
          <cell r="L644" t="str">
            <v>1000/93/52</v>
          </cell>
          <cell r="M644" t="str">
            <v>Региональный операционный офис «Сахалинский» Филиала № 2754 Банка ВТБ (публичное акционерное общество) в г. Хабаровске</v>
          </cell>
          <cell r="N644" t="str">
            <v>Филиал № 2754 Банка ВТБ (публичное акционерное общество) в г. Хабаровске</v>
          </cell>
          <cell r="O644">
            <v>42500</v>
          </cell>
          <cell r="P644" t="str">
            <v>экс-БМ</v>
          </cell>
        </row>
        <row r="645">
          <cell r="A645">
            <v>644</v>
          </cell>
          <cell r="B645" t="str">
            <v>Регионы</v>
          </cell>
          <cell r="C645" t="str">
            <v>ЦФО</v>
          </cell>
          <cell r="D645" t="str">
            <v>Костромская область</v>
          </cell>
          <cell r="E645" t="str">
            <v>Кострома</v>
          </cell>
          <cell r="F645" t="str">
            <v>ОО</v>
          </cell>
          <cell r="G645" t="str">
            <v>Операционный офис «Заволжский» в г. Костроме Филиала № 3652 Банка ВТБ (публичное акционерное общество) в г. Воронеже</v>
          </cell>
          <cell r="H645" t="str">
            <v>ОО «Заволжский» в г. Костроме Филиала № 3652 Банка ВТБ (ПАО)</v>
          </cell>
          <cell r="I645" t="str">
            <v>156010, г. Кострома, м/р-н Паново, д. 11</v>
          </cell>
          <cell r="J645">
            <v>40984</v>
          </cell>
          <cell r="L645" t="str">
            <v>1000/96/48</v>
          </cell>
          <cell r="M645" t="str">
            <v>Региональный операционный офис «Костромской» Филиала № 3652 Банка ВТБ (публичное акционерное общество) в г. Воронеже</v>
          </cell>
          <cell r="N645" t="str">
            <v>Филиал № 3652 Банка ВТБ (публичное акционерное общество) в г. Воронеже</v>
          </cell>
          <cell r="O645">
            <v>43021</v>
          </cell>
          <cell r="P645" t="str">
            <v>экс-ВТБ24</v>
          </cell>
        </row>
        <row r="646">
          <cell r="A646">
            <v>645</v>
          </cell>
          <cell r="B646" t="str">
            <v>Московская область</v>
          </cell>
          <cell r="C646" t="str">
            <v>ЦФО</v>
          </cell>
          <cell r="D646" t="str">
            <v>Московская область</v>
          </cell>
          <cell r="E646" t="str">
            <v>Красногорск</v>
          </cell>
          <cell r="F646" t="str">
            <v>ДО</v>
          </cell>
          <cell r="G646" t="str">
            <v>Дополнительный офис «Красногорский» в г. Красногорске Филиала № 7701 Банка ВТБ (публичное акционерное общество) в г. Москве</v>
          </cell>
          <cell r="H646" t="str">
            <v>ДО «Красногорский» Филиала № 7701 Банка ВТБ ПАО)</v>
          </cell>
          <cell r="I646" t="str">
            <v>142700, МО, г. Красногорск, ул. Ленина, д. 37</v>
          </cell>
          <cell r="J646">
            <v>42500</v>
          </cell>
          <cell r="M646" t="str">
            <v>Филиал № 7701 Банка ВТБ (публичное акционерное общество) в г. Москве</v>
          </cell>
          <cell r="N646" t="str">
            <v>Филиал № 7701 Банка ВТБ (публичное акционерное общество) в г. Москве</v>
          </cell>
          <cell r="O646">
            <v>42500</v>
          </cell>
          <cell r="P646" t="str">
            <v>экс-БМ</v>
          </cell>
        </row>
        <row r="647">
          <cell r="A647">
            <v>646</v>
          </cell>
          <cell r="B647" t="str">
            <v>Регионы</v>
          </cell>
          <cell r="C647" t="str">
            <v>ЮФО</v>
          </cell>
          <cell r="D647" t="str">
            <v>Краснодарский Край</v>
          </cell>
          <cell r="E647" t="str">
            <v>Краснодар</v>
          </cell>
          <cell r="F647" t="str">
            <v>Филиал</v>
          </cell>
          <cell r="G647" t="str">
            <v>Филиал № 2351 Банка ВТБ (публичное акционерное общество) в г. Краснодаре</v>
          </cell>
          <cell r="H647" t="str">
            <v>Филиал № 2351 Банка ВТБ (ПАО)</v>
          </cell>
          <cell r="I647" t="str">
            <v>350000, г. Краснодар, Центральный внутриг.ской округ, ул. Красноармейская / ул. им. Гоголя, д. № 43/68</v>
          </cell>
          <cell r="J647">
            <v>38961</v>
          </cell>
          <cell r="L647" t="str">
            <v>1000/94</v>
          </cell>
          <cell r="M647" t="str">
            <v>Филиал № 2351 Банка ВТБ (публичное акционерное общество) в г. Краснодаре</v>
          </cell>
          <cell r="N647" t="str">
            <v>Филиал № 2351 Банка ВТБ (публичное акционерное общество) в г. Краснодаре</v>
          </cell>
          <cell r="O647">
            <v>42929</v>
          </cell>
          <cell r="P647" t="str">
            <v>экс-ВТБ24</v>
          </cell>
        </row>
        <row r="648">
          <cell r="A648">
            <v>647</v>
          </cell>
          <cell r="B648" t="str">
            <v>Регионы</v>
          </cell>
          <cell r="C648" t="str">
            <v>ЮФО</v>
          </cell>
          <cell r="D648" t="str">
            <v>Краснодарский Край</v>
          </cell>
          <cell r="E648" t="str">
            <v>Краснодар</v>
          </cell>
          <cell r="F648" t="str">
            <v>ДО</v>
          </cell>
          <cell r="G648" t="str">
            <v>Дополнительный офис «Черемушки» в г. Краснодаре Филиала № 2351 Банка ВТБ (публичное акционерное общество) в г. Краснодаре</v>
          </cell>
          <cell r="H648" t="str">
            <v>ДО «Черемушки» Филиала № 2351 Банка ВТБ (ПАО)</v>
          </cell>
          <cell r="I648" t="str">
            <v>350001, г. Краснодар, ул. Ставропольская, д. 214</v>
          </cell>
          <cell r="J648">
            <v>39251</v>
          </cell>
          <cell r="M648" t="str">
            <v>Филиал № 2351 Банка ВТБ (публичное акционерное общество) в г. Краснодаре</v>
          </cell>
          <cell r="N648" t="str">
            <v>Филиал № 2351 Банка ВТБ (публичное акционерное общество) в г. Краснодаре</v>
          </cell>
          <cell r="O648">
            <v>43019</v>
          </cell>
          <cell r="P648" t="str">
            <v>экс-ВТБ24</v>
          </cell>
        </row>
        <row r="649">
          <cell r="A649">
            <v>648</v>
          </cell>
          <cell r="B649" t="str">
            <v>Регионы</v>
          </cell>
          <cell r="C649" t="str">
            <v>ЮФО</v>
          </cell>
          <cell r="D649" t="str">
            <v>Краснодарский Край</v>
          </cell>
          <cell r="E649" t="str">
            <v>Краснодар</v>
          </cell>
          <cell r="F649" t="str">
            <v>ДО</v>
          </cell>
          <cell r="G649" t="str">
            <v>Дополнительный офис «На Северной» в г. Краснодаре Филиала № 2351 Банка ВТБ (публичное акционерное общество) в г. Краснодаре</v>
          </cell>
          <cell r="H649" t="str">
            <v>ДО «На Северной» Филиала № 2351 Банка ВТБ (ПАО)</v>
          </cell>
          <cell r="I649" t="str">
            <v>350002, г. Краснодар, ул. Северная, д. 357</v>
          </cell>
          <cell r="J649">
            <v>39629</v>
          </cell>
          <cell r="M649" t="str">
            <v>Филиал № 2351 Банка ВТБ (публичное акционерное общество) в г. Краснодаре</v>
          </cell>
          <cell r="N649" t="str">
            <v>Филиал № 2351 Банка ВТБ (публичное акционерное общество) в г. Краснодаре</v>
          </cell>
          <cell r="O649">
            <v>43019</v>
          </cell>
          <cell r="P649" t="str">
            <v>экс-ВТБ24</v>
          </cell>
        </row>
        <row r="650">
          <cell r="A650">
            <v>649</v>
          </cell>
          <cell r="B650" t="str">
            <v>Регионы</v>
          </cell>
          <cell r="C650" t="str">
            <v>ЮФО</v>
          </cell>
          <cell r="D650" t="str">
            <v>Краснодарский Край</v>
          </cell>
          <cell r="E650" t="str">
            <v>Краснодар</v>
          </cell>
          <cell r="F650" t="str">
            <v>ДО</v>
          </cell>
          <cell r="G650" t="str">
            <v>Дополнительный офис «Екатерининский» Филиала № 2351 Банка ВТБ (публичное акционерное общество) в г. Краснодаре</v>
          </cell>
          <cell r="H650" t="str">
            <v>ДО «Екатерининский» Филиала № 2351 Банка ВТБ (ПАО)</v>
          </cell>
          <cell r="I650" t="str">
            <v>350000, г. Краснодар, ул. Гимназическая 49/1, ул. Октябрьская 78/1</v>
          </cell>
          <cell r="J650">
            <v>40116</v>
          </cell>
          <cell r="M650" t="str">
            <v>Филиал № 2351 Банка ВТБ (публичное акционерное общество) в г. Краснодаре</v>
          </cell>
          <cell r="N650" t="str">
            <v>Филиал № 2351 Банка ВТБ (публичное акционерное общество) в г. Краснодаре</v>
          </cell>
          <cell r="O650">
            <v>43019</v>
          </cell>
          <cell r="P650" t="str">
            <v>экс-ВТБ24</v>
          </cell>
        </row>
        <row r="651">
          <cell r="A651">
            <v>650</v>
          </cell>
          <cell r="B651" t="str">
            <v>Регионы</v>
          </cell>
          <cell r="C651" t="str">
            <v>ЮФО</v>
          </cell>
          <cell r="D651" t="str">
            <v>Краснодарский Край</v>
          </cell>
          <cell r="E651" t="str">
            <v>Краснодар</v>
          </cell>
          <cell r="F651" t="str">
            <v>ДО</v>
          </cell>
          <cell r="G651" t="str">
            <v>Дополнительный офис «Старый город» в г. Краснодаре Филиала № 2351 Банка ВТБ (публичное акционерное общество) в г. Краснодаре</v>
          </cell>
          <cell r="H651" t="str">
            <v>ДО «Старый город» Филиала № 2351 Банка ВТБ (ПАО)</v>
          </cell>
          <cell r="I651" t="str">
            <v>350000, г. Краснодар, ул. Красная, д. 24</v>
          </cell>
          <cell r="J651">
            <v>40539</v>
          </cell>
          <cell r="M651" t="str">
            <v>Филиал № 2351 Банка ВТБ (публичное акционерное общество) в г. Краснодаре</v>
          </cell>
          <cell r="N651" t="str">
            <v>Филиал № 2351 Банка ВТБ (публичное акционерное общество) в г. Краснодаре</v>
          </cell>
          <cell r="O651">
            <v>43019</v>
          </cell>
          <cell r="P651" t="str">
            <v>экс-ВТБ24</v>
          </cell>
        </row>
        <row r="652">
          <cell r="A652">
            <v>651</v>
          </cell>
          <cell r="B652" t="str">
            <v>Регионы</v>
          </cell>
          <cell r="C652" t="str">
            <v>ЮФО</v>
          </cell>
          <cell r="D652" t="str">
            <v>Краснодарский Край</v>
          </cell>
          <cell r="E652" t="str">
            <v>Краснодар</v>
          </cell>
          <cell r="F652" t="str">
            <v>ДО</v>
          </cell>
          <cell r="G652" t="str">
            <v>Дополнительный офис «Красная площадь» в г. Краснодаре Филиала № 2351 Банка ВТБ (публичное акционерное общество) в г. Краснодаре</v>
          </cell>
          <cell r="H652" t="str">
            <v>ДО «Красная площадь» Филиала № 2351 Банка ВТБ (ПАО)</v>
          </cell>
          <cell r="I652" t="str">
            <v>350005, г. Краснодар, Прикубанский округ, ул. им. Александра Покрышкина, д.30</v>
          </cell>
          <cell r="J652">
            <v>40716</v>
          </cell>
          <cell r="M652" t="str">
            <v>Филиал № 2351 Банка ВТБ (публичное акционерное общество) в г. Краснодаре</v>
          </cell>
          <cell r="N652" t="str">
            <v>Филиал № 2351 Банка ВТБ (публичное акционерное общество) в г. Краснодаре</v>
          </cell>
          <cell r="O652">
            <v>43019</v>
          </cell>
          <cell r="P652" t="str">
            <v>экс-ВТБ24</v>
          </cell>
        </row>
        <row r="653">
          <cell r="A653">
            <v>652</v>
          </cell>
          <cell r="B653" t="str">
            <v>Регионы</v>
          </cell>
          <cell r="C653" t="str">
            <v>ЮФО</v>
          </cell>
          <cell r="D653" t="str">
            <v>Краснодарский Край</v>
          </cell>
          <cell r="E653" t="str">
            <v>Краснодар</v>
          </cell>
          <cell r="F653" t="str">
            <v>ДО</v>
          </cell>
          <cell r="G653" t="str">
            <v>Дополнительный офис «На Майорском» в г. Краснодаре Филиала № 2351 Банка ВТБ (публичное акционерное общество) в г. Краснодаре</v>
          </cell>
          <cell r="H653" t="str">
            <v>ДО «На Майорском» Филиала № 2351 Банка ВТБ (ПАО)</v>
          </cell>
          <cell r="I653" t="str">
            <v>350020, г. Краснодар, Западный округ, ул. Красная, д. 155/3</v>
          </cell>
          <cell r="J653">
            <v>41089</v>
          </cell>
          <cell r="M653" t="str">
            <v>Филиал № 2351 Банка ВТБ (публичное акционерное общество) в г. Краснодаре</v>
          </cell>
          <cell r="N653" t="str">
            <v>Филиал № 2351 Банка ВТБ (публичное акционерное общество) в г. Краснодаре</v>
          </cell>
          <cell r="O653">
            <v>43019</v>
          </cell>
          <cell r="P653" t="str">
            <v>экс-ВТБ24</v>
          </cell>
        </row>
        <row r="654">
          <cell r="A654">
            <v>653</v>
          </cell>
          <cell r="B654" t="str">
            <v>Регионы</v>
          </cell>
          <cell r="C654" t="str">
            <v>ЮФО</v>
          </cell>
          <cell r="D654" t="str">
            <v>Краснодарский Край</v>
          </cell>
          <cell r="E654" t="str">
            <v>Краснодар</v>
          </cell>
          <cell r="F654" t="str">
            <v>ДО</v>
          </cell>
          <cell r="G654" t="str">
            <v>Дополнительный офис «Екатеринодарский» в г. Краснодаре Филиала № 2351 Банка ВТБ (публичное акционерное общество) в г. Краснодаре</v>
          </cell>
          <cell r="H654" t="str">
            <v>ДО «Екатеринодарский» Филиала № 2351 Банка ВТБ (ПАО)</v>
          </cell>
          <cell r="I654" t="str">
            <v>350020, г. Краснодар, ул. Красная, д. 145/1</v>
          </cell>
          <cell r="J654">
            <v>41579</v>
          </cell>
          <cell r="M654" t="str">
            <v>Филиал № 2351 Банка ВТБ (публичное акционерное общество) в г. Краснодаре</v>
          </cell>
          <cell r="N654" t="str">
            <v>Филиал № 2351 Банка ВТБ (публичное акционерное общество) в г. Краснодаре</v>
          </cell>
          <cell r="O654">
            <v>43019</v>
          </cell>
          <cell r="P654" t="str">
            <v>экс-ВТБ24</v>
          </cell>
        </row>
        <row r="655">
          <cell r="A655">
            <v>654</v>
          </cell>
          <cell r="B655" t="str">
            <v>Регионы</v>
          </cell>
          <cell r="C655" t="str">
            <v>СФО</v>
          </cell>
          <cell r="D655" t="str">
            <v>Красноярский Край</v>
          </cell>
          <cell r="E655" t="str">
            <v>Красноярск</v>
          </cell>
          <cell r="F655" t="str">
            <v>ОО</v>
          </cell>
          <cell r="G655" t="str">
            <v>Операционный офис «Красноярский» в г. Красноярске Филиала № 5440 Банка ВТБ (публичное акционерное общество) в г. Новосибирске</v>
          </cell>
          <cell r="H655" t="str">
            <v>ОО «Красноярский» Филиала № 5440 Банка ВТБ (ПАО)</v>
          </cell>
          <cell r="I655" t="str">
            <v>660049, г. Красноярск, ул. Ленина, д. 46</v>
          </cell>
          <cell r="J655">
            <v>42500</v>
          </cell>
          <cell r="L655" t="str">
            <v>1000/87/1</v>
          </cell>
          <cell r="M655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55" t="str">
            <v>Филиал № 5440 Банка ВТБ (публичное акционерное общество) в г. Новосибирске</v>
          </cell>
          <cell r="O655">
            <v>42500</v>
          </cell>
          <cell r="P655" t="str">
            <v>экс-БМ</v>
          </cell>
        </row>
        <row r="656">
          <cell r="A656">
            <v>655</v>
          </cell>
          <cell r="B656" t="str">
            <v>Регионы</v>
          </cell>
          <cell r="C656" t="str">
            <v>СФО</v>
          </cell>
          <cell r="D656" t="str">
            <v>Красноярский Край</v>
          </cell>
          <cell r="E656" t="str">
            <v>Красноярск</v>
          </cell>
          <cell r="F656" t="str">
            <v>ОО</v>
          </cell>
          <cell r="G656" t="str">
            <v>Операционный офис «Кировский» в г. Красноярске Филиала № 5440 Банка ВТБ (публичное акционерное общество) в г. Новосибирске</v>
          </cell>
          <cell r="H656" t="str">
            <v>ОО «Кировский» Филиала № 5440 Банка ВТБ (ПАО)</v>
          </cell>
          <cell r="I656" t="str">
            <v xml:space="preserve">660025, г. Красноярск, просп. имени газеты «Красноярский рабочий», д. 126 </v>
          </cell>
          <cell r="J656">
            <v>42500</v>
          </cell>
          <cell r="L656" t="str">
            <v>1000/91/150</v>
          </cell>
          <cell r="M656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56" t="str">
            <v>Филиал № 5440 Банка ВТБ (публичное акционерное общество) в г. Новосибирске</v>
          </cell>
          <cell r="O656">
            <v>42500</v>
          </cell>
          <cell r="P656" t="str">
            <v>экс-БМ</v>
          </cell>
        </row>
        <row r="657">
          <cell r="A657">
            <v>656</v>
          </cell>
          <cell r="B657" t="str">
            <v>Регионы</v>
          </cell>
          <cell r="C657" t="str">
            <v>СФО</v>
          </cell>
          <cell r="D657" t="str">
            <v>Красноярский Край</v>
          </cell>
          <cell r="E657" t="str">
            <v>Красноярск</v>
          </cell>
          <cell r="F657" t="str">
            <v>ОО</v>
          </cell>
          <cell r="G657" t="str">
            <v>Операционный офис «Свердловский» в г. Красноярске Филиала № 5440 Банка ВТБ (публичное акционерное общество) в г. Новосибирске</v>
          </cell>
          <cell r="H657" t="str">
            <v>ОО «Свердловский» Филиала № 5440 Банка ВТБ (ПАО)</v>
          </cell>
          <cell r="I657" t="str">
            <v>660079, г. Красноярск, ул. 60 лет Октября, д. 57</v>
          </cell>
          <cell r="J657">
            <v>42500</v>
          </cell>
          <cell r="L657" t="str">
            <v>1000/91/151</v>
          </cell>
          <cell r="M657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57" t="str">
            <v>Филиал № 5440 Банка ВТБ (публичное акционерное общество) в г. Новосибирске</v>
          </cell>
          <cell r="O657">
            <v>42500</v>
          </cell>
          <cell r="P657" t="str">
            <v>экс-БМ</v>
          </cell>
        </row>
        <row r="658">
          <cell r="A658">
            <v>657</v>
          </cell>
          <cell r="B658" t="str">
            <v>Регионы</v>
          </cell>
          <cell r="C658" t="str">
            <v>СФО</v>
          </cell>
          <cell r="D658" t="str">
            <v>Красноярский Край</v>
          </cell>
          <cell r="E658" t="str">
            <v>Красноярск</v>
          </cell>
          <cell r="F658" t="str">
            <v>ОО</v>
          </cell>
          <cell r="G658" t="str">
            <v>Операционный офис «Взлетный» в г. Красноярске Филиала № 5440 Банка ВТБ (публичное акционерное общество) в г. Новосибирске</v>
          </cell>
          <cell r="H658" t="str">
            <v>ОО «Взлетный» Филиала № 5440 Банка ВТБ (ПАО)</v>
          </cell>
          <cell r="I658" t="str">
            <v>660135, г. Красноярск, ул. Молокова, д. 60, пом. 109</v>
          </cell>
          <cell r="J658">
            <v>42500</v>
          </cell>
          <cell r="L658" t="str">
            <v>1000/91/152</v>
          </cell>
          <cell r="M658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58" t="str">
            <v>Филиал № 5440 Банка ВТБ (публичное акционерное общество) в г. Новосибирске</v>
          </cell>
          <cell r="O658">
            <v>42500</v>
          </cell>
          <cell r="P658" t="str">
            <v>экс-БМ</v>
          </cell>
        </row>
        <row r="659">
          <cell r="A659">
            <v>658</v>
          </cell>
          <cell r="B659" t="str">
            <v>Регионы</v>
          </cell>
          <cell r="C659" t="str">
            <v>СФО</v>
          </cell>
          <cell r="D659" t="str">
            <v>Красноярский Край</v>
          </cell>
          <cell r="E659" t="str">
            <v>Красноярск</v>
          </cell>
          <cell r="F659" t="str">
            <v>ОО</v>
          </cell>
          <cell r="G659" t="str">
            <v>Операционный офис «Исторический» в г. Красноярске Филиала № 5440 Банка ВТБ (публичное акционерное общество) в г. Новосибирске</v>
          </cell>
          <cell r="H659" t="str">
            <v>ОО «Исторический» Филиала № 5440 Банка ВТБ (ПАО)</v>
          </cell>
          <cell r="I659" t="str">
            <v>660017, г. Красноярск, просп. Мира, д. 100, пом. 40, пом. 41</v>
          </cell>
          <cell r="J659">
            <v>42500</v>
          </cell>
          <cell r="L659" t="str">
            <v>1000/91/153</v>
          </cell>
          <cell r="M659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59" t="str">
            <v>Филиал № 5440 Банка ВТБ (публичное акционерное общество) в г. Новосибирске</v>
          </cell>
          <cell r="O659">
            <v>42500</v>
          </cell>
          <cell r="P659" t="str">
            <v>экс-БМ</v>
          </cell>
        </row>
        <row r="660">
          <cell r="A660">
            <v>659</v>
          </cell>
          <cell r="B660" t="str">
            <v>Регионы</v>
          </cell>
          <cell r="C660" t="str">
            <v>СФО</v>
          </cell>
          <cell r="D660" t="str">
            <v>Красноярский Край</v>
          </cell>
          <cell r="E660" t="str">
            <v>Красноярск</v>
          </cell>
          <cell r="F660" t="str">
            <v>РОО</v>
          </cell>
          <cell r="G660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H660" t="str">
            <v>РОО «Центральный в Красноярске» Филиала № 5440 Банка ВТБ (ПАО)</v>
          </cell>
          <cell r="I660" t="str">
            <v>660077, Красноярский край, г. Красноярск, Советский район, ул. Весны, д. 26</v>
          </cell>
          <cell r="J660">
            <v>37834</v>
          </cell>
          <cell r="L660">
            <v>775009</v>
          </cell>
          <cell r="M660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0" t="str">
            <v>Филиал № 5440 Банка ВТБ (публичное акционерное общество) в г. Новосибирске</v>
          </cell>
          <cell r="O660">
            <v>43031</v>
          </cell>
          <cell r="P660" t="str">
            <v>экс-ВТБ24</v>
          </cell>
        </row>
        <row r="661">
          <cell r="A661">
            <v>660</v>
          </cell>
          <cell r="B661" t="str">
            <v>Регионы</v>
          </cell>
          <cell r="C661" t="str">
            <v>СФО</v>
          </cell>
          <cell r="D661" t="str">
            <v>Красноярский Край</v>
          </cell>
          <cell r="E661" t="str">
            <v>Красноярск</v>
          </cell>
          <cell r="F661" t="str">
            <v>ОО</v>
          </cell>
          <cell r="G661" t="str">
            <v>Операционный офис «Южный Берег» в г. Красноярске Филиала № 5440 Банка ВТБ (публичное акционерное общество) в г. Новосибирске</v>
          </cell>
          <cell r="H661" t="str">
            <v>ОО «Южный Берег» Филиала № 5440 Банка ВТБ (ПАО)</v>
          </cell>
          <cell r="I661" t="str">
            <v>660010, г. Красноярск, пр-т имени газеты «Красноярский рабочий», д.160«И», пом. 3, пом. 5</v>
          </cell>
          <cell r="J661">
            <v>38805</v>
          </cell>
          <cell r="L661">
            <v>775182</v>
          </cell>
          <cell r="M661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1" t="str">
            <v>Филиал № 5440 Банка ВТБ (публичное акционерное общество) в г. Новосибирске</v>
          </cell>
          <cell r="O661">
            <v>43031</v>
          </cell>
          <cell r="P661" t="str">
            <v>экс-ВТБ24</v>
          </cell>
        </row>
        <row r="662">
          <cell r="A662">
            <v>661</v>
          </cell>
          <cell r="B662" t="str">
            <v>Регионы</v>
          </cell>
          <cell r="C662" t="str">
            <v>СФО</v>
          </cell>
          <cell r="D662" t="str">
            <v>Красноярский Край</v>
          </cell>
          <cell r="E662" t="str">
            <v>Красноярск</v>
          </cell>
          <cell r="F662" t="str">
            <v>ОО</v>
          </cell>
          <cell r="G662" t="str">
            <v>Операционный офис «Октябрьский» в г. Красноярске Филиала № 5440 Банка ВТБ (публичное акционерное общество) в г. Новосибирске</v>
          </cell>
          <cell r="H662" t="str">
            <v>ОО «Октябрьский» Филиала № 5440 Банка ВТБ (ПАО)</v>
          </cell>
          <cell r="I662" t="str">
            <v>660062, г. Красноярск, улица Высотная, д.2, стр. 1</v>
          </cell>
          <cell r="J662">
            <v>39346</v>
          </cell>
          <cell r="L662">
            <v>775138</v>
          </cell>
          <cell r="M662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2" t="str">
            <v>Филиал № 5440 Банка ВТБ (публичное акционерное общество) в г. Новосибирске</v>
          </cell>
          <cell r="O662">
            <v>43031</v>
          </cell>
          <cell r="P662" t="str">
            <v>экс-ВТБ24</v>
          </cell>
        </row>
        <row r="663">
          <cell r="A663">
            <v>662</v>
          </cell>
          <cell r="B663" t="str">
            <v>Регионы</v>
          </cell>
          <cell r="C663" t="str">
            <v>СФО</v>
          </cell>
          <cell r="D663" t="str">
            <v>Красноярский Край</v>
          </cell>
          <cell r="E663" t="str">
            <v>Красноярск</v>
          </cell>
          <cell r="F663" t="str">
            <v>ОО</v>
          </cell>
          <cell r="G663" t="str">
            <v>Операционный офис «Копыловский» в г. Красноярске Филиала № 5440 Банка ВТБ (публичное акционерное общество) в г. Новосибирске</v>
          </cell>
          <cell r="H663" t="str">
            <v>ОО «Копыловский» Филиала № 5440 Банка ВТБ (ПАО)</v>
          </cell>
          <cell r="I663" t="str">
            <v>660001, г. Красноярск, ул. Ладо Кецховели, д. 26/1</v>
          </cell>
          <cell r="J663">
            <v>39538</v>
          </cell>
          <cell r="L663">
            <v>775090</v>
          </cell>
          <cell r="M663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3" t="str">
            <v>Филиал № 5440 Банка ВТБ (публичное акционерное общество) в г. Новосибирске</v>
          </cell>
          <cell r="O663">
            <v>43031</v>
          </cell>
          <cell r="P663" t="str">
            <v>экс-ВТБ24</v>
          </cell>
        </row>
        <row r="664">
          <cell r="A664">
            <v>663</v>
          </cell>
          <cell r="B664" t="str">
            <v>Регионы</v>
          </cell>
          <cell r="C664" t="str">
            <v>СФО</v>
          </cell>
          <cell r="D664" t="str">
            <v>Красноярский Край</v>
          </cell>
          <cell r="E664" t="str">
            <v>Красноярск</v>
          </cell>
          <cell r="F664" t="str">
            <v>ОО</v>
          </cell>
          <cell r="G664" t="str">
            <v>Операционный офис «Правобережный» в г. Красноярске Филиала № 5440 Банка ВТБ (публичное акционерное общество) в г. Новосибирске</v>
          </cell>
          <cell r="H664" t="str">
            <v>ОО «Правобережный» Филиала № 5440 Банка ВТБ (ПАО)</v>
          </cell>
          <cell r="I664" t="str">
            <v>660073, г. Красноярск, пр-т имени газеты Красноярский рабочий, д. 62</v>
          </cell>
          <cell r="J664">
            <v>39598</v>
          </cell>
          <cell r="L664">
            <v>775145</v>
          </cell>
          <cell r="M664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4" t="str">
            <v>Филиал № 5440 Банка ВТБ (публичное акционерное общество) в г. Новосибирске</v>
          </cell>
          <cell r="O664">
            <v>43031</v>
          </cell>
          <cell r="P664" t="str">
            <v>экс-ВТБ24</v>
          </cell>
        </row>
        <row r="665">
          <cell r="A665">
            <v>664</v>
          </cell>
          <cell r="B665" t="str">
            <v>Регионы</v>
          </cell>
          <cell r="C665" t="str">
            <v>СФО</v>
          </cell>
          <cell r="D665" t="str">
            <v>Красноярский Край</v>
          </cell>
          <cell r="E665" t="str">
            <v>Красноярск</v>
          </cell>
          <cell r="F665" t="str">
            <v>ОО</v>
          </cell>
          <cell r="G665" t="str">
            <v>Операционный офис «На Робеспьера» в г. Красноярске Филиала № 5440 Банка ВТБ (публичное акционерное общество) в г. Новосибирске</v>
          </cell>
          <cell r="H665" t="str">
            <v>ОО «На Робеспьера» Филиала № 5440 Банка ВТБ (ПАО)</v>
          </cell>
          <cell r="I665" t="str">
            <v>660021, г. Красноярск, пр. Мира, д. 130, помещение 100</v>
          </cell>
          <cell r="J665">
            <v>41579</v>
          </cell>
          <cell r="L665">
            <v>775130</v>
          </cell>
          <cell r="M665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5" t="str">
            <v>Филиал № 5440 Банка ВТБ (публичное акционерное общество) в г. Новосибирске</v>
          </cell>
          <cell r="O665">
            <v>43031</v>
          </cell>
          <cell r="P665" t="str">
            <v>экс-ВТБ24</v>
          </cell>
        </row>
        <row r="666">
          <cell r="A666">
            <v>665</v>
          </cell>
          <cell r="B666" t="str">
            <v>Регионы</v>
          </cell>
          <cell r="C666" t="str">
            <v>СФО</v>
          </cell>
          <cell r="D666" t="str">
            <v>Красноярский Край</v>
          </cell>
          <cell r="E666" t="str">
            <v>Красноярск</v>
          </cell>
          <cell r="F666" t="str">
            <v>ОО</v>
          </cell>
          <cell r="G666" t="str">
            <v>Операционный офис «На Взлетной» в г. Красноярске Филиала № 5440 Банка ВТБ (публичное акционерное общество) в г. Новосибирске</v>
          </cell>
          <cell r="H666" t="str">
            <v>ОО «На Взлетной» Филиала № 5440 Банка ВТБ (ПАО)</v>
          </cell>
          <cell r="I666" t="str">
            <v>660077, г. Красноярск, ул. Взлетная, 5, стр. 1, помещение № 4 и № 8</v>
          </cell>
          <cell r="J666">
            <v>41579</v>
          </cell>
          <cell r="L666">
            <v>775109</v>
          </cell>
          <cell r="M666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6" t="str">
            <v>Филиал № 5440 Банка ВТБ (публичное акционерное общество) в г. Новосибирске</v>
          </cell>
          <cell r="O666">
            <v>43031</v>
          </cell>
          <cell r="P666" t="str">
            <v>экс-ВТБ24</v>
          </cell>
        </row>
        <row r="667">
          <cell r="A667">
            <v>666</v>
          </cell>
          <cell r="B667" t="str">
            <v>Регионы</v>
          </cell>
          <cell r="C667" t="str">
            <v>СФО</v>
          </cell>
          <cell r="D667" t="str">
            <v>Красноярский Край</v>
          </cell>
          <cell r="E667" t="str">
            <v>Красноярск</v>
          </cell>
          <cell r="F667" t="str">
            <v>ОО</v>
          </cell>
          <cell r="G667" t="str">
            <v>Операционный офис «На Мира» в г. Красноярске Филиала № 5440 Банка ВТБ (публичное акционерное общество) в г. Новосибирске</v>
          </cell>
          <cell r="H667" t="str">
            <v>ОО «На Мира» в г. Красноярске Филиала № 5440 Банка ВТБ (ПАО)</v>
          </cell>
          <cell r="I667" t="str">
            <v>660049, Красноярск, пр-т Мира, д. 36</v>
          </cell>
          <cell r="J667">
            <v>41579</v>
          </cell>
          <cell r="L667">
            <v>775124</v>
          </cell>
          <cell r="M667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7" t="str">
            <v>Филиал № 5440 Банка ВТБ (публичное акционерное общество) в г. Новосибирске</v>
          </cell>
          <cell r="O667">
            <v>43031</v>
          </cell>
          <cell r="P667" t="str">
            <v>экс-ВТБ24</v>
          </cell>
        </row>
        <row r="668">
          <cell r="A668">
            <v>667</v>
          </cell>
          <cell r="B668" t="str">
            <v>Регионы</v>
          </cell>
          <cell r="C668" t="str">
            <v>СФО</v>
          </cell>
          <cell r="D668" t="str">
            <v>Красноярский Край</v>
          </cell>
          <cell r="E668" t="str">
            <v>Красноярск</v>
          </cell>
          <cell r="F668" t="str">
            <v>ОО</v>
          </cell>
          <cell r="G668" t="str">
            <v>Операционный офис «На Авиаторов» в г. Красноярске Филиала № 5440 Банка ВТБ (публичное акционерное общество) в г. Новосибирске</v>
          </cell>
          <cell r="H668" t="str">
            <v>ОО «На Авиаторов» Филиала № 5440 Банка ВТБ (ПАО)</v>
          </cell>
          <cell r="I668" t="str">
            <v>660077, Красноярский край, г.Красноярск, ул.Авиаторов, д.39, пом. 231</v>
          </cell>
          <cell r="J668">
            <v>42033</v>
          </cell>
          <cell r="M668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668" t="str">
            <v>Филиал № 5440 Банка ВТБ (публичное акционерное общество) в г. Новосибирске</v>
          </cell>
          <cell r="O668">
            <v>43031</v>
          </cell>
          <cell r="P668" t="str">
            <v>экс-ВТБ24</v>
          </cell>
        </row>
        <row r="669">
          <cell r="A669">
            <v>668</v>
          </cell>
          <cell r="B669" t="str">
            <v>Регионы</v>
          </cell>
          <cell r="C669" t="str">
            <v>ЮФО</v>
          </cell>
          <cell r="D669" t="str">
            <v>Краснодарский Край</v>
          </cell>
          <cell r="E669" t="str">
            <v>Кропоткин</v>
          </cell>
          <cell r="F669" t="str">
            <v>ДО</v>
          </cell>
          <cell r="G669" t="str">
            <v>Дополнительный офис «Кропоткинский» в г. Кропоткине Филиала № 2351 Банка ВТБ (публичное акционерное общество) в г. Краснодаре</v>
          </cell>
          <cell r="H669" t="str">
            <v>ДО «Кропоткинский» Филиала № 2351 Банка ВТБ (ПАО)</v>
          </cell>
          <cell r="I669" t="str">
            <v>352380, Краснодарский край, г. Кропоткин, ул. Красная, д. 25</v>
          </cell>
          <cell r="J669">
            <v>41579</v>
          </cell>
          <cell r="M669" t="str">
            <v>Филиал № 2351 Банка ВТБ (публичное акционерное общество) в г. Краснодаре</v>
          </cell>
          <cell r="N669" t="str">
            <v>Филиал № 2351 Банка ВТБ (публичное акционерное общество) в г. Краснодаре</v>
          </cell>
          <cell r="O669">
            <v>43019</v>
          </cell>
          <cell r="P669" t="str">
            <v>экс-ВТБ24</v>
          </cell>
        </row>
        <row r="670">
          <cell r="A670">
            <v>669</v>
          </cell>
          <cell r="B670" t="str">
            <v>Регионы</v>
          </cell>
          <cell r="C670" t="str">
            <v>ПФО</v>
          </cell>
          <cell r="D670" t="str">
            <v>Нижегородская область</v>
          </cell>
          <cell r="E670" t="str">
            <v>Кстово</v>
          </cell>
          <cell r="F670" t="str">
            <v>ОО</v>
          </cell>
          <cell r="G670" t="str">
            <v>Операционный офис «Кстовский» в г. Кстово Филиала № 6318 Банка ВТБ (публичное акционерное общество) в г. Самаре</v>
          </cell>
          <cell r="H670" t="str">
            <v>ОО «Кстовский» Филиала № 6318 Банка ВТБ (ПАО)</v>
          </cell>
          <cell r="I670" t="str">
            <v>607650, Нижегородская область, г. Кстово, пр-т Победы, д. 3</v>
          </cell>
          <cell r="J670">
            <v>41117</v>
          </cell>
          <cell r="M670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670" t="str">
            <v>Филиал № 6318 Банка ВТБ (публичное акционерное общество) в г. Самаре</v>
          </cell>
          <cell r="O670">
            <v>43033</v>
          </cell>
          <cell r="P670" t="str">
            <v>экс-ВТБ24</v>
          </cell>
        </row>
        <row r="671">
          <cell r="A671">
            <v>670</v>
          </cell>
          <cell r="B671" t="str">
            <v>Регионы</v>
          </cell>
          <cell r="C671" t="str">
            <v>УФО</v>
          </cell>
          <cell r="D671" t="str">
            <v>Курганская область</v>
          </cell>
          <cell r="E671" t="str">
            <v>Курган</v>
          </cell>
          <cell r="F671" t="str">
            <v>ОО</v>
          </cell>
          <cell r="G671" t="str">
            <v>Операционный офис «На Кирова» в г. Кургане Филиала № 6602 Банка ВТБ (публичное акционерное общество) в г. Екатеринбурге</v>
          </cell>
          <cell r="H671" t="str">
            <v>ОО «На Кирова» в г. Кургане Филиала № 6602 Банка ВТБ (ПАО)</v>
          </cell>
          <cell r="I671" t="str">
            <v>640000, г. Курган, ул. Кирова, д. 111/II</v>
          </cell>
          <cell r="J671">
            <v>41579</v>
          </cell>
          <cell r="M671" t="str">
            <v>Региональный операционный офис «Курганский» Филиала № 6602 Банка ВТБ (публичное акционерное общество) в г. Екатеринбурге</v>
          </cell>
          <cell r="N671" t="str">
            <v>Филиал № 6602 Банка ВТБ (публичное акционерное общество) в г. Екатеринбурге</v>
          </cell>
          <cell r="O671">
            <v>43017</v>
          </cell>
          <cell r="P671" t="str">
            <v>экс-ВТБ24</v>
          </cell>
        </row>
        <row r="672">
          <cell r="A672">
            <v>671</v>
          </cell>
          <cell r="B672" t="str">
            <v>Регионы</v>
          </cell>
          <cell r="C672" t="str">
            <v>ЦФО</v>
          </cell>
          <cell r="D672" t="str">
            <v>Курская область</v>
          </cell>
          <cell r="E672" t="str">
            <v>Курск</v>
          </cell>
          <cell r="F672" t="str">
            <v>ОО</v>
          </cell>
          <cell r="G672" t="str">
            <v>Операционный офис «Курский» в г. Курске Филиала № 3652 Банка ВТБ (публичное акционерное общество) в г. Воронеже</v>
          </cell>
          <cell r="H672" t="str">
            <v>ОО «Курский» Филиала № 3652 Банка ВТБ (ПАО)</v>
          </cell>
          <cell r="I672" t="str">
            <v>305000, г. Курск, ул. Максима Горького, д. 34</v>
          </cell>
          <cell r="J672">
            <v>42500</v>
          </cell>
          <cell r="K672">
            <v>40985</v>
          </cell>
          <cell r="L672" t="str">
            <v>1000/96/119</v>
          </cell>
          <cell r="M672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2" t="str">
            <v>Филиал № 3652 Банка ВТБ (публичное акционерное общество) в г. Воронеже</v>
          </cell>
          <cell r="O672">
            <v>42500</v>
          </cell>
          <cell r="P672" t="str">
            <v>экс-БМ</v>
          </cell>
        </row>
        <row r="673">
          <cell r="A673">
            <v>672</v>
          </cell>
          <cell r="B673" t="str">
            <v>Регионы</v>
          </cell>
          <cell r="C673" t="str">
            <v>ЦФО</v>
          </cell>
          <cell r="D673" t="str">
            <v>Курская область</v>
          </cell>
          <cell r="E673" t="str">
            <v>Курск</v>
          </cell>
          <cell r="F673" t="str">
            <v>ОО</v>
          </cell>
          <cell r="G673" t="str">
            <v>Операционный офис «Промышленный» в г. Курске Филиала № 3652 Банка ВТБ (публичное акционерное общество) в г. Воронеже</v>
          </cell>
          <cell r="H673" t="str">
            <v>ОО «Промышленный» Филиала № 3652 Банка ВТБ (ПАО)</v>
          </cell>
          <cell r="I673" t="str">
            <v xml:space="preserve">305018, г. Курск, ул. Харьковская, д.16/2 </v>
          </cell>
          <cell r="J673">
            <v>42500</v>
          </cell>
          <cell r="K673">
            <v>40985</v>
          </cell>
          <cell r="L673" t="str">
            <v>1000/96/114</v>
          </cell>
          <cell r="M673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3" t="str">
            <v>Филиал № 3652 Банка ВТБ (публичное акционерное общество) в г. Воронеже</v>
          </cell>
          <cell r="O673">
            <v>42500</v>
          </cell>
          <cell r="P673" t="str">
            <v>экс-БМ</v>
          </cell>
        </row>
        <row r="674">
          <cell r="A674">
            <v>673</v>
          </cell>
          <cell r="B674" t="str">
            <v>Регионы</v>
          </cell>
          <cell r="C674" t="str">
            <v>ЦФО</v>
          </cell>
          <cell r="D674" t="str">
            <v>Курская область</v>
          </cell>
          <cell r="E674" t="str">
            <v>Курск</v>
          </cell>
          <cell r="F674" t="str">
            <v>ОО</v>
          </cell>
          <cell r="G674" t="str">
            <v>Операционный офис «Дружба» в г. Курске Филиала № 3652 Банка ВТБ (публичное акционерное общество) в г. Воронеже</v>
          </cell>
          <cell r="H674" t="str">
            <v>ОО «Дружба» Филиала № 3652 Банка ВТБ (ПАО)</v>
          </cell>
          <cell r="I674" t="str">
            <v>305040, г. Курск, просп. Дружбы, д. 1-А</v>
          </cell>
          <cell r="J674">
            <v>42500</v>
          </cell>
          <cell r="K674">
            <v>40985</v>
          </cell>
          <cell r="L674" t="str">
            <v>1000/96/116</v>
          </cell>
          <cell r="M674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4" t="str">
            <v>Филиал № 3652 Банка ВТБ (публичное акционерное общество) в г. Воронеже</v>
          </cell>
          <cell r="O674">
            <v>42500</v>
          </cell>
          <cell r="P674" t="str">
            <v>экс-БМ</v>
          </cell>
        </row>
        <row r="675">
          <cell r="A675">
            <v>674</v>
          </cell>
          <cell r="B675" t="str">
            <v>Регионы</v>
          </cell>
          <cell r="C675" t="str">
            <v>ЦФО</v>
          </cell>
          <cell r="D675" t="str">
            <v>Курская область</v>
          </cell>
          <cell r="E675" t="str">
            <v>Курск</v>
          </cell>
          <cell r="F675" t="str">
            <v>ОО</v>
          </cell>
          <cell r="G675" t="str">
            <v>Операционный офис «Красный октябрь» в г. Курске Филиала № 3652 Банка ВТБ (публичное акционерное общество) в г. Воронеже</v>
          </cell>
          <cell r="H675" t="str">
            <v>ОО «Красный октябрь» Филиала № 3652 Банка ВТБ (ПАО)</v>
          </cell>
          <cell r="I675" t="str">
            <v>305029, г. Курск, ул. К.Маркса, д. 43/ ул. Никитская, д. 2</v>
          </cell>
          <cell r="J675">
            <v>42500</v>
          </cell>
          <cell r="K675">
            <v>40985</v>
          </cell>
          <cell r="L675" t="str">
            <v>1000/96/118</v>
          </cell>
          <cell r="M675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5" t="str">
            <v>Филиал № 3652 Банка ВТБ (публичное акционерное общество) в г. Воронеже</v>
          </cell>
          <cell r="O675">
            <v>42500</v>
          </cell>
          <cell r="P675" t="str">
            <v>экс-БМ</v>
          </cell>
        </row>
        <row r="676">
          <cell r="A676">
            <v>675</v>
          </cell>
          <cell r="B676" t="str">
            <v>Регионы</v>
          </cell>
          <cell r="C676" t="str">
            <v>ЦФО</v>
          </cell>
          <cell r="D676" t="str">
            <v>Курская область</v>
          </cell>
          <cell r="E676" t="str">
            <v>Курск</v>
          </cell>
          <cell r="F676" t="str">
            <v>ОО</v>
          </cell>
          <cell r="G676" t="str">
            <v>Операционный офис «Союз» в г. Курске Филиала № 3652 Банка ВТБ (публичное акционерное общество) в г. Воронеже</v>
          </cell>
          <cell r="H676" t="str">
            <v>ОО «Союз» Филиала № 3652 Банка ВТБ (ПАО)</v>
          </cell>
          <cell r="I676" t="str">
            <v>305044, г. Курск, ул. Союзная, д. 18</v>
          </cell>
          <cell r="J676">
            <v>42500</v>
          </cell>
          <cell r="K676">
            <v>40985</v>
          </cell>
          <cell r="L676" t="str">
            <v>1000/96/112</v>
          </cell>
          <cell r="M676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6" t="str">
            <v>Филиал № 3652 Банка ВТБ (публичное акционерное общество) в г. Воронеже</v>
          </cell>
          <cell r="O676">
            <v>42500</v>
          </cell>
          <cell r="P676" t="str">
            <v>экс-БМ</v>
          </cell>
        </row>
        <row r="677">
          <cell r="A677">
            <v>676</v>
          </cell>
          <cell r="B677" t="str">
            <v>Регионы</v>
          </cell>
          <cell r="C677" t="str">
            <v>ЦФО</v>
          </cell>
          <cell r="D677" t="str">
            <v>Курская область</v>
          </cell>
          <cell r="E677" t="str">
            <v>Курск</v>
          </cell>
          <cell r="F677" t="str">
            <v>ОО</v>
          </cell>
          <cell r="G677" t="str">
            <v>Операционный офис «Садовый» в г. Курске Филиала № 3652 Банка ВТБ (публичное акционерное общество) в г. Воронеже</v>
          </cell>
          <cell r="H677" t="str">
            <v>ОО «Садовый» Филиала № 3652 Банка ВТБ (ПАО)</v>
          </cell>
          <cell r="I677" t="str">
            <v>305004, г. Курск, ул. Садовая, д. 13</v>
          </cell>
          <cell r="J677">
            <v>42500</v>
          </cell>
          <cell r="K677">
            <v>40985</v>
          </cell>
          <cell r="L677" t="str">
            <v>1000/96/113</v>
          </cell>
          <cell r="M677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7" t="str">
            <v>Филиал № 3652 Банка ВТБ (публичное акционерное общество) в г. Воронеже</v>
          </cell>
          <cell r="O677">
            <v>42500</v>
          </cell>
          <cell r="P677" t="str">
            <v>экс-БМ</v>
          </cell>
        </row>
        <row r="678">
          <cell r="A678">
            <v>677</v>
          </cell>
          <cell r="B678" t="str">
            <v>Регионы</v>
          </cell>
          <cell r="C678" t="str">
            <v>ЦФО</v>
          </cell>
          <cell r="D678" t="str">
            <v>Курская область</v>
          </cell>
          <cell r="E678" t="str">
            <v>Курск</v>
          </cell>
          <cell r="F678" t="str">
            <v>РОО</v>
          </cell>
          <cell r="G678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H678" t="str">
            <v>РОО «Центральный в Курске» Филиала № 3652 Банка ВТБ (ПАО)</v>
          </cell>
          <cell r="I678" t="str">
            <v>305000, г. Курск, ул. Радищева, д. 28</v>
          </cell>
          <cell r="J678">
            <v>39248</v>
          </cell>
          <cell r="M678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8" t="str">
            <v>Филиал № 3652 Банка ВТБ (публичное акционерное общество) в г. Воронеже</v>
          </cell>
          <cell r="O678">
            <v>43014</v>
          </cell>
          <cell r="P678" t="str">
            <v>экс-ВТБ24</v>
          </cell>
        </row>
        <row r="679">
          <cell r="A679">
            <v>678</v>
          </cell>
          <cell r="B679" t="str">
            <v>Регионы</v>
          </cell>
          <cell r="C679" t="str">
            <v>ЦФО</v>
          </cell>
          <cell r="D679" t="str">
            <v>Курская область</v>
          </cell>
          <cell r="E679" t="str">
            <v>Курск</v>
          </cell>
          <cell r="F679" t="str">
            <v>ОО</v>
          </cell>
          <cell r="G679" t="str">
            <v>Операционный офис «Дзержинского, 67» в г. Курске Филиала № 3652 Банка ВТБ (публичное акционерное общество) в г. Воронеже</v>
          </cell>
          <cell r="H679" t="str">
            <v>ОО «Дзержинского, 67» Филиала № 3652 Банка ВТБ (ПАО)</v>
          </cell>
          <cell r="I679" t="str">
            <v>305035, г. Курск, ул. Дзержинского, д. 67</v>
          </cell>
          <cell r="J679">
            <v>39443</v>
          </cell>
          <cell r="M679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79" t="str">
            <v>Филиал № 3652 Банка ВТБ (публичное акционерное общество) в г. Воронеже</v>
          </cell>
          <cell r="O679">
            <v>43014</v>
          </cell>
          <cell r="P679" t="str">
            <v>экс-ВТБ24</v>
          </cell>
        </row>
        <row r="680">
          <cell r="A680">
            <v>679</v>
          </cell>
          <cell r="B680" t="str">
            <v>Регионы</v>
          </cell>
          <cell r="C680" t="str">
            <v>ЦФО</v>
          </cell>
          <cell r="D680" t="str">
            <v>Курская область</v>
          </cell>
          <cell r="E680" t="str">
            <v>Курск</v>
          </cell>
          <cell r="F680" t="str">
            <v>ОО</v>
          </cell>
          <cell r="G680" t="str">
            <v>Операционный офис «Сеймский» в г. Курске Филиала № 3652 Банка ВТБ (публичное акционерное общество) в г. Воронеже</v>
          </cell>
          <cell r="H680" t="str">
            <v>ОО «Сеймский» Филиала № 3652 Банка ВТБ (ПАО)</v>
          </cell>
          <cell r="I680" t="str">
            <v>305018, г. Курск, ул. Харьковская, д. 3</v>
          </cell>
          <cell r="J680">
            <v>39580</v>
          </cell>
          <cell r="M680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80" t="str">
            <v>Филиал № 3652 Банка ВТБ (публичное акционерное общество) в г. Воронеже</v>
          </cell>
          <cell r="O680">
            <v>43014</v>
          </cell>
          <cell r="P680" t="str">
            <v>экс-ВТБ24</v>
          </cell>
        </row>
        <row r="681">
          <cell r="A681">
            <v>680</v>
          </cell>
          <cell r="B681" t="str">
            <v>Регионы</v>
          </cell>
          <cell r="C681" t="str">
            <v>ЦФО</v>
          </cell>
          <cell r="D681" t="str">
            <v>Курская область</v>
          </cell>
          <cell r="E681" t="str">
            <v>Курск</v>
          </cell>
          <cell r="F681" t="str">
            <v>ОО</v>
          </cell>
          <cell r="G681" t="str">
            <v>Операционный офис «Энтузиастов» в г. Курске Филиала № 3652 Банка ВТБ (публичное акционерное общество) в г. Воронеже</v>
          </cell>
          <cell r="H681" t="str">
            <v>ОО «Энтузиастов» Филиала № 3652 Банка ВТБ (ПАО)</v>
          </cell>
          <cell r="I681" t="str">
            <v>305040, г. Курск, пр-т Энтузиастов, д. 1а</v>
          </cell>
          <cell r="J681">
            <v>41544</v>
          </cell>
          <cell r="M681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81" t="str">
            <v>Филиал № 3652 Банка ВТБ (публичное акционерное общество) в г. Воронеже</v>
          </cell>
          <cell r="O681">
            <v>43014</v>
          </cell>
          <cell r="P681" t="str">
            <v>экс-ВТБ24</v>
          </cell>
        </row>
        <row r="682">
          <cell r="A682">
            <v>681</v>
          </cell>
          <cell r="B682" t="str">
            <v>Регионы</v>
          </cell>
          <cell r="C682" t="str">
            <v>СФО</v>
          </cell>
          <cell r="D682" t="str">
            <v>Кемеровская область</v>
          </cell>
          <cell r="E682" t="str">
            <v>Ленинск-Кузнецкий</v>
          </cell>
          <cell r="F682" t="str">
            <v>ОО</v>
          </cell>
          <cell r="G682" t="str">
            <v>Операционный офис «Ленинск-Кузнецкий» в г. Ленинск-Кузнецком Филиала № 5440 Банка ВТБ (публичное акционерное общество) в г. Новосибирске</v>
          </cell>
          <cell r="H682" t="str">
            <v>ОО «Ленинск-Кузнецкий» Филиала № 5440 Банка ВТБ (ПАО)</v>
          </cell>
          <cell r="I682" t="str">
            <v>652507, Кемеровская область, г. Ленинск-Кузнецкий, просп. Ленина, д. 50, пом. 13</v>
          </cell>
          <cell r="J682">
            <v>42500</v>
          </cell>
          <cell r="L682" t="str">
            <v>1000/91/147</v>
          </cell>
          <cell r="M682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682" t="str">
            <v>Филиал № 5440 Банка ВТБ (публичное акционерное общество) в г. Новосибирске</v>
          </cell>
          <cell r="O682">
            <v>42500</v>
          </cell>
          <cell r="P682" t="str">
            <v>экс-БМ</v>
          </cell>
        </row>
        <row r="683">
          <cell r="A683">
            <v>682</v>
          </cell>
          <cell r="B683" t="str">
            <v>Регионы</v>
          </cell>
          <cell r="C683" t="str">
            <v>ДФО</v>
          </cell>
          <cell r="D683" t="str">
            <v>Республика Саха (Якутия)</v>
          </cell>
          <cell r="E683" t="str">
            <v>Ленск</v>
          </cell>
          <cell r="F683" t="str">
            <v>ОО</v>
          </cell>
          <cell r="G683" t="str">
            <v>Операционный офис «Ленский» в г. Ленске Филиала № 2754 Банка ВТБ (публичное акционерное общество) в г. Хабаровске</v>
          </cell>
          <cell r="H683" t="str">
            <v>ОО «Ленский» Филиала № 2754 Банка ВТБ (ПАО)</v>
          </cell>
          <cell r="I683" t="str">
            <v>678145, Республика Саха (Якутия), Ленский район, г. Ленск, ул. Победы, д. 6, встроенное помещение «Мак-банка»</v>
          </cell>
          <cell r="J683">
            <v>41663</v>
          </cell>
          <cell r="L683" t="str">
            <v>1000/93/21</v>
          </cell>
          <cell r="M683" t="str">
            <v>Региональный операционный офис «Якутский» Филиала № 2754 Банка ВТБ (публичное акционерное общество) в г. Хабаровске</v>
          </cell>
          <cell r="N683" t="str">
            <v>Филиал № 2754 Банка ВТБ (публичное акционерное общество) в г. Хабаровске</v>
          </cell>
          <cell r="O683">
            <v>43024</v>
          </cell>
          <cell r="P683" t="str">
            <v>экс-ВТБ24</v>
          </cell>
        </row>
        <row r="684">
          <cell r="A684">
            <v>683</v>
          </cell>
          <cell r="B684" t="str">
            <v>Регионы</v>
          </cell>
          <cell r="C684" t="str">
            <v>УФО</v>
          </cell>
          <cell r="D684" t="str">
            <v>Свердловская область</v>
          </cell>
          <cell r="E684" t="str">
            <v>Лесной</v>
          </cell>
          <cell r="F684" t="str">
            <v>ДО</v>
          </cell>
          <cell r="G684" t="str">
            <v>Дополнительный офис «Лесной» в г. Лесном Филиала № 6602 Банка ВТБ (публичное акционерное общество) в г. Екатеринбурге</v>
          </cell>
          <cell r="H684" t="str">
            <v>ДО «Лесной» Филиала № 6602 Банка ВТБ (ПАО)</v>
          </cell>
          <cell r="I684" t="str">
            <v>624200, Свердловская область, г.ской округ «г. Лесной», г. Лесной, пр. Коммунистический, д. 23</v>
          </cell>
          <cell r="J684">
            <v>39808</v>
          </cell>
          <cell r="M684" t="str">
            <v>Филиал № 6602 Банка ВТБ (публичное акционерное общество) в г. Екатеринбурге</v>
          </cell>
          <cell r="N684" t="str">
            <v>Филиал № 6602 Банка ВТБ (публичное акционерное общество) в г. Екатеринбурге</v>
          </cell>
          <cell r="O684">
            <v>43017</v>
          </cell>
          <cell r="P684" t="str">
            <v>экс-ВТБ24</v>
          </cell>
        </row>
        <row r="685">
          <cell r="A685">
            <v>684</v>
          </cell>
          <cell r="B685" t="str">
            <v>Регионы</v>
          </cell>
          <cell r="C685" t="str">
            <v>ДФО</v>
          </cell>
          <cell r="D685" t="str">
            <v>Приморский Край</v>
          </cell>
          <cell r="E685" t="str">
            <v>Лесозаводск</v>
          </cell>
          <cell r="F685" t="str">
            <v>ОО</v>
          </cell>
          <cell r="G685" t="str">
            <v>Операционный офис «Лесозаводский» в г. Лесозаводске Филиала № 2754 Банка ВТБ (публичное акционерное общество) в г. Хабаровске</v>
          </cell>
          <cell r="H685" t="str">
            <v>ОО «Лесозаводский» Филиала № 2754 Банка ВТБ (ПАО)</v>
          </cell>
          <cell r="I685" t="str">
            <v>692042, Приморский край, г. Лесозаводск, ул. Пушкинская, д. 14</v>
          </cell>
          <cell r="J685">
            <v>41579</v>
          </cell>
          <cell r="M685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685" t="str">
            <v>Филиал № 2754 Банка ВТБ (публичное акционерное общество) в г. Хабаровске</v>
          </cell>
          <cell r="O685">
            <v>43031</v>
          </cell>
          <cell r="P685" t="str">
            <v>экс-ВТБ24</v>
          </cell>
        </row>
        <row r="686">
          <cell r="A686">
            <v>685</v>
          </cell>
          <cell r="B686" t="str">
            <v>Регионы</v>
          </cell>
          <cell r="C686" t="str">
            <v>ЦФО</v>
          </cell>
          <cell r="D686" t="str">
            <v>Липецкая область</v>
          </cell>
          <cell r="E686" t="str">
            <v>Липецк</v>
          </cell>
          <cell r="F686" t="str">
            <v>РОО</v>
          </cell>
          <cell r="G686" t="str">
            <v>Региональный операционный офис «Липецкий» Филиала № 3652 Банка ВТБ (публичное акционерное общество) в г. Воронеже</v>
          </cell>
          <cell r="H686" t="str">
            <v>РОО «Липецкий» Филиала № 3652 Банка ВТБ (ПАО)</v>
          </cell>
          <cell r="I686" t="str">
            <v>398050, г. Липецк, ул. Гагарина, д. 33</v>
          </cell>
          <cell r="J686">
            <v>39315</v>
          </cell>
          <cell r="M686" t="str">
            <v>Региональный операционный офис «Липецкий» Филиала № 3652 Банка ВТБ (публичное акционерное общество) в г. Воронеже</v>
          </cell>
          <cell r="N686" t="str">
            <v>Филиал № 3652 Банка ВТБ (публичное акционерное общество) в г. Воронеже</v>
          </cell>
          <cell r="O686">
            <v>43033</v>
          </cell>
          <cell r="P686" t="str">
            <v>экс-ВТБ24</v>
          </cell>
        </row>
        <row r="687">
          <cell r="A687">
            <v>686</v>
          </cell>
          <cell r="B687" t="str">
            <v>Регионы</v>
          </cell>
          <cell r="C687" t="str">
            <v>ЦФО</v>
          </cell>
          <cell r="D687" t="str">
            <v>Липецкая область</v>
          </cell>
          <cell r="E687" t="str">
            <v>Липецк</v>
          </cell>
          <cell r="F687" t="str">
            <v>ОО</v>
          </cell>
          <cell r="G687" t="str">
            <v>Операционный офис «На Неделина» в г. Липецке Филиала № 3652 Банка ВТБ (публичное акционерное общество) в г. Воронеже</v>
          </cell>
          <cell r="H687" t="str">
            <v>ОО «На Неделина» Филиала № 3652 Банка ВТБ (ПАО)</v>
          </cell>
          <cell r="I687" t="str">
            <v>398059, г. Липецк, ул. Неделина, д. 61</v>
          </cell>
          <cell r="J687">
            <v>39685</v>
          </cell>
          <cell r="M687" t="str">
            <v>Региональный операционный офис «Липецкий» Филиала № 3652 Банка ВТБ (публичное акционерное общество) в г. Воронеже</v>
          </cell>
          <cell r="N687" t="str">
            <v>Филиал № 3652 Банка ВТБ (публичное акционерное общество) в г. Воронеже</v>
          </cell>
          <cell r="O687">
            <v>43033</v>
          </cell>
          <cell r="P687" t="str">
            <v>экс-ВТБ24</v>
          </cell>
        </row>
        <row r="688">
          <cell r="A688">
            <v>687</v>
          </cell>
          <cell r="B688" t="str">
            <v>Регионы</v>
          </cell>
          <cell r="C688" t="str">
            <v>ЦФО</v>
          </cell>
          <cell r="D688" t="str">
            <v>Липецкая область</v>
          </cell>
          <cell r="E688" t="str">
            <v>Липецк</v>
          </cell>
          <cell r="F688" t="str">
            <v>ОО</v>
          </cell>
          <cell r="G688" t="str">
            <v>Операционный офис «На Космонавтов» в г. Липецке Филиала № 3652 Банка ВТБ (публичное акционерное общество) в г. Воронеже</v>
          </cell>
          <cell r="H688" t="str">
            <v>ОО «На Космонавтов» Филиала № 3652 Банка ВТБ (ПАО)</v>
          </cell>
          <cell r="I688" t="str">
            <v>398043, г. Липецк, ул. Космонавтов, д. 102</v>
          </cell>
          <cell r="J688">
            <v>40500</v>
          </cell>
          <cell r="M688" t="str">
            <v>Региональный операционный офис «Липецкий» Филиала № 3652 Банка ВТБ (публичное акционерное общество) в г. Воронеже</v>
          </cell>
          <cell r="N688" t="str">
            <v>Филиал № 3652 Банка ВТБ (публичное акционерное общество) в г. Воронеже</v>
          </cell>
          <cell r="O688">
            <v>43033</v>
          </cell>
          <cell r="P688" t="str">
            <v>экс-ВТБ24</v>
          </cell>
        </row>
        <row r="689">
          <cell r="A689">
            <v>688</v>
          </cell>
          <cell r="B689" t="str">
            <v>Регионы</v>
          </cell>
          <cell r="C689" t="str">
            <v>ЦФО</v>
          </cell>
          <cell r="D689" t="str">
            <v>Липецкая область</v>
          </cell>
          <cell r="E689" t="str">
            <v>Липецк</v>
          </cell>
          <cell r="F689" t="str">
            <v>ОО</v>
          </cell>
          <cell r="G689" t="str">
            <v>Операционный офис «На Катукова» в г. Липецке Филиала № 3652 Банка ВТБ (публичное акционерное общество) в г. Воронеже</v>
          </cell>
          <cell r="H689" t="str">
            <v>ОО «На Катукова» Филиала № 3652 Банка ВТБ (ПАО)</v>
          </cell>
          <cell r="I689" t="str">
            <v>398036, г. Липецк, ул. Катукова, д. 23а</v>
          </cell>
          <cell r="J689">
            <v>41380</v>
          </cell>
          <cell r="M689" t="str">
            <v>Региональный операционный офис «Липецкий» Филиала № 3652 Банка ВТБ (публичное акционерное общество) в г. Воронеже</v>
          </cell>
          <cell r="N689" t="str">
            <v>Филиал № 3652 Банка ВТБ (публичное акционерное общество) в г. Воронеже</v>
          </cell>
          <cell r="O689">
            <v>43033</v>
          </cell>
          <cell r="P689" t="str">
            <v>экс-ВТБ24</v>
          </cell>
        </row>
        <row r="690">
          <cell r="A690">
            <v>689</v>
          </cell>
          <cell r="B690" t="str">
            <v>Регионы</v>
          </cell>
          <cell r="C690" t="str">
            <v>ЦФО</v>
          </cell>
          <cell r="D690" t="str">
            <v>Липецкая область</v>
          </cell>
          <cell r="E690" t="str">
            <v>Липецк</v>
          </cell>
          <cell r="F690" t="str">
            <v>ОО</v>
          </cell>
          <cell r="G690" t="str">
            <v>Операционный офис «Звездный» в г. Липецке Филиала № 3652 Банка ВТБ (публичное акционерное общество) в г. Воронеже</v>
          </cell>
          <cell r="H690" t="str">
            <v>ОО «Звездный» Филиала № 3652 Банка ВТБ (ПАО)</v>
          </cell>
          <cell r="I690" t="str">
            <v>398002, г. Липецк, ул. Терешковой, д. 13 б</v>
          </cell>
          <cell r="J690">
            <v>41543</v>
          </cell>
          <cell r="M690" t="str">
            <v>Региональный операционный офис «Липецкий» Филиала № 3652 Банка ВТБ (публичное акционерное общество) в г. Воронеже</v>
          </cell>
          <cell r="N690" t="str">
            <v>Филиал № 3652 Банка ВТБ (публичное акционерное общество) в г. Воронеже</v>
          </cell>
          <cell r="O690">
            <v>43033</v>
          </cell>
          <cell r="P690" t="str">
            <v>экс-ВТБ24</v>
          </cell>
        </row>
        <row r="691">
          <cell r="A691">
            <v>690</v>
          </cell>
          <cell r="B691" t="str">
            <v>Регионы</v>
          </cell>
          <cell r="C691" t="str">
            <v>ЦФО</v>
          </cell>
          <cell r="D691" t="str">
            <v>Воронежская область</v>
          </cell>
          <cell r="E691" t="str">
            <v>Лиски</v>
          </cell>
          <cell r="F691" t="str">
            <v>ДО</v>
          </cell>
          <cell r="G691" t="str">
            <v>Дополнительный офис «Лискинский» в г. Лиски Филиала № 3652 Банка ВТБ (публичное акционерное общество) в г. Воронеже</v>
          </cell>
          <cell r="H691" t="str">
            <v>ДО «Лискинский» Филиала № 3652 Банка ВТБ (ПАО)</v>
          </cell>
          <cell r="I691" t="str">
            <v>397900, Воронежская область, Лиски, ул. Коммунистическая, д. 17</v>
          </cell>
          <cell r="J691">
            <v>41579</v>
          </cell>
          <cell r="M691" t="str">
            <v>Филиал № 3652 Банка ВТБ (публичное акционерное общество) в г. Воронеже</v>
          </cell>
          <cell r="N691" t="str">
            <v>Филиал № 3652 Банка ВТБ (публичное акционерное общество) в г. Воронеже</v>
          </cell>
          <cell r="O691">
            <v>43028</v>
          </cell>
          <cell r="P691" t="str">
            <v>экс-ВТБ24</v>
          </cell>
        </row>
        <row r="692">
          <cell r="A692">
            <v>691</v>
          </cell>
          <cell r="B692" t="str">
            <v>Регионы</v>
          </cell>
          <cell r="C692" t="str">
            <v>ПФО</v>
          </cell>
          <cell r="D692" t="str">
            <v>Пермский Край</v>
          </cell>
          <cell r="E692" t="str">
            <v>Лысьва</v>
          </cell>
          <cell r="F692" t="str">
            <v>ОО</v>
          </cell>
          <cell r="G692" t="str">
            <v>Операционный офис «Лысьвенский» в г. Лысьве Филиала № 6318 Банка ВТБ (публичное акционерное общество) в г. Самаре</v>
          </cell>
          <cell r="H692" t="str">
            <v>ОО «Лысьвенский» Филиала № 6318 Банка ВТБ (ПАО)</v>
          </cell>
          <cell r="I692" t="str">
            <v>618960, Пермский край, г. Лысьва, ул. Смышляева, д. 31</v>
          </cell>
          <cell r="J692">
            <v>42500</v>
          </cell>
          <cell r="L692" t="str">
            <v>1000/89/206</v>
          </cell>
          <cell r="M692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692" t="str">
            <v>Филиал № 6318 Банка ВТБ (публичное акционерное общество) в г. Самаре</v>
          </cell>
          <cell r="O692">
            <v>42500</v>
          </cell>
          <cell r="P692" t="str">
            <v>экс-БМ</v>
          </cell>
        </row>
        <row r="693">
          <cell r="A693">
            <v>692</v>
          </cell>
          <cell r="B693" t="str">
            <v>Регионы</v>
          </cell>
          <cell r="C693" t="str">
            <v>ЦФО</v>
          </cell>
          <cell r="D693" t="str">
            <v>Курская область</v>
          </cell>
          <cell r="E693" t="str">
            <v>Льгов</v>
          </cell>
          <cell r="F693" t="str">
            <v>ОО</v>
          </cell>
          <cell r="G693" t="str">
            <v>Операционный офис «Льговский» в г. Льгове Филиала № 3652 Банка ВТБ (публичное акционерное общество) в г. Воронеже</v>
          </cell>
          <cell r="H693" t="str">
            <v>ОО «Льговский» Филиала № 3652 Банка ВТБ (ПАО)</v>
          </cell>
          <cell r="I693" t="str">
            <v>307750, Курская область, г. Льгов, ул. К. Маркса, д. 1/6</v>
          </cell>
          <cell r="J693">
            <v>42500</v>
          </cell>
          <cell r="K693">
            <v>40985</v>
          </cell>
          <cell r="L693" t="str">
            <v>1000/96/115</v>
          </cell>
          <cell r="M693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693" t="str">
            <v>Филиал № 3652 Банка ВТБ (публичное акционерное общество) в г. Воронеже</v>
          </cell>
          <cell r="O693">
            <v>42500</v>
          </cell>
          <cell r="P693" t="str">
            <v>экс-БМ</v>
          </cell>
        </row>
        <row r="694">
          <cell r="A694">
            <v>693</v>
          </cell>
          <cell r="B694" t="str">
            <v>Московская область</v>
          </cell>
          <cell r="C694" t="str">
            <v>ЦФО</v>
          </cell>
          <cell r="D694" t="str">
            <v>Московская область</v>
          </cell>
          <cell r="E694" t="str">
            <v>Люберцы</v>
          </cell>
          <cell r="F694" t="str">
            <v>ДО</v>
          </cell>
          <cell r="G694" t="str">
            <v>Дополнительный офис «Люберецкий» в г. Люберцы Филиала № 7701 Банка ВТБ (публичное акционерное общество) в г. Москве</v>
          </cell>
          <cell r="H694" t="str">
            <v>ДО «Люберецкий» Филиала № 7701 Банка ВТБ (ПАО)</v>
          </cell>
          <cell r="I694" t="str">
            <v>140005, МО, г. Люберцы, ул. Кирова, д. 3</v>
          </cell>
          <cell r="J694">
            <v>42500</v>
          </cell>
          <cell r="M694" t="str">
            <v>Филиал № 7701 Банка ВТБ (публичное акционерное общество) в г. Москве</v>
          </cell>
          <cell r="N694" t="str">
            <v>Филиал № 7701 Банка ВТБ (публичное акционерное общество) в г. Москве</v>
          </cell>
          <cell r="O694">
            <v>42500</v>
          </cell>
          <cell r="P694" t="str">
            <v>экс-БМ</v>
          </cell>
        </row>
        <row r="695">
          <cell r="A695">
            <v>694</v>
          </cell>
          <cell r="B695" t="str">
            <v>Московская область</v>
          </cell>
          <cell r="C695" t="str">
            <v>ЦФО</v>
          </cell>
          <cell r="D695" t="str">
            <v>Московская область</v>
          </cell>
          <cell r="E695" t="str">
            <v>Люберцы</v>
          </cell>
          <cell r="F695" t="str">
            <v>ДО</v>
          </cell>
          <cell r="G695" t="str">
            <v>Дополнительный офис «Смирновский» в г. Люберцы Филиала № 7701 Банка ВТБ (публичное акционерное общество) в г. Москве</v>
          </cell>
          <cell r="H695" t="str">
            <v>ДО «Смирновский» Филиала № 7701 Банка ВТБ (ПАО)</v>
          </cell>
          <cell r="I695" t="str">
            <v>140000, МО, г. Люберцы, Октябрьский пр-т, д. 181, пом. II</v>
          </cell>
          <cell r="J695">
            <v>42500</v>
          </cell>
          <cell r="M695" t="str">
            <v>Филиал № 7701 Банка ВТБ (публичное акционерное общество) в г. Москве</v>
          </cell>
          <cell r="N695" t="str">
            <v>Филиал № 7701 Банка ВТБ (публичное акционерное общество) в г. Москве</v>
          </cell>
          <cell r="O695">
            <v>42500</v>
          </cell>
          <cell r="P695" t="str">
            <v>экс-БМ</v>
          </cell>
        </row>
        <row r="696">
          <cell r="A696">
            <v>695</v>
          </cell>
          <cell r="B696" t="str">
            <v>Московская область</v>
          </cell>
          <cell r="C696" t="str">
            <v>ЦФО</v>
          </cell>
          <cell r="D696" t="str">
            <v>Московская область</v>
          </cell>
          <cell r="E696" t="str">
            <v>Люберцы</v>
          </cell>
          <cell r="F696" t="str">
            <v>ДО</v>
          </cell>
          <cell r="G696" t="str">
            <v>Дополнительный офис «Октябрьский проспект» в г. Люберцы Филиала № 7701 Банка ВТБ (публичное акционерное общество) в г. Москве</v>
          </cell>
          <cell r="H696" t="str">
            <v>ДО «Октябрьский проспект» Филиала № 7701 Банка ВТБ (ПАО)</v>
          </cell>
          <cell r="I696" t="str">
            <v>140005, МО, г. Люберцы, Октябрьский пр-т, д. 125</v>
          </cell>
          <cell r="J696">
            <v>38670</v>
          </cell>
          <cell r="M696" t="str">
            <v>Филиал № 7701 Банка ВТБ (публичное акционерное общество) в г. Москве</v>
          </cell>
          <cell r="N696" t="str">
            <v>Филиал № 7701 Банка ВТБ (публичное акционерное общество) в г. Москве</v>
          </cell>
          <cell r="O696">
            <v>43028</v>
          </cell>
          <cell r="P696" t="str">
            <v>экс-ВТБ24</v>
          </cell>
        </row>
        <row r="697">
          <cell r="A697">
            <v>696</v>
          </cell>
          <cell r="B697" t="str">
            <v>Регионы</v>
          </cell>
          <cell r="C697" t="str">
            <v>ЮФО</v>
          </cell>
          <cell r="D697" t="str">
            <v>Республика Адыгея</v>
          </cell>
          <cell r="E697" t="str">
            <v>Майкоп</v>
          </cell>
          <cell r="F697" t="str">
            <v>РОО</v>
          </cell>
          <cell r="G697" t="str">
            <v>Региональный операционный офис «Майкопский» в г. Майкопе Филиала № 2351 Банка ВТБ (публичное акционерное общество) в г. Краснодаре</v>
          </cell>
          <cell r="H697" t="str">
            <v>РОО «Майкопский» Филиала № 2351 Банка ВТБ (ПАО)</v>
          </cell>
          <cell r="I697" t="str">
            <v>385060, Республика Адыгея, г. Майкоп, ул. Пролетарская, д. 240 А</v>
          </cell>
          <cell r="J697">
            <v>42500</v>
          </cell>
          <cell r="L697" t="str">
            <v>1000/84/7</v>
          </cell>
          <cell r="M697" t="str">
            <v>Региональный операционный офис «Майкопский» в г. Майкопе Филиала № 2351 Банка ВТБ (публичное акционерное общество) в г. Краснодаре</v>
          </cell>
          <cell r="N697" t="str">
            <v>Филиал № 2351 Банка ВТБ (публичное акционерное общество) в г. Краснодаре</v>
          </cell>
          <cell r="O697">
            <v>42500</v>
          </cell>
          <cell r="P697" t="str">
            <v>экс-БМ</v>
          </cell>
        </row>
        <row r="698">
          <cell r="A698">
            <v>697</v>
          </cell>
          <cell r="B698" t="str">
            <v>Регионы</v>
          </cell>
          <cell r="C698" t="str">
            <v>СКФО</v>
          </cell>
          <cell r="D698" t="str">
            <v>Республика Дагестан</v>
          </cell>
          <cell r="E698" t="str">
            <v>Махачкала</v>
          </cell>
          <cell r="F698" t="str">
            <v>ОО</v>
          </cell>
          <cell r="G698" t="str">
            <v>Операционный офис «Махачкалинский» в г. Махачкале Филиала № 2351 Банка ВТБ (публичное акционерное общество) в г. Краснодаре</v>
          </cell>
          <cell r="H698" t="str">
            <v>ОО «Махачкалинский» Филиала № 2351 Банка ВТБ (ПАО)</v>
          </cell>
          <cell r="I698" t="str">
            <v>367012, Республика Дагестан, г. Махачкала, ул. Эмирова, д. 10</v>
          </cell>
          <cell r="J698">
            <v>41579</v>
          </cell>
          <cell r="M698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698" t="str">
            <v>Филиал № 2351 Банка ВТБ (публичное акционерное общество) в г. Краснодаре</v>
          </cell>
          <cell r="O698">
            <v>43038</v>
          </cell>
          <cell r="P698" t="str">
            <v>экс-ВТБ24</v>
          </cell>
        </row>
        <row r="699">
          <cell r="A699">
            <v>698</v>
          </cell>
          <cell r="B699" t="str">
            <v>Регионы</v>
          </cell>
          <cell r="C699" t="str">
            <v>УФО</v>
          </cell>
          <cell r="D699" t="str">
            <v xml:space="preserve">Ханты-Мансийский Автономный округ - Югра </v>
          </cell>
          <cell r="E699" t="str">
            <v>Мегион</v>
          </cell>
          <cell r="F699" t="str">
            <v>ОО</v>
          </cell>
          <cell r="G699" t="str">
            <v>Операционный офис «Мегионский» в г. Когалыме Филиала № 6602 Банка ВТБ (публичное акционерное общество) в г. Екатеринбурге</v>
          </cell>
          <cell r="H699" t="str">
            <v>ОО «Мегионский» Филиала № 6602 Банка ВТБ (ПАО)</v>
          </cell>
          <cell r="I699" t="str">
            <v>628684, Тюменская область, Ханты-Мансийский автономный округ-Югра, г. Мегион, ул. Нефтянников, д. 4</v>
          </cell>
          <cell r="J699">
            <v>42860</v>
          </cell>
          <cell r="M699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699" t="str">
            <v>Филиал № 6602 Банка ВТБ (публичное акционерное общество) в г. Екатеринбурге</v>
          </cell>
          <cell r="O699">
            <v>43035</v>
          </cell>
          <cell r="P699" t="str">
            <v>экс-ВТБ24</v>
          </cell>
        </row>
        <row r="700">
          <cell r="A700">
            <v>699</v>
          </cell>
          <cell r="B700" t="str">
            <v>Регионы</v>
          </cell>
          <cell r="C700" t="str">
            <v>СЗФО</v>
          </cell>
          <cell r="D700" t="str">
            <v>Республика Карелия</v>
          </cell>
          <cell r="E700" t="str">
            <v>Медвежьегорск</v>
          </cell>
          <cell r="F700" t="str">
            <v>ОО</v>
          </cell>
          <cell r="G700" t="str">
            <v>Операционный офис «Медвежьегорский» в г. Медвежьегорске Филиала № 7806 Банка ВТБ (публичное акционерное общество) в г. Санкт-Петербурге</v>
          </cell>
          <cell r="H700" t="str">
            <v>ОО «Медвежьегорский» Филиала № 7806 Банка ВТБ (ПАО)</v>
          </cell>
          <cell r="I700" t="str">
            <v>186350, Республика Карелия, г. Медвежьегорск, ул. Дзержинского, д. 13</v>
          </cell>
          <cell r="J700">
            <v>41579</v>
          </cell>
          <cell r="M700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700" t="str">
            <v>Филиал № 7806 Банка ВТБ (публичное акционерное общество) в г. Санкт-Петербурге</v>
          </cell>
          <cell r="O700">
            <v>43024</v>
          </cell>
          <cell r="P700" t="str">
            <v>экс-ВТБ24</v>
          </cell>
        </row>
        <row r="701">
          <cell r="A701">
            <v>700</v>
          </cell>
          <cell r="B701" t="str">
            <v>Регионы</v>
          </cell>
          <cell r="C701" t="str">
            <v>ДФО</v>
          </cell>
          <cell r="D701" t="str">
            <v>Республика Саха (Якутия)</v>
          </cell>
          <cell r="E701" t="str">
            <v>Мирный</v>
          </cell>
          <cell r="F701" t="str">
            <v>ОО</v>
          </cell>
          <cell r="G701" t="str">
            <v>Операционный офис «Мирный» в г. Мирном Филиала № 2754 Банка ВТБ (публичное акционерное общество) в г. Хабаровске</v>
          </cell>
          <cell r="H701" t="str">
            <v>ОО «Мирный» Филиала № 2754 Банка ВТБ (ПАО)</v>
          </cell>
          <cell r="I701" t="str">
            <v>678174, Республика Саха (Якутия), Мирнинский улус, г. Мирный, просп. Ленинградский, д. 21 пом. 65,66,67,68</v>
          </cell>
          <cell r="J701">
            <v>39805</v>
          </cell>
          <cell r="L701" t="str">
            <v>1000/93/23</v>
          </cell>
          <cell r="M701" t="str">
            <v>Региональный операционный офис «Якутский» Филиала № 2754 Банка ВТБ (публичное акционерное общество) в г. Хабаровске</v>
          </cell>
          <cell r="N701" t="str">
            <v>Филиал № 2754 Банка ВТБ (публичное акционерное общество) в г. Хабаровске</v>
          </cell>
          <cell r="O701">
            <v>43024</v>
          </cell>
          <cell r="P701" t="str">
            <v>экс-ВТБ24</v>
          </cell>
        </row>
        <row r="702">
          <cell r="A702">
            <v>701</v>
          </cell>
          <cell r="B702" t="str">
            <v>Регионы</v>
          </cell>
          <cell r="C702" t="str">
            <v>ДФО</v>
          </cell>
          <cell r="D702" t="str">
            <v>Республика Саха (Якутия)</v>
          </cell>
          <cell r="E702" t="str">
            <v>Мирный</v>
          </cell>
          <cell r="F702" t="str">
            <v>ОО</v>
          </cell>
          <cell r="G702" t="str">
            <v>Операционный офис «Центральный» в г. Мирном Филиала № 2754 Банка ВТБ (публичное акционерное общество) в г. Хабаровске</v>
          </cell>
          <cell r="H702" t="str">
            <v>ОО «Центральный» Филиала № 2754 Банка ВТБ (ПАО)</v>
          </cell>
          <cell r="I702" t="str">
            <v>678175, Республика Саха (Якутия), Мирнинский улус, г. Мирный, ул. Тихонова, д. 3</v>
          </cell>
          <cell r="J702">
            <v>41631</v>
          </cell>
          <cell r="L702" t="str">
            <v>1000/93/40</v>
          </cell>
          <cell r="M702" t="str">
            <v>Региональный операционный офис «Якутский» Филиала № 2754 Банка ВТБ (публичное акционерное общество) в г. Хабаровске</v>
          </cell>
          <cell r="N702" t="str">
            <v>Филиал № 2754 Банка ВТБ (публичное акционерное общество) в г. Хабаровске</v>
          </cell>
          <cell r="O702">
            <v>43024</v>
          </cell>
          <cell r="P702" t="str">
            <v>экс-ВТБ24</v>
          </cell>
        </row>
        <row r="703">
          <cell r="A703">
            <v>702</v>
          </cell>
          <cell r="B703" t="str">
            <v>Регионы</v>
          </cell>
          <cell r="C703" t="str">
            <v>ДФО</v>
          </cell>
          <cell r="D703" t="str">
            <v>Республика Саха (Якутия)</v>
          </cell>
          <cell r="E703" t="str">
            <v>Мирный</v>
          </cell>
          <cell r="F703" t="str">
            <v>ОО</v>
          </cell>
          <cell r="G703" t="str">
            <v>Операционный офис «На Ленина» в г. Мирном Филиала № 2754 Банка ВТБ (публичное акционерное общество) в г. Хабаровске</v>
          </cell>
          <cell r="H703" t="str">
            <v>ОО «На Ленина» Филиала № 2754 Банка ВТБ (ПАО)</v>
          </cell>
          <cell r="I703" t="str">
            <v>678175, Республика Саха (Якутия), Мирнинский район, г. Мирный, ул. Ленина, д. 39</v>
          </cell>
          <cell r="J703">
            <v>41961</v>
          </cell>
          <cell r="L703" t="str">
            <v>1000/93/26</v>
          </cell>
          <cell r="M703" t="str">
            <v>Региональный операционный офис «Якутский» Филиала № 2754 Банка ВТБ (публичное акционерное общество) в г. Хабаровске</v>
          </cell>
          <cell r="N703" t="str">
            <v>Филиал № 2754 Банка ВТБ (публичное акционерное общество) в г. Хабаровске</v>
          </cell>
          <cell r="O703">
            <v>43024</v>
          </cell>
          <cell r="P703" t="str">
            <v>экс-ВТБ24</v>
          </cell>
        </row>
        <row r="704">
          <cell r="A704">
            <v>703</v>
          </cell>
          <cell r="B704" t="str">
            <v>Регионы</v>
          </cell>
          <cell r="C704" t="str">
            <v>СФО</v>
          </cell>
          <cell r="D704" t="str">
            <v>Забайкальский Край</v>
          </cell>
          <cell r="E704" t="str">
            <v>Могоча</v>
          </cell>
          <cell r="F704" t="str">
            <v>ОО</v>
          </cell>
          <cell r="G704" t="str">
            <v>Операционный офис «Могочинский» в г. Могоче Филиала № 5440 Банка ВТБ (публичное акционерное общество) в г. Новосибирске</v>
          </cell>
          <cell r="H704" t="str">
            <v>ОО «Могочинский» Филиала № 5440 Банка ВТБ (ПАО)</v>
          </cell>
          <cell r="I704" t="str">
            <v>673732, Забайкальский край, Могочинский район, г. Могоча, ул. Клубная, 2, пом. 2</v>
          </cell>
          <cell r="J704">
            <v>41579</v>
          </cell>
          <cell r="M704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704" t="str">
            <v>Филиал № 5440 Банка ВТБ (публичное акционерное общество) в г. Новосибирске</v>
          </cell>
          <cell r="O704">
            <v>43035</v>
          </cell>
          <cell r="P704" t="str">
            <v>экс-ВТБ24</v>
          </cell>
        </row>
        <row r="705">
          <cell r="A705">
            <v>704</v>
          </cell>
          <cell r="B705" t="str">
            <v>Москва</v>
          </cell>
          <cell r="C705" t="str">
            <v>ЦФО</v>
          </cell>
          <cell r="D705" t="str">
            <v>Москва</v>
          </cell>
          <cell r="E705" t="str">
            <v>Москва</v>
          </cell>
          <cell r="F705" t="str">
            <v>ДО</v>
          </cell>
          <cell r="G705" t="str">
            <v>Дополнительный офис «Академический» в г. Москве Филиала № 7701 Банка ВТБ (публичное акционерное общество) в г. Москве</v>
          </cell>
          <cell r="H705" t="str">
            <v>ДО «Академический» Филиала № 7701 Банка ВТБ (ПАО)</v>
          </cell>
          <cell r="I705" t="str">
            <v>117036, г. Москва, ул. Дмитрия Ульянова, д. 24</v>
          </cell>
          <cell r="J705">
            <v>42500</v>
          </cell>
          <cell r="M705" t="str">
            <v>Филиал № 7701 Банка ВТБ (публичное акционерное общество) в г. Москве</v>
          </cell>
          <cell r="N705" t="str">
            <v>Филиал № 7701 Банка ВТБ (публичное акционерное общество) в г. Москве</v>
          </cell>
          <cell r="O705">
            <v>42500</v>
          </cell>
          <cell r="P705" t="str">
            <v>экс-БМ</v>
          </cell>
        </row>
        <row r="706">
          <cell r="A706">
            <v>705</v>
          </cell>
          <cell r="B706" t="str">
            <v>Москва</v>
          </cell>
          <cell r="C706" t="str">
            <v>ЦФО</v>
          </cell>
          <cell r="D706" t="str">
            <v>Москва</v>
          </cell>
          <cell r="E706" t="str">
            <v>Москва</v>
          </cell>
          <cell r="F706" t="str">
            <v>ДО</v>
          </cell>
          <cell r="G706" t="str">
            <v>Дополнительный офис «На Алексеевской» в г. Москве Филиала № 7701 Банка ВТБ (публичное акционерное общество) в г. Москве</v>
          </cell>
          <cell r="H706" t="str">
            <v>ДО «На Алексеевской» Филиала № 7701 Банка ВТБ (ПАО)</v>
          </cell>
          <cell r="I706" t="str">
            <v>129164, г. Москва, пр-т Мира, д. 120, стр. 1</v>
          </cell>
          <cell r="J706">
            <v>42500</v>
          </cell>
          <cell r="M706" t="str">
            <v>Филиал № 7701 Банка ВТБ (публичное акционерное общество) в г. Москве</v>
          </cell>
          <cell r="N706" t="str">
            <v>Филиал № 7701 Банка ВТБ (публичное акционерное общество) в г. Москве</v>
          </cell>
          <cell r="O706">
            <v>42500</v>
          </cell>
          <cell r="P706" t="str">
            <v>экс-БМ</v>
          </cell>
        </row>
        <row r="707">
          <cell r="A707">
            <v>706</v>
          </cell>
          <cell r="B707" t="str">
            <v>Москва</v>
          </cell>
          <cell r="C707" t="str">
            <v>ЦФО</v>
          </cell>
          <cell r="D707" t="str">
            <v>Москва</v>
          </cell>
          <cell r="E707" t="str">
            <v>Москва</v>
          </cell>
          <cell r="F707" t="str">
            <v>ДО</v>
          </cell>
          <cell r="G707" t="str">
            <v>Дополнительный офис «Алтуфьевский» в г. Москве Филиала № 7701 Банка ВТБ (публичное акционерное общество) в г. Москве</v>
          </cell>
          <cell r="H707" t="str">
            <v>ДО «Алтуфьевский» Филиала № 7701 Банка ВТБ (ПАО)</v>
          </cell>
          <cell r="I707" t="str">
            <v xml:space="preserve">127560, г. Москва, ул. Пришвина, д. 22 </v>
          </cell>
          <cell r="J707">
            <v>42500</v>
          </cell>
          <cell r="K707">
            <v>37167</v>
          </cell>
          <cell r="M707" t="str">
            <v>Филиал № 7701 Банка ВТБ (публичное акционерное общество) в г. Москве</v>
          </cell>
          <cell r="N707" t="str">
            <v>Филиал № 7701 Банка ВТБ (публичное акционерное общество) в г. Москве</v>
          </cell>
          <cell r="O707">
            <v>42500</v>
          </cell>
          <cell r="P707" t="str">
            <v>экс-БМ</v>
          </cell>
        </row>
        <row r="708">
          <cell r="A708">
            <v>707</v>
          </cell>
          <cell r="B708" t="str">
            <v>Москва</v>
          </cell>
          <cell r="C708" t="str">
            <v>ЦФО</v>
          </cell>
          <cell r="D708" t="str">
            <v>Москва</v>
          </cell>
          <cell r="E708" t="str">
            <v>Москва</v>
          </cell>
          <cell r="F708" t="str">
            <v>ДО</v>
          </cell>
          <cell r="G708" t="str">
            <v>Дополнительный офис «Арбат, 51» в г. Москве Филиала № 7701 Банка ВТБ (публичное акционерное общество) в г. Москве</v>
          </cell>
          <cell r="H708" t="str">
            <v>ДО «Арбат, 51» Филиала № 7701 Банка ВТБ (ПАО)</v>
          </cell>
          <cell r="I708" t="str">
            <v>121002, г. Москва, ул. Арбат, д. 51, стр. 1</v>
          </cell>
          <cell r="J708">
            <v>42500</v>
          </cell>
          <cell r="M708" t="str">
            <v>Филиал № 7701 Банка ВТБ (публичное акционерное общество) в г. Москве</v>
          </cell>
          <cell r="N708" t="str">
            <v>Филиал № 7701 Банка ВТБ (публичное акционерное общество) в г. Москве</v>
          </cell>
          <cell r="O708">
            <v>42500</v>
          </cell>
          <cell r="P708" t="str">
            <v>экс-БМ</v>
          </cell>
        </row>
        <row r="709">
          <cell r="A709">
            <v>708</v>
          </cell>
          <cell r="B709" t="str">
            <v>Москва</v>
          </cell>
          <cell r="C709" t="str">
            <v>ЦФО</v>
          </cell>
          <cell r="D709" t="str">
            <v>Москва</v>
          </cell>
          <cell r="E709" t="str">
            <v>Москва</v>
          </cell>
          <cell r="F709" t="str">
            <v>ДО</v>
          </cell>
          <cell r="G709" t="str">
            <v>Дополнительный офис «Аэропорт» в г. Москве Филиала № 7701 Банка ВТБ (публичное акционерное общество) в г. Москве</v>
          </cell>
          <cell r="H709" t="str">
            <v>ДО «Аэропорт» Филиала № 7701 Банка ВТБ (ПАО)</v>
          </cell>
          <cell r="I709" t="str">
            <v>125212, г. Москва, Ленинградский пр-т, д. 62, стр. 26</v>
          </cell>
          <cell r="J709">
            <v>42500</v>
          </cell>
          <cell r="M709" t="str">
            <v>Филиал № 7701 Банка ВТБ (публичное акционерное общество) в г. Москве</v>
          </cell>
          <cell r="N709" t="str">
            <v>Филиал № 7701 Банка ВТБ (публичное акционерное общество) в г. Москве</v>
          </cell>
          <cell r="O709">
            <v>42500</v>
          </cell>
          <cell r="P709" t="str">
            <v>экс-БМ</v>
          </cell>
        </row>
        <row r="710">
          <cell r="A710">
            <v>709</v>
          </cell>
          <cell r="B710" t="str">
            <v>Москва</v>
          </cell>
          <cell r="C710" t="str">
            <v>ЦФО</v>
          </cell>
          <cell r="D710" t="str">
            <v>Москва</v>
          </cell>
          <cell r="E710" t="str">
            <v>Москва</v>
          </cell>
          <cell r="F710" t="str">
            <v>ДО</v>
          </cell>
          <cell r="G710" t="str">
            <v>Дополнительный офис «ст. метро Бульвар Дмитрия Донского» в г. Москве Филиала № 7701 Банка ВТБ (публичное акционерное общество) в г. Москве</v>
          </cell>
          <cell r="H710" t="str">
            <v>ДО «ст. метро Бульвар Дмитрия Донского» Филиала № 7701 Банка ВТБ (ПАО)</v>
          </cell>
          <cell r="I710" t="str">
            <v>117216, г. Москва, южный подуличный переход станции метро «Бульвар Дмитрия Донского» (Серпуховско-Тимирязевская линия)</v>
          </cell>
          <cell r="J710">
            <v>42500</v>
          </cell>
          <cell r="M710" t="str">
            <v>Филиал № 7701 Банка ВТБ (публичное акционерное общество) в г. Москве</v>
          </cell>
          <cell r="N710" t="str">
            <v>Филиал № 7701 Банка ВТБ (публичное акционерное общество) в г. Москве</v>
          </cell>
          <cell r="O710">
            <v>42500</v>
          </cell>
          <cell r="P710" t="str">
            <v>экс-БМ</v>
          </cell>
        </row>
        <row r="711">
          <cell r="A711">
            <v>710</v>
          </cell>
          <cell r="B711" t="str">
            <v>Москва</v>
          </cell>
          <cell r="C711" t="str">
            <v>ЦФО</v>
          </cell>
          <cell r="D711" t="str">
            <v>Москва</v>
          </cell>
          <cell r="E711" t="str">
            <v>Москва</v>
          </cell>
          <cell r="F711" t="str">
            <v>ДО</v>
          </cell>
          <cell r="G711" t="str">
            <v>Дополнительный офис «Варшавский» в г. Москве Филиала № 7701 Банка ВТБ (публичное акционерное общество) в г. Москве</v>
          </cell>
          <cell r="H711" t="str">
            <v>ДО «Варшавский» Филиала № 7701 Банка ВТБ (ПАО)</v>
          </cell>
          <cell r="I711" t="str">
            <v>117556, г. Москва, Варшавское шоссе, д. 74, корп. 3</v>
          </cell>
          <cell r="J711">
            <v>42500</v>
          </cell>
          <cell r="M711" t="str">
            <v>Филиал № 7701 Банка ВТБ (публичное акционерное общество) в г. Москве</v>
          </cell>
          <cell r="N711" t="str">
            <v>Филиал № 7701 Банка ВТБ (публичное акционерное общество) в г. Москве</v>
          </cell>
          <cell r="O711">
            <v>42500</v>
          </cell>
          <cell r="P711" t="str">
            <v>экс-БМ</v>
          </cell>
        </row>
        <row r="712">
          <cell r="A712">
            <v>711</v>
          </cell>
          <cell r="B712" t="str">
            <v>Москва</v>
          </cell>
          <cell r="C712" t="str">
            <v>ЦФО</v>
          </cell>
          <cell r="D712" t="str">
            <v>Москва</v>
          </cell>
          <cell r="E712" t="str">
            <v>Москва</v>
          </cell>
          <cell r="F712" t="str">
            <v>ДО</v>
          </cell>
          <cell r="G712" t="str">
            <v>Дополнительный офис «Водный стадион» в г. Москве Филиала № 7701 Банка ВТБ (публичное акционерное общество) в г. Москве</v>
          </cell>
          <cell r="H712" t="str">
            <v>ДО «Водный стадион» Филиала № 7701 Банка ВТБ (ПАО)</v>
          </cell>
          <cell r="I712" t="str">
            <v>125212, г. Москва, ул. Адмирала Макарова, д. 14</v>
          </cell>
          <cell r="J712">
            <v>42500</v>
          </cell>
          <cell r="M712" t="str">
            <v>Филиал № 7701 Банка ВТБ (публичное акционерное общество) в г. Москве</v>
          </cell>
          <cell r="N712" t="str">
            <v>Филиал № 7701 Банка ВТБ (публичное акционерное общество) в г. Москве</v>
          </cell>
          <cell r="O712">
            <v>42500</v>
          </cell>
          <cell r="P712" t="str">
            <v>экс-БМ</v>
          </cell>
        </row>
        <row r="713">
          <cell r="A713">
            <v>712</v>
          </cell>
          <cell r="B713" t="str">
            <v>Москва</v>
          </cell>
          <cell r="C713" t="str">
            <v>ЦФО</v>
          </cell>
          <cell r="D713" t="str">
            <v>Москва</v>
          </cell>
          <cell r="E713" t="str">
            <v>Москва</v>
          </cell>
          <cell r="F713" t="str">
            <v>ДО</v>
          </cell>
          <cell r="G713" t="str">
            <v>Дополнительный офис «Гагаринский» в г. Москве Филиала № 7701 Банка ВТБ (публичное акционерное общество) в г. Москве</v>
          </cell>
          <cell r="H713" t="str">
            <v>ДО «Гагаринский» Филиала № 7701 Банка ВТБ (ПАО)</v>
          </cell>
          <cell r="I713" t="str">
            <v>117296, г. Москва, Ленинский пр-т, д. 64</v>
          </cell>
          <cell r="J713">
            <v>42500</v>
          </cell>
          <cell r="M713" t="str">
            <v>Филиал № 7701 Банка ВТБ (публичное акционерное общество) в г. Москве</v>
          </cell>
          <cell r="N713" t="str">
            <v>Филиал № 7701 Банка ВТБ (публичное акционерное общество) в г. Москве</v>
          </cell>
          <cell r="O713">
            <v>42500</v>
          </cell>
          <cell r="P713" t="str">
            <v>экс-БМ</v>
          </cell>
        </row>
        <row r="714">
          <cell r="A714">
            <v>713</v>
          </cell>
          <cell r="B714" t="str">
            <v>Москва</v>
          </cell>
          <cell r="C714" t="str">
            <v>ЦФО</v>
          </cell>
          <cell r="D714" t="str">
            <v>Москва</v>
          </cell>
          <cell r="E714" t="str">
            <v>Москва</v>
          </cell>
          <cell r="F714" t="str">
            <v>ДО</v>
          </cell>
          <cell r="G714" t="str">
            <v>Дополнительный офис «Даниловский» в г. Москве Филиала № 7701 Банка ВТБ (публичное акционерное общество) в г. Москве</v>
          </cell>
          <cell r="H714" t="str">
            <v>ДО «Даниловский» Филиала № 7701 Банка ВТБ (ПАО)</v>
          </cell>
          <cell r="I714" t="str">
            <v>113093, г. Москва, Подольское шоссе, д. 8, стр. 5</v>
          </cell>
          <cell r="J714">
            <v>42500</v>
          </cell>
          <cell r="M714" t="str">
            <v>Филиал № 7701 Банка ВТБ (публичное акционерное общество) в г. Москве</v>
          </cell>
          <cell r="N714" t="str">
            <v>Филиал № 7701 Банка ВТБ (публичное акционерное общество) в г. Москве</v>
          </cell>
          <cell r="O714">
            <v>42500</v>
          </cell>
          <cell r="P714" t="str">
            <v>экс-БМ</v>
          </cell>
        </row>
        <row r="715">
          <cell r="A715">
            <v>714</v>
          </cell>
          <cell r="B715" t="str">
            <v>Москва</v>
          </cell>
          <cell r="C715" t="str">
            <v>ЦФО</v>
          </cell>
          <cell r="D715" t="str">
            <v>Москва</v>
          </cell>
          <cell r="E715" t="str">
            <v>Москва</v>
          </cell>
          <cell r="F715" t="str">
            <v>ДО</v>
          </cell>
          <cell r="G715" t="str">
            <v>Дополнительный офис «Долгоруковский» в г. Москве Филиала № 7701 Банка ВТБ (публичное акционерное общество) в г. Москве</v>
          </cell>
          <cell r="H715" t="str">
            <v>ДО «Долгоруковский» Филиала № 7701 Банка ВТБ (ПАО)</v>
          </cell>
          <cell r="I715" t="str">
            <v>127030, г. Москва, ул. Долгоруковская, д. 40</v>
          </cell>
          <cell r="J715">
            <v>42500</v>
          </cell>
          <cell r="M715" t="str">
            <v>Филиал № 7701 Банка ВТБ (публичное акционерное общество) в г. Москве</v>
          </cell>
          <cell r="N715" t="str">
            <v>Филиал № 7701 Банка ВТБ (публичное акционерное общество) в г. Москве</v>
          </cell>
          <cell r="O715">
            <v>42500</v>
          </cell>
          <cell r="P715" t="str">
            <v>экс-БМ</v>
          </cell>
        </row>
        <row r="716">
          <cell r="A716">
            <v>715</v>
          </cell>
          <cell r="B716" t="str">
            <v>Москва</v>
          </cell>
          <cell r="C716" t="str">
            <v>ЦФО</v>
          </cell>
          <cell r="D716" t="str">
            <v>Москва</v>
          </cell>
          <cell r="E716" t="str">
            <v>Москва</v>
          </cell>
          <cell r="F716" t="str">
            <v>ДО</v>
          </cell>
          <cell r="G716" t="str">
            <v>Дополнительный офис «Западный» в г. Москве Филиала № 7701 Банка ВТБ (публичное акционерное общество) в г. Москве</v>
          </cell>
          <cell r="H716" t="str">
            <v>ДО «Западный» Филиала № 7701 Банка ВТБ (ПАО)</v>
          </cell>
          <cell r="I716" t="str">
            <v>121351, г. Москва, ул. Ивана Франко, д. 12</v>
          </cell>
          <cell r="J716">
            <v>42500</v>
          </cell>
          <cell r="M716" t="str">
            <v>Филиал № 7701 Банка ВТБ (публичное акционерное общество) в г. Москве</v>
          </cell>
          <cell r="N716" t="str">
            <v>Филиал № 7701 Банка ВТБ (публичное акционерное общество) в г. Москве</v>
          </cell>
          <cell r="O716">
            <v>42500</v>
          </cell>
          <cell r="P716" t="str">
            <v>экс-БМ</v>
          </cell>
        </row>
        <row r="717">
          <cell r="A717">
            <v>716</v>
          </cell>
          <cell r="B717" t="str">
            <v>Москва</v>
          </cell>
          <cell r="C717" t="str">
            <v>ЦФО</v>
          </cell>
          <cell r="D717" t="str">
            <v>Москва</v>
          </cell>
          <cell r="E717" t="str">
            <v>Москва</v>
          </cell>
          <cell r="F717" t="str">
            <v>ДО</v>
          </cell>
          <cell r="G717" t="str">
            <v>Дополнительный офис Центр ипотечного кредитования «Каретный ряд» в г. Москве Филиала № 7701 Банка ВТБ (публичное акционерное общество) в г. Москве</v>
          </cell>
          <cell r="H717" t="str">
            <v>ДО ЦИК «Каретный ряд» Филиала № 7701 Банка ВТБ (ПАО)</v>
          </cell>
          <cell r="I717" t="str">
            <v>127006, г. Москва, ул. Каретный ряд, 5/10, стр. 2</v>
          </cell>
          <cell r="J717">
            <v>42500</v>
          </cell>
          <cell r="M717" t="str">
            <v>Филиал № 7701 Банка ВТБ (публичное акционерное общество) в г. Москве</v>
          </cell>
          <cell r="N717" t="str">
            <v>Филиал № 7701 Банка ВТБ (публичное акционерное общество) в г. Москве</v>
          </cell>
          <cell r="O717">
            <v>42500</v>
          </cell>
          <cell r="P717" t="str">
            <v>экс-БМ</v>
          </cell>
        </row>
        <row r="718">
          <cell r="A718">
            <v>717</v>
          </cell>
          <cell r="B718" t="str">
            <v>Москва</v>
          </cell>
          <cell r="C718" t="str">
            <v>ЦФО</v>
          </cell>
          <cell r="D718" t="str">
            <v>Москва</v>
          </cell>
          <cell r="E718" t="str">
            <v>Москва</v>
          </cell>
          <cell r="F718" t="str">
            <v>ДО</v>
          </cell>
          <cell r="G718" t="str">
            <v>Дополнительный офис «Красносельский» в г. Москве Филиала № 7701 Банка ВТБ (публичное акционерное общество) в г. Москве</v>
          </cell>
          <cell r="H718" t="str">
            <v>ДО «Красносельский» Филиала № 7701 Банка ВТБ (ПАО)</v>
          </cell>
          <cell r="I718" t="str">
            <v>107140, г. Москва, ул. Краснопрудная, д. 13</v>
          </cell>
          <cell r="J718">
            <v>42500</v>
          </cell>
          <cell r="M718" t="str">
            <v>Филиал № 7701 Банка ВТБ (публичное акционерное общество) в г. Москве</v>
          </cell>
          <cell r="N718" t="str">
            <v>Филиал № 7701 Банка ВТБ (публичное акционерное общество) в г. Москве</v>
          </cell>
          <cell r="O718">
            <v>42500</v>
          </cell>
          <cell r="P718" t="str">
            <v>экс-БМ</v>
          </cell>
        </row>
        <row r="719">
          <cell r="A719">
            <v>718</v>
          </cell>
          <cell r="B719" t="str">
            <v>Москва</v>
          </cell>
          <cell r="C719" t="str">
            <v>ЦФО</v>
          </cell>
          <cell r="D719" t="str">
            <v>Москва</v>
          </cell>
          <cell r="E719" t="str">
            <v>Москва</v>
          </cell>
          <cell r="F719" t="str">
            <v>ДО</v>
          </cell>
          <cell r="G719" t="str">
            <v>Дополнительный офис «Кузнецкий мост» в г. Москве Филиала № 7701 Банка ВТБ (публичное акционерное общество) в г. Москве</v>
          </cell>
          <cell r="H719" t="str">
            <v>ДО «Кузнецкий мост» Филиала № 7701 Банка ВТБ (ПАО)</v>
          </cell>
          <cell r="I719" t="str">
            <v>107031, г. Москва, ул. Рождественка, д. 8/15, стр. 3</v>
          </cell>
          <cell r="J719">
            <v>39572</v>
          </cell>
          <cell r="M719" t="str">
            <v>Филиал № 7701 Банка ВТБ (публичное акционерное общество) в г. Москве</v>
          </cell>
          <cell r="N719" t="str">
            <v>Филиал № 7701 Банка ВТБ (публичное акционерное общество) в г. Москве</v>
          </cell>
          <cell r="O719">
            <v>42500</v>
          </cell>
          <cell r="P719" t="str">
            <v>экс-БМ</v>
          </cell>
        </row>
        <row r="720">
          <cell r="A720">
            <v>719</v>
          </cell>
          <cell r="B720" t="str">
            <v>Москва</v>
          </cell>
          <cell r="C720" t="str">
            <v>ЦФО</v>
          </cell>
          <cell r="D720" t="str">
            <v>Москва</v>
          </cell>
          <cell r="E720" t="str">
            <v>Москва</v>
          </cell>
          <cell r="F720" t="str">
            <v>ДО</v>
          </cell>
          <cell r="G720" t="str">
            <v>Дополнительный офис Центр ипотечного кредитования «Курский» в г. Москве Филиала № 7701 Банка ВТБ (публичное акционерное общество) в г. Москве</v>
          </cell>
          <cell r="H720" t="str">
            <v>ДО ЦИК «Курский» Филиала № 7701 Банка ВТБ (ПАО)</v>
          </cell>
          <cell r="I720" t="str">
            <v>105064, г. Москва, ул. Земляной вал, д. 27, стр. 1</v>
          </cell>
          <cell r="J720">
            <v>42500</v>
          </cell>
          <cell r="M720" t="str">
            <v>Филиал № 7701 Банка ВТБ (публичное акционерное общество) в г. Москве</v>
          </cell>
          <cell r="N720" t="str">
            <v>Филиал № 7701 Банка ВТБ (публичное акционерное общество) в г. Москве</v>
          </cell>
          <cell r="O720">
            <v>42500</v>
          </cell>
          <cell r="P720" t="str">
            <v>экс-БМ</v>
          </cell>
        </row>
        <row r="721">
          <cell r="A721">
            <v>720</v>
          </cell>
          <cell r="B721" t="str">
            <v>Москва</v>
          </cell>
          <cell r="C721" t="str">
            <v>ЦФО</v>
          </cell>
          <cell r="D721" t="str">
            <v>Москва</v>
          </cell>
          <cell r="E721" t="str">
            <v>Москва</v>
          </cell>
          <cell r="F721" t="str">
            <v>ДО</v>
          </cell>
          <cell r="G721" t="str">
            <v>Дополнительный офис «Ленинградский» в г. Москве Филиала № 7701 Банка ВТБ (публичное акционерное общество) в г. Москве</v>
          </cell>
          <cell r="H721" t="str">
            <v>ДО «Ленинградский» Филиала № 7701 Банка ВТБ (ПАО)</v>
          </cell>
          <cell r="I721" t="str">
            <v xml:space="preserve">125057, г. Москва, Ленинградский пр-т, д. 65, стр. 1 </v>
          </cell>
          <cell r="J721">
            <v>42500</v>
          </cell>
          <cell r="M721" t="str">
            <v>Филиал № 7701 Банка ВТБ (публичное акционерное общество) в г. Москве</v>
          </cell>
          <cell r="N721" t="str">
            <v>Филиал № 7701 Банка ВТБ (публичное акционерное общество) в г. Москве</v>
          </cell>
          <cell r="O721">
            <v>42500</v>
          </cell>
          <cell r="P721" t="str">
            <v>экс-БМ</v>
          </cell>
        </row>
        <row r="722">
          <cell r="A722">
            <v>721</v>
          </cell>
          <cell r="B722" t="str">
            <v>Москва</v>
          </cell>
          <cell r="C722" t="str">
            <v>ЦФО</v>
          </cell>
          <cell r="D722" t="str">
            <v>Москва</v>
          </cell>
          <cell r="E722" t="str">
            <v>Москва</v>
          </cell>
          <cell r="F722" t="str">
            <v>ДО</v>
          </cell>
          <cell r="G722" t="str">
            <v>Дополнительный офис «Ленинский просп., 45» в г. Москве Филиала № 7701 Банка ВТБ (публичное акционерное общество) в г. Москве</v>
          </cell>
          <cell r="H722" t="str">
            <v>ДО «Ленинский просп., 45» Филиала № 7701 Банка ВТБ (ПАО)</v>
          </cell>
          <cell r="I722" t="str">
            <v>119334, г. Москва, Ленинский пр-т, д. 45</v>
          </cell>
          <cell r="J722">
            <v>42500</v>
          </cell>
          <cell r="M722" t="str">
            <v>Филиал № 7701 Банка ВТБ (публичное акционерное общество) в г. Москве</v>
          </cell>
          <cell r="N722" t="str">
            <v>Филиал № 7701 Банка ВТБ (публичное акционерное общество) в г. Москве</v>
          </cell>
          <cell r="O722">
            <v>42500</v>
          </cell>
          <cell r="P722" t="str">
            <v>экс-БМ</v>
          </cell>
        </row>
        <row r="723">
          <cell r="A723">
            <v>722</v>
          </cell>
          <cell r="B723" t="str">
            <v>Москва</v>
          </cell>
          <cell r="C723" t="str">
            <v>ЦФО</v>
          </cell>
          <cell r="D723" t="str">
            <v>Москва</v>
          </cell>
          <cell r="E723" t="str">
            <v>Москва</v>
          </cell>
          <cell r="F723" t="str">
            <v>ДО</v>
          </cell>
          <cell r="G723" t="str">
            <v>Дополнительный офис «Марьинский» в г. Москве Филиала № 7701 Банка ВТБ (публичное акционерное общество) в г. Москве</v>
          </cell>
          <cell r="H723" t="str">
            <v>ДО «Марьинский» Филиала № 7701 Банка ВТБ (ПАО)</v>
          </cell>
          <cell r="I723" t="str">
            <v>109341, г. Москва, ул. Верхние поля, д. 14, корп. 1, м. «Братиславская»</v>
          </cell>
          <cell r="J723">
            <v>42500</v>
          </cell>
          <cell r="M723" t="str">
            <v>Филиал № 7701 Банка ВТБ (публичное акционерное общество) в г. Москве</v>
          </cell>
          <cell r="N723" t="str">
            <v>Филиал № 7701 Банка ВТБ (публичное акционерное общество) в г. Москве</v>
          </cell>
          <cell r="O723">
            <v>42500</v>
          </cell>
          <cell r="P723" t="str">
            <v>экс-БМ</v>
          </cell>
        </row>
        <row r="724">
          <cell r="A724">
            <v>723</v>
          </cell>
          <cell r="B724" t="str">
            <v>Москва</v>
          </cell>
          <cell r="C724" t="str">
            <v>ЦФО</v>
          </cell>
          <cell r="D724" t="str">
            <v>Москва</v>
          </cell>
          <cell r="E724" t="str">
            <v>Москва</v>
          </cell>
          <cell r="F724" t="str">
            <v>ДО</v>
          </cell>
          <cell r="G724" t="str">
            <v>Дополнительный офис «Митинский» в г. Москве Филиала № 7701 Банка ВТБ (публичное акционерное общество) в г. Москве</v>
          </cell>
          <cell r="H724" t="str">
            <v>ДО «Митинский» Филиала № 7701 Банка ВТБ (ПАО)</v>
          </cell>
          <cell r="I724" t="str">
            <v xml:space="preserve">125368, г. Москва, ул. Митинская, д. 35 </v>
          </cell>
          <cell r="J724">
            <v>42500</v>
          </cell>
          <cell r="M724" t="str">
            <v>Филиал № 7701 Банка ВТБ (публичное акционерное общество) в г. Москве</v>
          </cell>
          <cell r="N724" t="str">
            <v>Филиал № 7701 Банка ВТБ (публичное акционерное общество) в г. Москве</v>
          </cell>
          <cell r="O724">
            <v>42500</v>
          </cell>
          <cell r="P724" t="str">
            <v>экс-БМ</v>
          </cell>
        </row>
        <row r="725">
          <cell r="A725">
            <v>724</v>
          </cell>
          <cell r="B725" t="str">
            <v>Москва</v>
          </cell>
          <cell r="C725" t="str">
            <v>ЦФО</v>
          </cell>
          <cell r="D725" t="str">
            <v>Москва</v>
          </cell>
          <cell r="E725" t="str">
            <v>Москва</v>
          </cell>
          <cell r="F725" t="str">
            <v>ДО</v>
          </cell>
          <cell r="G725" t="str">
            <v>Дополнительный офис «Никитский» в г. Москве Филиала № 7701 Банка ВТБ (публичное акционерное общество) в г. Москве</v>
          </cell>
          <cell r="H725" t="str">
            <v>ДО «Никитский» Филиала № 7701 Банка ВТБ (ПАО)</v>
          </cell>
          <cell r="I725" t="str">
            <v>121069, г. Москва, ул. Большая Никитская, д. 33, стр. 1</v>
          </cell>
          <cell r="J725">
            <v>42500</v>
          </cell>
          <cell r="M725" t="str">
            <v>Филиал № 7701 Банка ВТБ (публичное акционерное общество) в г. Москве</v>
          </cell>
          <cell r="N725" t="str">
            <v>Филиал № 7701 Банка ВТБ (публичное акционерное общество) в г. Москве</v>
          </cell>
          <cell r="O725">
            <v>42500</v>
          </cell>
          <cell r="P725" t="str">
            <v>экс-БМ</v>
          </cell>
        </row>
        <row r="726">
          <cell r="A726">
            <v>725</v>
          </cell>
          <cell r="B726" t="str">
            <v>Москва</v>
          </cell>
          <cell r="C726" t="str">
            <v>ЦФО</v>
          </cell>
          <cell r="D726" t="str">
            <v>Москва</v>
          </cell>
          <cell r="E726" t="str">
            <v>Москва</v>
          </cell>
          <cell r="F726" t="str">
            <v>ДО</v>
          </cell>
          <cell r="G726" t="str">
            <v>Дополнительный офис «Никольский» в г. Москве Филиала № 7701 Банка ВТБ (публичное акционерное общество) в г. Москве</v>
          </cell>
          <cell r="H726" t="str">
            <v>ДО «Никольский» Филиала № 7701 Банка ВТБ (ПАО)</v>
          </cell>
          <cell r="I726" t="str">
            <v>109012, г. Москва, ул. Никольская, д. 25</v>
          </cell>
          <cell r="J726">
            <v>42500</v>
          </cell>
          <cell r="M726" t="str">
            <v>Филиал № 7701 Банка ВТБ (публичное акционерное общество) в г. Москве</v>
          </cell>
          <cell r="N726" t="str">
            <v>Филиал № 7701 Банка ВТБ (публичное акционерное общество) в г. Москве</v>
          </cell>
          <cell r="O726">
            <v>42500</v>
          </cell>
          <cell r="P726" t="str">
            <v>экс-БМ</v>
          </cell>
        </row>
        <row r="727">
          <cell r="A727">
            <v>726</v>
          </cell>
          <cell r="B727" t="str">
            <v>Москва</v>
          </cell>
          <cell r="C727" t="str">
            <v>ЦФО</v>
          </cell>
          <cell r="D727" t="str">
            <v>Москва</v>
          </cell>
          <cell r="E727" t="str">
            <v>Москва</v>
          </cell>
          <cell r="F727" t="str">
            <v>ДО</v>
          </cell>
          <cell r="G727" t="str">
            <v>Дополнительный офис «Новоарбатский» в г. Москве Филиала № 7701 Банка ВТБ (публичное акционерное общество) в г. Москве</v>
          </cell>
          <cell r="H727" t="str">
            <v>ДО «Новоарбатский» Филиала № 7701 Банка ВТБ (ПАО)</v>
          </cell>
          <cell r="I727" t="str">
            <v>121205, г. Москва, ул. Новый Арбат, д. 36</v>
          </cell>
          <cell r="J727">
            <v>42500</v>
          </cell>
          <cell r="M727" t="str">
            <v>Филиал № 7701 Банка ВТБ (публичное акционерное общество) в г. Москве</v>
          </cell>
          <cell r="N727" t="str">
            <v>Филиал № 7701 Банка ВТБ (публичное акционерное общество) в г. Москве</v>
          </cell>
          <cell r="O727">
            <v>42500</v>
          </cell>
          <cell r="P727" t="str">
            <v>экс-БМ</v>
          </cell>
        </row>
        <row r="728">
          <cell r="A728">
            <v>727</v>
          </cell>
          <cell r="B728" t="str">
            <v>Москва</v>
          </cell>
          <cell r="C728" t="str">
            <v>ЦФО</v>
          </cell>
          <cell r="D728" t="str">
            <v>Москва</v>
          </cell>
          <cell r="E728" t="str">
            <v>Москва</v>
          </cell>
          <cell r="F728" t="str">
            <v>ДО</v>
          </cell>
          <cell r="G728" t="str">
            <v>Дополнительный офис «Охотный ряд» в г. Москве Филиала № 7701 Банка ВТБ (публичное акционерное общество) в г. Москве</v>
          </cell>
          <cell r="H728" t="str">
            <v>ДО «Охотный ряд» Филиала № 7701 Банка ВТБ (ПАО)</v>
          </cell>
          <cell r="I728" t="str">
            <v xml:space="preserve">103009, г. Москва, ул. Моховая, 15/1, стр. 1 </v>
          </cell>
          <cell r="J728">
            <v>42500</v>
          </cell>
          <cell r="M728" t="str">
            <v>Филиал № 7701 Банка ВТБ (публичное акционерное общество) в г. Москве</v>
          </cell>
          <cell r="N728" t="str">
            <v>Филиал № 7701 Банка ВТБ (публичное акционерное общество) в г. Москве</v>
          </cell>
          <cell r="O728">
            <v>42500</v>
          </cell>
          <cell r="P728" t="str">
            <v>экс-БМ</v>
          </cell>
        </row>
        <row r="729">
          <cell r="A729">
            <v>728</v>
          </cell>
          <cell r="B729" t="str">
            <v>Москва</v>
          </cell>
          <cell r="C729" t="str">
            <v>ЦФО</v>
          </cell>
          <cell r="D729" t="str">
            <v>Москва</v>
          </cell>
          <cell r="E729" t="str">
            <v>Москва</v>
          </cell>
          <cell r="F729" t="str">
            <v>ДО</v>
          </cell>
          <cell r="G729" t="str">
            <v>Дополнительный офис «ст. метро Павелецкая» в г. Москве Филиала № 7701 Банка ВТБ (публичное акционерное общество) в г. Москве</v>
          </cell>
          <cell r="H729" t="str">
            <v>ДО «ст. метро Павелецкая» Филиала № 7701 Банка ВТБ (ПАО)</v>
          </cell>
          <cell r="I729" t="str">
            <v>115054, г. Москва, вестибюль станции метро«Павелецкая» (радиальная)</v>
          </cell>
          <cell r="J729">
            <v>42500</v>
          </cell>
          <cell r="M729" t="str">
            <v>Филиал № 7701 Банка ВТБ (публичное акционерное общество) в г. Москве</v>
          </cell>
          <cell r="N729" t="str">
            <v>Филиал № 7701 Банка ВТБ (публичное акционерное общество) в г. Москве</v>
          </cell>
          <cell r="O729">
            <v>42500</v>
          </cell>
          <cell r="P729" t="str">
            <v>экс-БМ</v>
          </cell>
        </row>
        <row r="730">
          <cell r="A730">
            <v>729</v>
          </cell>
          <cell r="B730" t="str">
            <v>Москва</v>
          </cell>
          <cell r="C730" t="str">
            <v>ЦФО</v>
          </cell>
          <cell r="D730" t="str">
            <v>Москва</v>
          </cell>
          <cell r="E730" t="str">
            <v>Москва</v>
          </cell>
          <cell r="F730" t="str">
            <v>ДО</v>
          </cell>
          <cell r="G730" t="str">
            <v>Дополнительный офис «Перовский» в г. Москве Филиала № 7701 Банка ВТБ (публичное акционерное общество) в г. Москве</v>
          </cell>
          <cell r="H730" t="str">
            <v>ДО «Перовский» Филиала № 7701 Банка ВТБ (ПАО)</v>
          </cell>
          <cell r="I730" t="str">
            <v>111397, г. Москва, ул. Владимирская 2-я, д. 45</v>
          </cell>
          <cell r="J730">
            <v>42500</v>
          </cell>
          <cell r="M730" t="str">
            <v>Филиал № 7701 Банка ВТБ (публичное акционерное общество) в г. Москве</v>
          </cell>
          <cell r="N730" t="str">
            <v>Филиал № 7701 Банка ВТБ (публичное акционерное общество) в г. Москве</v>
          </cell>
          <cell r="O730">
            <v>42500</v>
          </cell>
          <cell r="P730" t="str">
            <v>экс-БМ</v>
          </cell>
        </row>
        <row r="731">
          <cell r="A731">
            <v>730</v>
          </cell>
          <cell r="B731" t="str">
            <v>Москва</v>
          </cell>
          <cell r="C731" t="str">
            <v>ЦФО</v>
          </cell>
          <cell r="D731" t="str">
            <v>Москва</v>
          </cell>
          <cell r="E731" t="str">
            <v>Москва</v>
          </cell>
          <cell r="F731" t="str">
            <v>ДО</v>
          </cell>
          <cell r="G731" t="str">
            <v>Дополнительный офис «Петровский» в г. Москве Филиала № 7701 Банка ВТБ (публичное акционерное общество) в г. Москве</v>
          </cell>
          <cell r="H731" t="str">
            <v>ДО «Петровский» Филиала № 7701 Банка ВТБ (ПАО)</v>
          </cell>
          <cell r="I731" t="str">
            <v xml:space="preserve">125040, г. Москва, Ленинградский пр-т, д. 34 </v>
          </cell>
          <cell r="J731">
            <v>42500</v>
          </cell>
          <cell r="M731" t="str">
            <v>Филиал № 7701 Банка ВТБ (публичное акционерное общество) в г. Москве</v>
          </cell>
          <cell r="N731" t="str">
            <v>Филиал № 7701 Банка ВТБ (публичное акционерное общество) в г. Москве</v>
          </cell>
          <cell r="O731">
            <v>42500</v>
          </cell>
          <cell r="P731" t="str">
            <v>экс-БМ</v>
          </cell>
        </row>
        <row r="732">
          <cell r="A732">
            <v>731</v>
          </cell>
          <cell r="B732" t="str">
            <v>Москва</v>
          </cell>
          <cell r="C732" t="str">
            <v>ЦФО</v>
          </cell>
          <cell r="D732" t="str">
            <v>Москва</v>
          </cell>
          <cell r="E732" t="str">
            <v>Москва</v>
          </cell>
          <cell r="F732" t="str">
            <v>ДО</v>
          </cell>
          <cell r="G732" t="str">
            <v>Дополнительный офис «ст. метро Печатники» в г. Москве Филиала № 7701 Банка ВТБ (публичное акционерное общество) в г. Москве</v>
          </cell>
          <cell r="H732" t="str">
            <v>ДО «ст. метро Печатники» Филиала № 7701 Банка ВТБ (ПАО)</v>
          </cell>
          <cell r="I732" t="str">
            <v>109548, г. Москва, южный вестибюль, подуличный переход станции метро «Печатники» (Люблинская линия)</v>
          </cell>
          <cell r="J732">
            <v>42500</v>
          </cell>
          <cell r="M732" t="str">
            <v>Филиал № 7701 Банка ВТБ (публичное акционерное общество) в г. Москве</v>
          </cell>
          <cell r="N732" t="str">
            <v>Филиал № 7701 Банка ВТБ (публичное акционерное общество) в г. Москве</v>
          </cell>
          <cell r="O732">
            <v>42500</v>
          </cell>
          <cell r="P732" t="str">
            <v>экс-БМ</v>
          </cell>
        </row>
        <row r="733">
          <cell r="A733">
            <v>732</v>
          </cell>
          <cell r="B733" t="str">
            <v>Москва</v>
          </cell>
          <cell r="C733" t="str">
            <v>ЦФО</v>
          </cell>
          <cell r="D733" t="str">
            <v>Москва</v>
          </cell>
          <cell r="E733" t="str">
            <v>Москва</v>
          </cell>
          <cell r="F733" t="str">
            <v>ДО</v>
          </cell>
          <cell r="G733" t="str">
            <v>Дополнительный офис «Полежаевский» в г. Москве Филиала № 7701 Банка ВТБ (публичное акционерное общество) в г. Москве</v>
          </cell>
          <cell r="H733" t="str">
            <v>ДО «Полежаевский» Филиала № 7701 Банка ВТБ (ПАО)</v>
          </cell>
          <cell r="I733" t="str">
            <v>123308, г. Москва, ул. Куусинена, д. 1</v>
          </cell>
          <cell r="J733">
            <v>42500</v>
          </cell>
          <cell r="M733" t="str">
            <v>Филиал № 7701 Банка ВТБ (публичное акционерное общество) в г. Москве</v>
          </cell>
          <cell r="N733" t="str">
            <v>Филиал № 7701 Банка ВТБ (публичное акционерное общество) в г. Москве</v>
          </cell>
          <cell r="O733">
            <v>42500</v>
          </cell>
          <cell r="P733" t="str">
            <v>экс-БМ</v>
          </cell>
        </row>
        <row r="734">
          <cell r="A734">
            <v>733</v>
          </cell>
          <cell r="B734" t="str">
            <v>Москва</v>
          </cell>
          <cell r="C734" t="str">
            <v>ЦФО</v>
          </cell>
          <cell r="D734" t="str">
            <v>Москва</v>
          </cell>
          <cell r="E734" t="str">
            <v>Москва</v>
          </cell>
          <cell r="F734" t="str">
            <v>ДО</v>
          </cell>
          <cell r="G734" t="str">
            <v>Дополнительный офис «Полянка» в г. Москве Филиала № 7701 Банка ВТБ (публичное акционерное общество) в г. Москве</v>
          </cell>
          <cell r="H734" t="str">
            <v>ДО «Полянка» Филиала № 7701 Банка ВТБ (ПАО)</v>
          </cell>
          <cell r="I734" t="str">
            <v>119180, г. Москва, ул. Большая Полянка, д. 30</v>
          </cell>
          <cell r="J734">
            <v>42500</v>
          </cell>
          <cell r="M734" t="str">
            <v>Филиал № 7701 Банка ВТБ (публичное акционерное общество) в г. Москве</v>
          </cell>
          <cell r="N734" t="str">
            <v>Филиал № 7701 Банка ВТБ (публичное акционерное общество) в г. Москве</v>
          </cell>
          <cell r="O734">
            <v>42500</v>
          </cell>
          <cell r="P734" t="str">
            <v>экс-БМ</v>
          </cell>
        </row>
        <row r="735">
          <cell r="A735">
            <v>734</v>
          </cell>
          <cell r="B735" t="str">
            <v>Москва</v>
          </cell>
          <cell r="C735" t="str">
            <v>ЦФО</v>
          </cell>
          <cell r="D735" t="str">
            <v>Москва</v>
          </cell>
          <cell r="E735" t="str">
            <v>Москва</v>
          </cell>
          <cell r="F735" t="str">
            <v>ДО</v>
          </cell>
          <cell r="G735" t="str">
            <v>Дополнительный офис «Проспект Мира» в г. Москве Филиала № 7701 Банка ВТБ (публичное акционерное общество) в г. Москве</v>
          </cell>
          <cell r="H735" t="str">
            <v>ДО «Проспект Мира» Филиала № 7701 Банка ВТБ (ПАО)</v>
          </cell>
          <cell r="I735" t="str">
            <v>129110, г. Москва, пр-т Мира, д.41, стр.2</v>
          </cell>
          <cell r="J735">
            <v>42500</v>
          </cell>
          <cell r="M735" t="str">
            <v>Филиал № 7701 Банка ВТБ (публичное акционерное общество) в г. Москве</v>
          </cell>
          <cell r="N735" t="str">
            <v>Филиал № 7701 Банка ВТБ (публичное акционерное общество) в г. Москве</v>
          </cell>
          <cell r="O735">
            <v>42500</v>
          </cell>
          <cell r="P735" t="str">
            <v>экс-БМ</v>
          </cell>
        </row>
        <row r="736">
          <cell r="A736">
            <v>735</v>
          </cell>
          <cell r="B736" t="str">
            <v>Москва</v>
          </cell>
          <cell r="C736" t="str">
            <v>ЦФО</v>
          </cell>
          <cell r="D736" t="str">
            <v>Москва</v>
          </cell>
          <cell r="E736" t="str">
            <v>Москва</v>
          </cell>
          <cell r="F736" t="str">
            <v>ДО</v>
          </cell>
          <cell r="G736" t="str">
            <v>Дополнительный офис Центр ипотечного кредитования «Пушечный» в г. Москве Филиала № 7701 Банка ВТБ (публичное акционерное общество) в г. Москве</v>
          </cell>
          <cell r="H736" t="str">
            <v>ДО ЦИК «Пушечный» Филиала № 7701 Банка ВТБ (ПАО)</v>
          </cell>
          <cell r="I736" t="str">
            <v xml:space="preserve">107031, г. Москва, ул. Кузнецкий мост, д. 16/5, стр. 1 </v>
          </cell>
          <cell r="J736">
            <v>42500</v>
          </cell>
          <cell r="M736" t="str">
            <v>Филиал № 7701 Банка ВТБ (публичное акционерное общество) в г. Москве</v>
          </cell>
          <cell r="N736" t="str">
            <v>Филиал № 7701 Банка ВТБ (публичное акционерное общество) в г. Москве</v>
          </cell>
          <cell r="O736">
            <v>42500</v>
          </cell>
          <cell r="P736" t="str">
            <v>экс-БМ</v>
          </cell>
        </row>
        <row r="737">
          <cell r="A737">
            <v>736</v>
          </cell>
          <cell r="B737" t="str">
            <v>Москва</v>
          </cell>
          <cell r="C737" t="str">
            <v>ЦФО</v>
          </cell>
          <cell r="D737" t="str">
            <v>Москва</v>
          </cell>
          <cell r="E737" t="str">
            <v>Москва</v>
          </cell>
          <cell r="F737" t="str">
            <v>ДО</v>
          </cell>
          <cell r="G737" t="str">
            <v>Дополнительный офис «Рязанский проспект» в г. Москве Филиала № 7701 Банка ВТБ (публичное акционерное общество) в г. Москве</v>
          </cell>
          <cell r="H737" t="str">
            <v>ДО «Рязанский проспект» Филиала № 7701 Банка ВТБ (ПАО)</v>
          </cell>
          <cell r="I737" t="str">
            <v>109377, г. Москва, ул. Академика Скрябина, д. 1/58, стр. 1</v>
          </cell>
          <cell r="J737">
            <v>42500</v>
          </cell>
          <cell r="M737" t="str">
            <v>Филиал № 7701 Банка ВТБ (публичное акционерное общество) в г. Москве</v>
          </cell>
          <cell r="N737" t="str">
            <v>Филиал № 7701 Банка ВТБ (публичное акционерное общество) в г. Москве</v>
          </cell>
          <cell r="O737">
            <v>42500</v>
          </cell>
          <cell r="P737" t="str">
            <v>экс-БМ</v>
          </cell>
        </row>
        <row r="738">
          <cell r="A738">
            <v>737</v>
          </cell>
          <cell r="B738" t="str">
            <v>Москва</v>
          </cell>
          <cell r="C738" t="str">
            <v>ЦФО</v>
          </cell>
          <cell r="D738" t="str">
            <v>Москва</v>
          </cell>
          <cell r="E738" t="str">
            <v>Москва</v>
          </cell>
          <cell r="F738" t="str">
            <v>ДО</v>
          </cell>
          <cell r="G738" t="str">
            <v>Дополнительный офис «Садовый-Триумфальный» в г. Москве Филиала № 7701 Банка ВТБ (публичное акционерное общество) в г. Москве</v>
          </cell>
          <cell r="H738" t="str">
            <v>ДО «Садовый-Триумфальный» Филиала № 7701 Банка ВТБ (ПАО)</v>
          </cell>
          <cell r="I738" t="str">
            <v>103006, г. Москва, ул. Садовая-Триумфальная, д. 4/10, стр. 1</v>
          </cell>
          <cell r="J738">
            <v>42500</v>
          </cell>
          <cell r="M738" t="str">
            <v>Филиал № 7701 Банка ВТБ (публичное акционерное общество) в г. Москве</v>
          </cell>
          <cell r="N738" t="str">
            <v>Филиал № 7701 Банка ВТБ (публичное акционерное общество) в г. Москве</v>
          </cell>
          <cell r="O738">
            <v>42500</v>
          </cell>
          <cell r="P738" t="str">
            <v>экс-БМ</v>
          </cell>
        </row>
        <row r="739">
          <cell r="A739">
            <v>738</v>
          </cell>
          <cell r="B739" t="str">
            <v>Москва</v>
          </cell>
          <cell r="C739" t="str">
            <v>ЦФО</v>
          </cell>
          <cell r="D739" t="str">
            <v>Москва</v>
          </cell>
          <cell r="E739" t="str">
            <v>Москва</v>
          </cell>
          <cell r="F739" t="str">
            <v>ДО</v>
          </cell>
          <cell r="G739" t="str">
            <v>Дополнительный офис «Северо-Западный» в г. Москве Филиала № 7701 Банка ВТБ (публичное акционерное общество) в г. Москве</v>
          </cell>
          <cell r="H739" t="str">
            <v>ДО «Северо-Западный» Филиала «Центральный» Банка ВТБ (ПАО)</v>
          </cell>
          <cell r="I739" t="str">
            <v>123362, г. Москва, ул. Свободы, д. 13/2, стр. 1А</v>
          </cell>
          <cell r="J739">
            <v>42500</v>
          </cell>
          <cell r="M739" t="str">
            <v>Филиал № 7701 Банка ВТБ (публичное акционерное общество) в г. Москве</v>
          </cell>
          <cell r="N739" t="str">
            <v>Филиал № 7701 Банка ВТБ (публичное акционерное общество) в г. Москве</v>
          </cell>
          <cell r="O739">
            <v>42500</v>
          </cell>
          <cell r="P739" t="str">
            <v>экс-БМ</v>
          </cell>
        </row>
        <row r="740">
          <cell r="A740">
            <v>739</v>
          </cell>
          <cell r="B740" t="str">
            <v>Москва</v>
          </cell>
          <cell r="C740" t="str">
            <v>ЦФО</v>
          </cell>
          <cell r="D740" t="str">
            <v>Москва</v>
          </cell>
          <cell r="E740" t="str">
            <v>Москва</v>
          </cell>
          <cell r="F740" t="str">
            <v>ДО</v>
          </cell>
          <cell r="G740" t="str">
            <v>Дополнительный офис Центр ипотечного кредитования «Смоленский» в г. Москве Филиала № 7701 Банка ВТБ (публичное акционерное общество) в г. Москве</v>
          </cell>
          <cell r="H740" t="str">
            <v>ДО ЦИК «Смоленский» Филиала № 7701 Банка ВТБ (ПАО)</v>
          </cell>
          <cell r="I740" t="str">
            <v>121099, г. Москва, 2-й Смоленский пер., д. 1/4</v>
          </cell>
          <cell r="J740">
            <v>42500</v>
          </cell>
          <cell r="K740">
            <v>41050</v>
          </cell>
          <cell r="M740" t="str">
            <v>Филиал № 7701 Банка ВТБ (публичное акционерное общество) в г. Москве</v>
          </cell>
          <cell r="N740" t="str">
            <v>Филиал № 7701 Банка ВТБ (публичное акционерное общество) в г. Москве</v>
          </cell>
          <cell r="O740">
            <v>42500</v>
          </cell>
          <cell r="P740" t="str">
            <v>экс-БМ</v>
          </cell>
        </row>
        <row r="741">
          <cell r="A741">
            <v>740</v>
          </cell>
          <cell r="B741" t="str">
            <v>Москва</v>
          </cell>
          <cell r="C741" t="str">
            <v>ЦФО</v>
          </cell>
          <cell r="D741" t="str">
            <v>Москва</v>
          </cell>
          <cell r="E741" t="str">
            <v>Москва</v>
          </cell>
          <cell r="F741" t="str">
            <v>ДО</v>
          </cell>
          <cell r="G741" t="str">
            <v>Дополнительный офис «Сокольнический» в г. Москве Филиала № 7701 Банка ВТБ (публичное акционерное общество) в г. Москве</v>
          </cell>
          <cell r="H741" t="str">
            <v>ДО «Сокольнический» Филиала № 7701 Банка ВТБ (ПАО)</v>
          </cell>
          <cell r="I741" t="str">
            <v>107014, г. Москва, ул. Русаковская, д. 24</v>
          </cell>
          <cell r="J741">
            <v>42500</v>
          </cell>
          <cell r="M741" t="str">
            <v>Филиал № 7701 Банка ВТБ (публичное акционерное общество) в г. Москве</v>
          </cell>
          <cell r="N741" t="str">
            <v>Филиал № 7701 Банка ВТБ (публичное акционерное общество) в г. Москве</v>
          </cell>
          <cell r="O741">
            <v>42500</v>
          </cell>
          <cell r="P741" t="str">
            <v>экс-БМ</v>
          </cell>
        </row>
        <row r="742">
          <cell r="A742">
            <v>741</v>
          </cell>
          <cell r="B742" t="str">
            <v>Москва</v>
          </cell>
          <cell r="C742" t="str">
            <v>ЦФО</v>
          </cell>
          <cell r="D742" t="str">
            <v>Москва</v>
          </cell>
          <cell r="E742" t="str">
            <v>Москва</v>
          </cell>
          <cell r="F742" t="str">
            <v>ДО</v>
          </cell>
          <cell r="G742" t="str">
            <v>Дополнительный офис «Солнцево» в г. Москве Филиала № 7701 Банка ВТБ (публичное акционерное общество) в г. Москве</v>
          </cell>
          <cell r="H742" t="str">
            <v>ДО «Солнцево» Филиала № 7701 Банка ВТБ (ПАО)</v>
          </cell>
          <cell r="I742" t="str">
            <v>119620, г. Москва, ул. Богданова, д. 50</v>
          </cell>
          <cell r="J742">
            <v>42500</v>
          </cell>
          <cell r="M742" t="str">
            <v>Филиал № 7701 Банка ВТБ (публичное акционерное общество) в г. Москве</v>
          </cell>
          <cell r="N742" t="str">
            <v>Филиал № 7701 Банка ВТБ (публичное акционерное общество) в г. Москве</v>
          </cell>
          <cell r="O742">
            <v>42500</v>
          </cell>
          <cell r="P742" t="str">
            <v>экс-БМ</v>
          </cell>
        </row>
        <row r="743">
          <cell r="A743">
            <v>742</v>
          </cell>
          <cell r="B743" t="str">
            <v>Москва</v>
          </cell>
          <cell r="C743" t="str">
            <v>ЦФО</v>
          </cell>
          <cell r="D743" t="str">
            <v>Москва</v>
          </cell>
          <cell r="E743" t="str">
            <v>Москва</v>
          </cell>
          <cell r="F743" t="str">
            <v>ДО</v>
          </cell>
          <cell r="G743" t="str">
            <v>Дополнительный офис «Таганский» в г. Москве Филиала № 7701 Банка ВТБ (публичное акционерное общество) в г. Москве</v>
          </cell>
          <cell r="H743" t="str">
            <v>ДО «Таганский» Филиала № 7701 Банка ВТБ (ПАО)</v>
          </cell>
          <cell r="I743" t="str">
            <v>109147, г. Москва, ул. Марксистская, д.7</v>
          </cell>
          <cell r="J743">
            <v>42500</v>
          </cell>
          <cell r="M743" t="str">
            <v>Филиал № 7701 Банка ВТБ (публичное акционерное общество) в г. Москве</v>
          </cell>
          <cell r="N743" t="str">
            <v>Филиал № 7701 Банка ВТБ (публичное акционерное общество) в г. Москве</v>
          </cell>
          <cell r="O743">
            <v>42500</v>
          </cell>
          <cell r="P743" t="str">
            <v>экс-БМ</v>
          </cell>
        </row>
        <row r="744">
          <cell r="A744">
            <v>743</v>
          </cell>
          <cell r="B744" t="str">
            <v>Москва</v>
          </cell>
          <cell r="C744" t="str">
            <v>ЦФО</v>
          </cell>
          <cell r="D744" t="str">
            <v>Москва</v>
          </cell>
          <cell r="E744" t="str">
            <v>Москва</v>
          </cell>
          <cell r="F744" t="str">
            <v>ДО</v>
          </cell>
          <cell r="G744" t="str">
            <v>Дополнительный офис «Тверская, 8» в г. Москве Филиала № 7701 Банка ВТБ (публичное акционерное общество) в г. Москве</v>
          </cell>
          <cell r="H744" t="str">
            <v>ДО «Тверская, 8» Филиала № 7701 Банка ВТБ (ПАО)</v>
          </cell>
          <cell r="I744" t="str">
            <v xml:space="preserve">103009, г. Москва, ул. Тверская, д. 8, стр. 1 </v>
          </cell>
          <cell r="J744">
            <v>42500</v>
          </cell>
          <cell r="M744" t="str">
            <v>Филиал № 7701 Банка ВТБ (публичное акционерное общество) в г. Москве</v>
          </cell>
          <cell r="N744" t="str">
            <v>Филиал № 7701 Банка ВТБ (публичное акционерное общество) в г. Москве</v>
          </cell>
          <cell r="O744">
            <v>42500</v>
          </cell>
          <cell r="P744" t="str">
            <v>экс-БМ</v>
          </cell>
        </row>
        <row r="745">
          <cell r="A745">
            <v>744</v>
          </cell>
          <cell r="B745" t="str">
            <v>Москва</v>
          </cell>
          <cell r="C745" t="str">
            <v>ЦФО</v>
          </cell>
          <cell r="D745" t="str">
            <v>Москва</v>
          </cell>
          <cell r="E745" t="str">
            <v>Москва</v>
          </cell>
          <cell r="F745" t="str">
            <v>ДО</v>
          </cell>
          <cell r="G745" t="str">
            <v>Дополнительный офис «Тверская,13» в г. Москве Филиала № 7701 Банка ВТБ (публичное акционерное общество) в г. Москве</v>
          </cell>
          <cell r="H745" t="str">
            <v>ДО «Тверская,13» Филиала № 7701 Банка ВТБ (ПАО)</v>
          </cell>
          <cell r="I745" t="str">
            <v>103032, г. Москва, ул. Тверская, д. 13</v>
          </cell>
          <cell r="J745">
            <v>42500</v>
          </cell>
          <cell r="M745" t="str">
            <v>Филиал № 7701 Банка ВТБ (публичное акционерное общество) в г. Москве</v>
          </cell>
          <cell r="N745" t="str">
            <v>Филиал № 7701 Банка ВТБ (публичное акционерное общество) в г. Москве</v>
          </cell>
          <cell r="O745">
            <v>42500</v>
          </cell>
          <cell r="P745" t="str">
            <v>экс-БМ</v>
          </cell>
        </row>
        <row r="746">
          <cell r="A746">
            <v>745</v>
          </cell>
          <cell r="B746" t="str">
            <v>Москва</v>
          </cell>
          <cell r="C746" t="str">
            <v>ЦФО</v>
          </cell>
          <cell r="D746" t="str">
            <v>Москва</v>
          </cell>
          <cell r="E746" t="str">
            <v>Москва</v>
          </cell>
          <cell r="F746" t="str">
            <v>ДО</v>
          </cell>
          <cell r="G746" t="str">
            <v>Дополнительный офис «Тихвинский» в г. Москве Филиала № 7701 Банка ВТБ (публичное акционерное общество) в г. Москве</v>
          </cell>
          <cell r="H746" t="str">
            <v>ДО «Тихвинский» Филиала № 7701 Банка ВТБ (ПАО)</v>
          </cell>
          <cell r="I746" t="str">
            <v>103055, г. Москва, Тихвинская ул., д. 9</v>
          </cell>
          <cell r="J746">
            <v>42500</v>
          </cell>
          <cell r="M746" t="str">
            <v>Филиал № 7701 Банка ВТБ (публичное акционерное общество) в г. Москве</v>
          </cell>
          <cell r="N746" t="str">
            <v>Филиал № 7701 Банка ВТБ (публичное акционерное общество) в г. Москве</v>
          </cell>
          <cell r="O746">
            <v>42500</v>
          </cell>
          <cell r="P746" t="str">
            <v>экс-БМ</v>
          </cell>
        </row>
        <row r="747">
          <cell r="A747">
            <v>746</v>
          </cell>
          <cell r="B747" t="str">
            <v>Москва</v>
          </cell>
          <cell r="C747" t="str">
            <v>ЦФО</v>
          </cell>
          <cell r="D747" t="str">
            <v>Москва</v>
          </cell>
          <cell r="E747" t="str">
            <v>Москва</v>
          </cell>
          <cell r="F747" t="str">
            <v>ДО</v>
          </cell>
          <cell r="G747" t="str">
            <v>Дополнительный офис «Тушинский» в г. Москве Филиала № 7701 Банка ВТБ (публичное акционерное общество) в г. Москве</v>
          </cell>
          <cell r="H747" t="str">
            <v>ДО «Тушинский» Филиала № 7701 Банка ВТБ (ПАО)</v>
          </cell>
          <cell r="I747" t="str">
            <v>125424, г. Москва, пр. Стратонавтов, д. 11, стр. 1</v>
          </cell>
          <cell r="J747">
            <v>42500</v>
          </cell>
          <cell r="M747" t="str">
            <v>Филиал № 7701 Банка ВТБ (публичное акционерное общество) в г. Москве</v>
          </cell>
          <cell r="N747" t="str">
            <v>Филиал № 7701 Банка ВТБ (публичное акционерное общество) в г. Москве</v>
          </cell>
          <cell r="O747">
            <v>42500</v>
          </cell>
          <cell r="P747" t="str">
            <v>экс-БМ</v>
          </cell>
        </row>
        <row r="748">
          <cell r="A748">
            <v>747</v>
          </cell>
          <cell r="B748" t="str">
            <v>Москва</v>
          </cell>
          <cell r="C748" t="str">
            <v>ЦФО</v>
          </cell>
          <cell r="D748" t="str">
            <v>Москва</v>
          </cell>
          <cell r="E748" t="str">
            <v>Москва</v>
          </cell>
          <cell r="F748" t="str">
            <v>ДО</v>
          </cell>
          <cell r="G748" t="str">
            <v>Дополнительный офис «ст. метро Улица 1905 года» в г. Москве Филиала № 7701 Банка ВТБ (публичное акционерное общество) в г. Москве</v>
          </cell>
          <cell r="H748" t="str">
            <v>ДО «ст. метро Улица 1905 года» Филиала № 7701 Банка ВТБ (ПАО)</v>
          </cell>
          <cell r="I748" t="str">
            <v>123022, г. Москва, южный вестибюль станции метро «Улица 1905 года» (Таганско-Краснопресненская линия)</v>
          </cell>
          <cell r="J748">
            <v>42500</v>
          </cell>
          <cell r="M748" t="str">
            <v>Филиал № 7701 Банка ВТБ (публичное акционерное общество) в г. Москве</v>
          </cell>
          <cell r="N748" t="str">
            <v>Филиал № 7701 Банка ВТБ (публичное акционерное общество) в г. Москве</v>
          </cell>
          <cell r="O748">
            <v>42500</v>
          </cell>
          <cell r="P748" t="str">
            <v>экс-БМ</v>
          </cell>
        </row>
        <row r="749">
          <cell r="A749">
            <v>748</v>
          </cell>
          <cell r="B749" t="str">
            <v>Москва</v>
          </cell>
          <cell r="C749" t="str">
            <v>ЦФО</v>
          </cell>
          <cell r="D749" t="str">
            <v>Москва</v>
          </cell>
          <cell r="E749" t="str">
            <v>Москва</v>
          </cell>
          <cell r="F749" t="str">
            <v>ДО</v>
          </cell>
          <cell r="G749" t="str">
            <v>Дополнительный офис «Университетский» в г. Москве Филиала № 7701 Банка ВТБ (публичное акционерное общество) в г. Москве</v>
          </cell>
          <cell r="H749" t="str">
            <v>ДО «Университетский» Филиала № 7701 Банка ВТБ (ПАО)</v>
          </cell>
          <cell r="I749" t="str">
            <v>119296, г. Москва, Ломоносовский пр-т, д. 18</v>
          </cell>
          <cell r="J749">
            <v>42500</v>
          </cell>
          <cell r="M749" t="str">
            <v>Филиал № 7701 Банка ВТБ (публичное акционерное общество) в г. Москве</v>
          </cell>
          <cell r="N749" t="str">
            <v>Филиал № 7701 Банка ВТБ (публичное акционерное общество) в г. Москве</v>
          </cell>
          <cell r="O749">
            <v>42500</v>
          </cell>
          <cell r="P749" t="str">
            <v>экс-БМ</v>
          </cell>
        </row>
        <row r="750">
          <cell r="A750">
            <v>749</v>
          </cell>
          <cell r="B750" t="str">
            <v>Москва</v>
          </cell>
          <cell r="C750" t="str">
            <v>ЦФО</v>
          </cell>
          <cell r="D750" t="str">
            <v>Москва</v>
          </cell>
          <cell r="E750" t="str">
            <v>Москва</v>
          </cell>
          <cell r="F750" t="str">
            <v>ДО</v>
          </cell>
          <cell r="G750" t="str">
            <v>Дополнительный офис «Хамовнический» в г. Москве Филиала № 7701 Банка ВТБ (публичное акционерное общество) в г. Москве</v>
          </cell>
          <cell r="H750" t="str">
            <v>ДО «Хамовнический» Филиала № 7701 Банка ВТБ (ПАО)</v>
          </cell>
          <cell r="I750" t="str">
            <v>119270, г. Москва, ул. 3-Я Фрунзенская, д. 9</v>
          </cell>
          <cell r="J750">
            <v>42500</v>
          </cell>
          <cell r="M750" t="str">
            <v>Филиал № 7701 Банка ВТБ (публичное акционерное общество) в г. Москве</v>
          </cell>
          <cell r="N750" t="str">
            <v>Филиал № 7701 Банка ВТБ (публичное акционерное общество) в г. Москве</v>
          </cell>
          <cell r="O750">
            <v>42500</v>
          </cell>
          <cell r="P750" t="str">
            <v>экс-БМ</v>
          </cell>
        </row>
        <row r="751">
          <cell r="A751">
            <v>750</v>
          </cell>
          <cell r="B751" t="str">
            <v>Москва</v>
          </cell>
          <cell r="C751" t="str">
            <v>ЦФО</v>
          </cell>
          <cell r="D751" t="str">
            <v>Москва</v>
          </cell>
          <cell r="E751" t="str">
            <v>Москва</v>
          </cell>
          <cell r="F751" t="str">
            <v>ДО</v>
          </cell>
          <cell r="G751" t="str">
            <v>Дополнительный офис «Хорошевский» в г. Москве Филиала № 7701 Банка ВТБ (публичное акционерное общество) в г. Москве</v>
          </cell>
          <cell r="H751" t="str">
            <v>ДО «Хорошевский» Филиала № 7701 Банка ВТБ (ПАО)</v>
          </cell>
          <cell r="I751" t="str">
            <v>123585, г. Москва, ул. Глаголева, д. 30, корп. 2</v>
          </cell>
          <cell r="J751">
            <v>42500</v>
          </cell>
          <cell r="M751" t="str">
            <v>Филиал № 7701 Банка ВТБ (публичное акционерное общество) в г. Москве</v>
          </cell>
          <cell r="N751" t="str">
            <v>Филиал № 7701 Банка ВТБ (публичное акционерное общество) в г. Москве</v>
          </cell>
          <cell r="O751">
            <v>42500</v>
          </cell>
          <cell r="P751" t="str">
            <v>экс-БМ</v>
          </cell>
        </row>
        <row r="752">
          <cell r="A752">
            <v>751</v>
          </cell>
          <cell r="B752" t="str">
            <v>Москва</v>
          </cell>
          <cell r="C752" t="str">
            <v>ЦФО</v>
          </cell>
          <cell r="D752" t="str">
            <v>Москва</v>
          </cell>
          <cell r="E752" t="str">
            <v>Москва</v>
          </cell>
          <cell r="F752" t="str">
            <v>ДО</v>
          </cell>
          <cell r="G752" t="str">
            <v>Дополнительный офис «Черкизовский» в г. Москве Филиала № 7701 Банка ВТБ (публичное акционерное общество) в г. Москве</v>
          </cell>
          <cell r="H752" t="str">
            <v>ДО «Черкизовский» Филиала № 7701 Банка ВТБ (ПАО)</v>
          </cell>
          <cell r="I752" t="str">
            <v>107061, г. Москва, ул. Б. Черкизовская, д. 5А</v>
          </cell>
          <cell r="J752">
            <v>42500</v>
          </cell>
          <cell r="M752" t="str">
            <v>Филиал № 7701 Банка ВТБ (публичное акционерное общество) в г. Москве</v>
          </cell>
          <cell r="N752" t="str">
            <v>Филиал № 7701 Банка ВТБ (публичное акционерное общество) в г. Москве</v>
          </cell>
          <cell r="O752">
            <v>42500</v>
          </cell>
          <cell r="P752" t="str">
            <v>экс-БМ</v>
          </cell>
        </row>
        <row r="753">
          <cell r="A753">
            <v>752</v>
          </cell>
          <cell r="B753" t="str">
            <v>Москва</v>
          </cell>
          <cell r="C753" t="str">
            <v>ЦФО</v>
          </cell>
          <cell r="D753" t="str">
            <v>Москва</v>
          </cell>
          <cell r="E753" t="str">
            <v>Москва</v>
          </cell>
          <cell r="F753" t="str">
            <v>ДО</v>
          </cell>
          <cell r="G753" t="str">
            <v>Дополнительный офис «Южнобутовский» в г. Москве Филиала № 7701 Банка ВТБ (публичное акционерное общество) в г. Москве</v>
          </cell>
          <cell r="H753" t="str">
            <v>ДО «Южнобутовский» Филиала № 7701 Банка ВТБ (ПАО)</v>
          </cell>
          <cell r="I753" t="str">
            <v>117042, г. Москва, ул. Южнобутовская, д. 44</v>
          </cell>
          <cell r="J753">
            <v>42500</v>
          </cell>
          <cell r="M753" t="str">
            <v>Филиал № 7701 Банка ВТБ (публичное акционерное общество) в г. Москве</v>
          </cell>
          <cell r="N753" t="str">
            <v>Филиал № 7701 Банка ВТБ (публичное акционерное общество) в г. Москве</v>
          </cell>
          <cell r="O753">
            <v>42500</v>
          </cell>
          <cell r="P753" t="str">
            <v>экс-БМ</v>
          </cell>
        </row>
        <row r="754">
          <cell r="A754">
            <v>753</v>
          </cell>
          <cell r="B754" t="str">
            <v>Москва</v>
          </cell>
          <cell r="C754" t="str">
            <v>ЦФО</v>
          </cell>
          <cell r="D754" t="str">
            <v>Москва</v>
          </cell>
          <cell r="E754" t="str">
            <v>Москва</v>
          </cell>
          <cell r="F754" t="str">
            <v>ДО</v>
          </cell>
          <cell r="G754" t="str">
            <v>Дополнительный офис «Бродников» в г. Москве Филиала № 7777 Банка ВТБ (публичное акционерное общество) в г. Москве</v>
          </cell>
          <cell r="H754" t="str">
            <v>ДО «Бродников» Филиала № 7777 Банка ВТБ (ПАО)</v>
          </cell>
          <cell r="I754" t="str">
            <v>119180, г. Москва, Бродников пер., д. 4</v>
          </cell>
          <cell r="J754">
            <v>38626</v>
          </cell>
          <cell r="M754" t="str">
            <v>Филиал № 7777 Банка ВТБ (публичное акционерное общество) в г. Москве</v>
          </cell>
          <cell r="N754" t="str">
            <v>Филиал № 7777 Банка ВТБ (публичное акционерное общество) в г. Москве</v>
          </cell>
          <cell r="O754">
            <v>42500</v>
          </cell>
          <cell r="P754" t="str">
            <v>экс-БМ</v>
          </cell>
        </row>
        <row r="755">
          <cell r="A755">
            <v>754</v>
          </cell>
          <cell r="B755" t="str">
            <v>Москва</v>
          </cell>
          <cell r="C755" t="str">
            <v>ЦФО</v>
          </cell>
          <cell r="D755" t="str">
            <v>Москва</v>
          </cell>
          <cell r="E755" t="str">
            <v>Москва</v>
          </cell>
          <cell r="F755" t="str">
            <v>ДО</v>
          </cell>
          <cell r="G755" t="str">
            <v>Дополнительный офис «Аэропорт Внуково» в г. Москве Филиала № 7701 Банка ВТБ (публичное акционерное общество) в г. Москве</v>
          </cell>
          <cell r="H755" t="str">
            <v>ДО «Аэропорт Внуково» Филиала № 7701 Банка ВТБ (ПАО)</v>
          </cell>
          <cell r="I755" t="str">
            <v>119027, г. Москва, ул. Рейсовая 2-я, д. 2, корп. 5</v>
          </cell>
          <cell r="J755">
            <v>42500</v>
          </cell>
          <cell r="M755" t="str">
            <v>Филиал № 7701 Банка ВТБ (публичное акционерное общество) в г. Москве</v>
          </cell>
          <cell r="N755" t="str">
            <v>Филиал № 7701 Банка ВТБ (публичное акционерное общество) в г. Москве</v>
          </cell>
          <cell r="O755">
            <v>42500</v>
          </cell>
          <cell r="P755" t="str">
            <v>экс-БМ</v>
          </cell>
        </row>
        <row r="756">
          <cell r="A756">
            <v>755</v>
          </cell>
          <cell r="B756" t="str">
            <v>Москва</v>
          </cell>
          <cell r="C756" t="str">
            <v>ЦФО</v>
          </cell>
          <cell r="D756" t="str">
            <v>Москва</v>
          </cell>
          <cell r="E756" t="str">
            <v>Москва</v>
          </cell>
          <cell r="F756" t="str">
            <v>ДО</v>
          </cell>
          <cell r="G756" t="str">
            <v>Дополнительный офис «Планерный» в г. Москве Филиала № 7701 Банка ВТБ (публичное акционерное общество) в г. Москве</v>
          </cell>
          <cell r="H756" t="str">
            <v>ДО «Планерный» Филиала № 7701 Банка ВТБ (ПАО)</v>
          </cell>
          <cell r="I756" t="str">
            <v>125480, г. Москва, ул. Планерная, д. 7, корп. 1</v>
          </cell>
          <cell r="J756">
            <v>42500</v>
          </cell>
          <cell r="M756" t="str">
            <v>Филиал № 7701 Банка ВТБ (публичное акционерное общество) в г. Москве</v>
          </cell>
          <cell r="N756" t="str">
            <v>Филиал № 7701 Банка ВТБ (публичное акционерное общество) в г. Москве</v>
          </cell>
          <cell r="O756">
            <v>42500</v>
          </cell>
          <cell r="P756" t="str">
            <v>экс-БМ</v>
          </cell>
        </row>
        <row r="757">
          <cell r="A757">
            <v>756</v>
          </cell>
          <cell r="B757" t="str">
            <v>Москва</v>
          </cell>
          <cell r="C757" t="str">
            <v>ЦФО</v>
          </cell>
          <cell r="D757" t="str">
            <v>Москва</v>
          </cell>
          <cell r="E757" t="str">
            <v>Москва</v>
          </cell>
          <cell r="F757" t="str">
            <v>ДО</v>
          </cell>
          <cell r="G757" t="str">
            <v>Дополнительный офис «Россошанский» в г. Москве Филиала № 7701 Банка ВТБ (публичное акционерное общество) в г. Москве</v>
          </cell>
          <cell r="H757" t="str">
            <v>ДО «Россошанский» Филиала № 7701 Банка ВТБ ПАО)</v>
          </cell>
          <cell r="I757" t="str">
            <v>117535, г. Москва, ул. Россошанская, д. 1</v>
          </cell>
          <cell r="J757">
            <v>42500</v>
          </cell>
          <cell r="M757" t="str">
            <v>Филиал № 7701 Банка ВТБ (публичное акционерное общество) в г. Москве</v>
          </cell>
          <cell r="N757" t="str">
            <v>Филиал № 7701 Банка ВТБ (публичное акционерное общество) в г. Москве</v>
          </cell>
          <cell r="O757">
            <v>42500</v>
          </cell>
          <cell r="P757" t="str">
            <v>экс-БМ</v>
          </cell>
        </row>
        <row r="758">
          <cell r="A758">
            <v>757</v>
          </cell>
          <cell r="B758" t="str">
            <v>Москва</v>
          </cell>
          <cell r="C758" t="str">
            <v>ЦФО</v>
          </cell>
          <cell r="D758" t="str">
            <v>Москва</v>
          </cell>
          <cell r="E758" t="str">
            <v>Москва</v>
          </cell>
          <cell r="F758" t="str">
            <v>ДО</v>
          </cell>
          <cell r="G758" t="str">
            <v>Дополнительный офис «Сходненский» в г. Москве Филиала № 7701 Банка ВТБ (публичное акционерное общество) в г. Москве</v>
          </cell>
          <cell r="H758" t="str">
            <v>ДО «Сходненский» Филиала № 7701 Банка ВТБ (ПАО)</v>
          </cell>
          <cell r="I758" t="str">
            <v>125363, г. Москва, Химкинский б-р, д. 23</v>
          </cell>
          <cell r="J758">
            <v>42500</v>
          </cell>
          <cell r="M758" t="str">
            <v>Филиал № 7701 Банка ВТБ (публичное акционерное общество) в г. Москве</v>
          </cell>
          <cell r="N758" t="str">
            <v>Филиал № 7701 Банка ВТБ (публичное акционерное общество) в г. Москве</v>
          </cell>
          <cell r="O758">
            <v>42500</v>
          </cell>
          <cell r="P758" t="str">
            <v>экс-БМ</v>
          </cell>
        </row>
        <row r="759">
          <cell r="A759">
            <v>758</v>
          </cell>
          <cell r="B759" t="str">
            <v>Москва</v>
          </cell>
          <cell r="C759" t="str">
            <v>ЦФО</v>
          </cell>
          <cell r="D759" t="str">
            <v>Москва</v>
          </cell>
          <cell r="E759" t="str">
            <v>Москва</v>
          </cell>
          <cell r="F759" t="str">
            <v>ДО</v>
          </cell>
          <cell r="G759" t="str">
            <v>Дополнительный офис «Первомайский» в г. Москве Филиала № 7701 Банка ВТБ (публичное акционерное общество) в г. Москве</v>
          </cell>
          <cell r="H759" t="str">
            <v>ДО «Первомайский» Филиала № 7701 Банка ВТБ (ПАО)</v>
          </cell>
          <cell r="I759" t="str">
            <v>105554, г. Москва, ул. Первомайская, д. 74</v>
          </cell>
          <cell r="J759">
            <v>42500</v>
          </cell>
          <cell r="M759" t="str">
            <v>Филиал № 7701 Банка ВТБ (публичное акционерное общество) в г. Москве</v>
          </cell>
          <cell r="N759" t="str">
            <v>Филиал № 7701 Банка ВТБ (публичное акционерное общество) в г. Москве</v>
          </cell>
          <cell r="O759">
            <v>42500</v>
          </cell>
          <cell r="P759" t="str">
            <v>экс-БМ</v>
          </cell>
        </row>
        <row r="760">
          <cell r="A760">
            <v>759</v>
          </cell>
          <cell r="B760" t="str">
            <v>Москва</v>
          </cell>
          <cell r="C760" t="str">
            <v>ЦФО</v>
          </cell>
          <cell r="D760" t="str">
            <v>Москва</v>
          </cell>
          <cell r="E760" t="str">
            <v>Москва</v>
          </cell>
          <cell r="F760" t="str">
            <v>ДО</v>
          </cell>
          <cell r="G760" t="str">
            <v>Дополнительный офис «Ясенево» в г. Москве Филиала № 7701 Банка ВТБ (публичное акционерное общество) в г. Москве</v>
          </cell>
          <cell r="H760" t="str">
            <v>ДО «Ясенево» Филиала № 7701 Банка ВТБ (ПАО)</v>
          </cell>
          <cell r="I760" t="str">
            <v>117463, г. Москва, Новоясеневский пр-т, д. 32, к.1</v>
          </cell>
          <cell r="J760">
            <v>42500</v>
          </cell>
          <cell r="M760" t="str">
            <v>Филиал № 7701 Банка ВТБ (публичное акционерное общество) в г. Москве</v>
          </cell>
          <cell r="N760" t="str">
            <v>Филиал № 7701 Банка ВТБ (публичное акционерное общество) в г. Москве</v>
          </cell>
          <cell r="O760">
            <v>42500</v>
          </cell>
          <cell r="P760" t="str">
            <v>экс-БМ</v>
          </cell>
        </row>
        <row r="761">
          <cell r="A761">
            <v>760</v>
          </cell>
          <cell r="B761" t="str">
            <v>Москва</v>
          </cell>
          <cell r="C761" t="str">
            <v>ЦФО</v>
          </cell>
          <cell r="D761" t="str">
            <v>Москва</v>
          </cell>
          <cell r="E761" t="str">
            <v>Москва</v>
          </cell>
          <cell r="F761" t="str">
            <v>ДО</v>
          </cell>
          <cell r="G761" t="str">
            <v>Дополнительный офис «Центральный» в г. Москве Филиала № 7701 Банка ВТБ (публичное акционерное общество) в г. Москве</v>
          </cell>
          <cell r="H761" t="str">
            <v>ДО «Центральный» в г. Москве Филиала № 7701 Банка ВТБ (ПАО)</v>
          </cell>
          <cell r="I761" t="str">
            <v>107031, г. Москва, Кузнецкий мост, д. 17, стр. 1</v>
          </cell>
          <cell r="J761">
            <v>42500</v>
          </cell>
          <cell r="M761" t="str">
            <v>Филиал № 7701 Банка ВТБ (публичное акционерное общество) в г. Москве</v>
          </cell>
          <cell r="N761" t="str">
            <v>Филиал № 7701 Банка ВТБ (публичное акционерное общество) в г. Москве</v>
          </cell>
          <cell r="O761">
            <v>42500</v>
          </cell>
          <cell r="P761" t="str">
            <v>экс-БМ</v>
          </cell>
        </row>
        <row r="762">
          <cell r="A762">
            <v>761</v>
          </cell>
          <cell r="B762" t="str">
            <v>Москва</v>
          </cell>
          <cell r="C762" t="str">
            <v>ЦФО</v>
          </cell>
          <cell r="D762" t="str">
            <v>Москва</v>
          </cell>
          <cell r="E762" t="str">
            <v>Москва</v>
          </cell>
          <cell r="F762" t="str">
            <v>ДО</v>
          </cell>
          <cell r="G762" t="str">
            <v>Дополнительный офис «Теплый стан» в г. Москве Филиала № 7701 Банка ВТБ (публичное акционерное общество) в г. Москве</v>
          </cell>
          <cell r="H762" t="str">
            <v>ДО «Теплый стан» Филиала № 7701 Банка ВТБ (ПАО)</v>
          </cell>
          <cell r="I762" t="str">
            <v>117574, г. Москва, ул. Профсоюзная, д. 129А</v>
          </cell>
          <cell r="J762">
            <v>42500</v>
          </cell>
          <cell r="M762" t="str">
            <v>Филиал № 7701 Банка ВТБ (публичное акционерное общество) в г. Москве</v>
          </cell>
          <cell r="N762" t="str">
            <v>Филиал № 7701 Банка ВТБ (публичное акционерное общество) в г. Москве</v>
          </cell>
          <cell r="O762">
            <v>42500</v>
          </cell>
          <cell r="P762" t="str">
            <v>экс-БМ</v>
          </cell>
        </row>
        <row r="763">
          <cell r="A763">
            <v>762</v>
          </cell>
          <cell r="B763" t="str">
            <v>Москва</v>
          </cell>
          <cell r="C763" t="str">
            <v>ЦФО</v>
          </cell>
          <cell r="D763" t="str">
            <v>Москва</v>
          </cell>
          <cell r="E763" t="str">
            <v>Москва</v>
          </cell>
          <cell r="F763" t="str">
            <v>ДО</v>
          </cell>
          <cell r="G763" t="str">
            <v>Дополнительный офис «Электрозаводский» в г. Москве Филиала № 7701 Банка ВТБ (публичное акционерное общество) в г. Москве</v>
          </cell>
          <cell r="H763" t="str">
            <v>ДО «Электрозаводский» Филиала № 7701 Банка ВТБ (ПАО)</v>
          </cell>
          <cell r="I763" t="str">
            <v>107023, г. Москва, ул. Б. Семеновская, д. 28</v>
          </cell>
          <cell r="J763">
            <v>42500</v>
          </cell>
          <cell r="M763" t="str">
            <v>Филиал № 7701 Банка ВТБ (публичное акционерное общество) в г. Москве</v>
          </cell>
          <cell r="N763" t="str">
            <v>Филиал № 7701 Банка ВТБ (публичное акционерное общество) в г. Москве</v>
          </cell>
          <cell r="O763">
            <v>42500</v>
          </cell>
          <cell r="P763" t="str">
            <v>экс-БМ</v>
          </cell>
        </row>
        <row r="764">
          <cell r="A764">
            <v>763</v>
          </cell>
          <cell r="B764" t="str">
            <v>Москва</v>
          </cell>
          <cell r="C764" t="str">
            <v>ЦФО</v>
          </cell>
          <cell r="D764" t="str">
            <v>Москва</v>
          </cell>
          <cell r="E764" t="str">
            <v>Москва</v>
          </cell>
          <cell r="F764" t="str">
            <v>ДО</v>
          </cell>
          <cell r="G764" t="str">
            <v>Дополнительный офис «Савеловский» в г. Москве Филиала № 7701 Банка ВТБ (публичное акционерное общество) в г. Москве</v>
          </cell>
          <cell r="H764" t="str">
            <v>ДО «Савеловский» Филиала № 7701 Банка ВТБ (ПАО)</v>
          </cell>
          <cell r="I764" t="str">
            <v>127015, г. Москва, ул. Бутырская, д. 11</v>
          </cell>
          <cell r="J764">
            <v>42500</v>
          </cell>
          <cell r="M764" t="str">
            <v>Филиал № 7701 Банка ВТБ (публичное акционерное общество) в г. Москве</v>
          </cell>
          <cell r="N764" t="str">
            <v>Филиал № 7701 Банка ВТБ (публичное акционерное общество) в г. Москве</v>
          </cell>
          <cell r="O764">
            <v>42500</v>
          </cell>
          <cell r="P764" t="str">
            <v>экс-БМ</v>
          </cell>
        </row>
        <row r="765">
          <cell r="A765">
            <v>764</v>
          </cell>
          <cell r="B765" t="str">
            <v>Москва</v>
          </cell>
          <cell r="C765" t="str">
            <v>ЦФО</v>
          </cell>
          <cell r="D765" t="str">
            <v>Москва</v>
          </cell>
          <cell r="E765" t="str">
            <v>Москва</v>
          </cell>
          <cell r="F765" t="str">
            <v>ДО</v>
          </cell>
          <cell r="G765" t="str">
            <v>Дополнительный офис «Кузьминки» в г. Москве Филиала № 7701 Банка ВТБ (публичное акционерное общество) в г. Москве</v>
          </cell>
          <cell r="H765" t="str">
            <v>ДО «Кузьминки» Филиала № 7701 Банка ВТБ (ПАО)</v>
          </cell>
          <cell r="I765" t="str">
            <v>109443, г. Москва, ул. Зеленодольская, д. 31, корп. 1</v>
          </cell>
          <cell r="J765">
            <v>42500</v>
          </cell>
          <cell r="M765" t="str">
            <v>Филиал № 7701 Банка ВТБ (публичное акционерное общество) в г. Москве</v>
          </cell>
          <cell r="N765" t="str">
            <v>Филиал № 7701 Банка ВТБ (публичное акционерное общество) в г. Москве</v>
          </cell>
          <cell r="O765">
            <v>42500</v>
          </cell>
          <cell r="P765" t="str">
            <v>экс-БМ</v>
          </cell>
        </row>
        <row r="766">
          <cell r="A766">
            <v>765</v>
          </cell>
          <cell r="B766" t="str">
            <v>Москва</v>
          </cell>
          <cell r="C766" t="str">
            <v>ЦФО</v>
          </cell>
          <cell r="D766" t="str">
            <v>Москва</v>
          </cell>
          <cell r="E766" t="str">
            <v>Москва</v>
          </cell>
          <cell r="F766" t="str">
            <v>ДО</v>
          </cell>
          <cell r="G766" t="str">
            <v>Дополнительный офис «Китай-город» в г. Москве Филиала № 7701 Банка ВТБ (публичное акционерное общество) в г. Москве</v>
          </cell>
          <cell r="H766" t="str">
            <v>ДО «Китай-город» Филиала № 7701 Банка ВТБ (ПАО)</v>
          </cell>
          <cell r="I766" t="str">
            <v>101000, г. Москва, Лубянский пр., д. 27/1, стр. 1</v>
          </cell>
          <cell r="J766">
            <v>42500</v>
          </cell>
          <cell r="M766" t="str">
            <v>Филиал № 7701 Банка ВТБ (публичное акционерное общество) в г. Москве</v>
          </cell>
          <cell r="N766" t="str">
            <v>Филиал № 7701 Банка ВТБ (публичное акционерное общество) в г. Москве</v>
          </cell>
          <cell r="O766">
            <v>42500</v>
          </cell>
          <cell r="P766" t="str">
            <v>экс-БМ</v>
          </cell>
        </row>
        <row r="767">
          <cell r="A767">
            <v>766</v>
          </cell>
          <cell r="B767" t="str">
            <v>Москва</v>
          </cell>
          <cell r="C767" t="str">
            <v>ЦФО</v>
          </cell>
          <cell r="D767" t="str">
            <v>Москва</v>
          </cell>
          <cell r="E767" t="str">
            <v>Москва</v>
          </cell>
          <cell r="F767" t="str">
            <v>ДО</v>
          </cell>
          <cell r="G767" t="str">
            <v>Дополнительный офис «Войковский» в г. Москве Филиала № 7701 Банка ВТБ (публичное акционерное общество) в г. Москве</v>
          </cell>
          <cell r="H767" t="str">
            <v>ДО «Войковский» Филиала № 7701 Банка ВТБ (ПАО)</v>
          </cell>
          <cell r="I767" t="str">
            <v>125171, г. Москва, Ленинградское шоссе, д. 16А, стр. 2</v>
          </cell>
          <cell r="J767">
            <v>42500</v>
          </cell>
          <cell r="M767" t="str">
            <v>Филиал № 7701 Банка ВТБ (публичное акционерное общество) в г. Москве</v>
          </cell>
          <cell r="N767" t="str">
            <v>Филиал № 7701 Банка ВТБ (публичное акционерное общество) в г. Москве</v>
          </cell>
          <cell r="O767">
            <v>42500</v>
          </cell>
          <cell r="P767" t="str">
            <v>экс-БМ</v>
          </cell>
        </row>
        <row r="768">
          <cell r="A768">
            <v>767</v>
          </cell>
          <cell r="B768" t="str">
            <v>Москва</v>
          </cell>
          <cell r="C768" t="str">
            <v>ЦФО</v>
          </cell>
          <cell r="D768" t="str">
            <v>Москва</v>
          </cell>
          <cell r="E768" t="str">
            <v>Москва</v>
          </cell>
          <cell r="F768" t="str">
            <v>ДО</v>
          </cell>
          <cell r="G768" t="str">
            <v>Дополнительный офис «Красные ворота» в г. Москве Филиала № 7701 Банка ВТБ (публичное акционерное общество) в г. Москве</v>
          </cell>
          <cell r="H768" t="str">
            <v>ДО «Красные ворота» Филиала № 7701 Банка ВТБ (ПАО)</v>
          </cell>
          <cell r="I768" t="str">
            <v>107217, г. Москва, ул. Садовая-Спасская, д. 21/1</v>
          </cell>
          <cell r="J768">
            <v>42500</v>
          </cell>
          <cell r="M768" t="str">
            <v>Филиал № 7701 Банка ВТБ (публичное акционерное общество) в г. Москве</v>
          </cell>
          <cell r="N768" t="str">
            <v>Филиал № 7701 Банка ВТБ (публичное акционерное общество) в г. Москве</v>
          </cell>
          <cell r="O768">
            <v>42500</v>
          </cell>
          <cell r="P768" t="str">
            <v>экс-БМ</v>
          </cell>
        </row>
        <row r="769">
          <cell r="A769">
            <v>768</v>
          </cell>
          <cell r="B769" t="str">
            <v>Москва</v>
          </cell>
          <cell r="C769" t="str">
            <v>ЦФО</v>
          </cell>
          <cell r="D769" t="str">
            <v>Москва</v>
          </cell>
          <cell r="E769" t="str">
            <v>Москва</v>
          </cell>
          <cell r="F769" t="str">
            <v>ДО</v>
          </cell>
          <cell r="G769" t="str">
            <v>Дополнительный офис «Бабушкинский» в г. Москве Филиала № 7701 Банка ВТБ (публичное акционерное общество) в г. Москве</v>
          </cell>
          <cell r="H769" t="str">
            <v>ДО «Бабушкинский» Филиала № 7701 Банка ВТБ (ПАО)</v>
          </cell>
          <cell r="I769" t="str">
            <v>129327, г. Москва, ул. Менжинского, д. 21</v>
          </cell>
          <cell r="J769">
            <v>42500</v>
          </cell>
          <cell r="M769" t="str">
            <v>Филиал № 7701 Банка ВТБ (публичное акционерное общество) в г. Москве</v>
          </cell>
          <cell r="N769" t="str">
            <v>Филиал № 7701 Банка ВТБ (публичное акционерное общество) в г. Москве</v>
          </cell>
          <cell r="O769">
            <v>42500</v>
          </cell>
          <cell r="P769" t="str">
            <v>экс-БМ</v>
          </cell>
        </row>
        <row r="770">
          <cell r="A770">
            <v>769</v>
          </cell>
          <cell r="B770" t="str">
            <v>Москва</v>
          </cell>
          <cell r="C770" t="str">
            <v>ЦФО</v>
          </cell>
          <cell r="D770" t="str">
            <v>Москва</v>
          </cell>
          <cell r="E770" t="str">
            <v>Москва</v>
          </cell>
          <cell r="F770" t="str">
            <v>ДО</v>
          </cell>
          <cell r="G770" t="str">
            <v>Дополнительный офис «Юго-Западный» в г. Москве Филиала № 7701 Банка ВТБ (публичное акционерное общество) в г. Москве</v>
          </cell>
          <cell r="H770" t="str">
            <v>ДО «Юго-Западный» Филиала № 7701 Банка ВТБ (ПАО)</v>
          </cell>
          <cell r="I770" t="str">
            <v>119526, г. Москва, просп. Вернадского, д. 105, корп. 3</v>
          </cell>
          <cell r="J770">
            <v>42500</v>
          </cell>
          <cell r="M770" t="str">
            <v>Филиал № 7701 Банка ВТБ (публичное акционерное общество) в г. Москве</v>
          </cell>
          <cell r="N770" t="str">
            <v>Филиал № 7701 Банка ВТБ (публичное акционерное общество) в г. Москве</v>
          </cell>
          <cell r="O770">
            <v>42500</v>
          </cell>
          <cell r="P770" t="str">
            <v>экс-БМ</v>
          </cell>
        </row>
        <row r="771">
          <cell r="A771">
            <v>770</v>
          </cell>
          <cell r="B771" t="str">
            <v>Москва</v>
          </cell>
          <cell r="C771" t="str">
            <v>ЦФО</v>
          </cell>
          <cell r="D771" t="str">
            <v>Москва</v>
          </cell>
          <cell r="E771" t="str">
            <v>Москва</v>
          </cell>
          <cell r="F771" t="str">
            <v>ДО</v>
          </cell>
          <cell r="G771" t="str">
            <v>Дополнительный офис «Домодедовский» в г. Москве Филиала № 7701 Банка ВТБ (публичное акционерное общество) в г. Москве</v>
          </cell>
          <cell r="H771" t="str">
            <v>ДО «Домодедовский» Филиала № 7701 Банка ВТБ (ПАО)</v>
          </cell>
          <cell r="I771" t="str">
            <v>115563, г. Москва, ул. Генерала Белова, д. 33А</v>
          </cell>
          <cell r="J771">
            <v>42500</v>
          </cell>
          <cell r="M771" t="str">
            <v>Филиал № 7701 Банка ВТБ (публичное акционерное общество) в г. Москве</v>
          </cell>
          <cell r="N771" t="str">
            <v>Филиал № 7701 Банка ВТБ (публичное акционерное общество) в г. Москве</v>
          </cell>
          <cell r="O771">
            <v>42500</v>
          </cell>
          <cell r="P771" t="str">
            <v>экс-БМ</v>
          </cell>
        </row>
        <row r="772">
          <cell r="A772">
            <v>771</v>
          </cell>
          <cell r="B772" t="str">
            <v>Москва</v>
          </cell>
          <cell r="C772" t="str">
            <v>ЦФО</v>
          </cell>
          <cell r="D772" t="str">
            <v>Москва</v>
          </cell>
          <cell r="E772" t="str">
            <v>Москва</v>
          </cell>
          <cell r="F772" t="str">
            <v>ДО</v>
          </cell>
          <cell r="G772" t="str">
            <v>Дополнительный офис «Строгино» в г. Москве Филиала № 7701 Банка ВТБ (публичное акционерное общество) в г. Москве</v>
          </cell>
          <cell r="H772" t="str">
            <v>ДО «Строгино» Филиала № 7701 Банка ВТБ (ПАО)</v>
          </cell>
          <cell r="I772" t="str">
            <v>123592, г. Москва, Строгинский бульвар, д. 28</v>
          </cell>
          <cell r="J772">
            <v>42500</v>
          </cell>
          <cell r="M772" t="str">
            <v>Филиал № 7701 Банка ВТБ (публичное акционерное общество) в г. Москве</v>
          </cell>
          <cell r="N772" t="str">
            <v>Филиал № 7701 Банка ВТБ (публичное акционерное общество) в г. Москве</v>
          </cell>
          <cell r="O772">
            <v>42500</v>
          </cell>
          <cell r="P772" t="str">
            <v>экс-БМ</v>
          </cell>
        </row>
        <row r="773">
          <cell r="A773">
            <v>772</v>
          </cell>
          <cell r="B773" t="str">
            <v>Москва</v>
          </cell>
          <cell r="C773" t="str">
            <v>ЦФО</v>
          </cell>
          <cell r="D773" t="str">
            <v>Москва</v>
          </cell>
          <cell r="E773" t="str">
            <v>Москва</v>
          </cell>
          <cell r="F773" t="str">
            <v>ДО</v>
          </cell>
          <cell r="G773" t="str">
            <v>Дополнительный офис «Каширский» в г. Москве Филиала № 7701 Банка ВТБ (публичное акционерное общество) в г. Москве</v>
          </cell>
          <cell r="H773" t="str">
            <v>ДО «Каширский» Филиала № 7701 Банка ВТБ (ПАО)</v>
          </cell>
          <cell r="I773" t="str">
            <v>115522, г. Москва, Каширское шоссе, д. 26, корп. 2</v>
          </cell>
          <cell r="J773">
            <v>42500</v>
          </cell>
          <cell r="M773" t="str">
            <v>Филиал № 7701 Банка ВТБ (публичное акционерное общество) в г. Москве</v>
          </cell>
          <cell r="N773" t="str">
            <v>Филиал № 7701 Банка ВТБ (публичное акционерное общество) в г. Москве</v>
          </cell>
          <cell r="O773">
            <v>42500</v>
          </cell>
          <cell r="P773" t="str">
            <v>экс-БМ</v>
          </cell>
        </row>
        <row r="774">
          <cell r="A774">
            <v>773</v>
          </cell>
          <cell r="B774" t="str">
            <v>Москва</v>
          </cell>
          <cell r="C774" t="str">
            <v>ЦФО</v>
          </cell>
          <cell r="D774" t="str">
            <v>Москва</v>
          </cell>
          <cell r="E774" t="str">
            <v>Москва</v>
          </cell>
          <cell r="F774" t="str">
            <v>ДО</v>
          </cell>
          <cell r="G774" t="str">
            <v>Дополнительный офис «Молодежный» в г. Москве Филиала № 7701 Банка ВТБ (публичное акционерное общество) в г. Москве</v>
          </cell>
          <cell r="H774" t="str">
            <v>ДО «Молодежный» Филиала № 7701 Банка ВТБ (ПАО)</v>
          </cell>
          <cell r="I774" t="str">
            <v>121552, г. Москва, Ярцевская, д. 32</v>
          </cell>
          <cell r="J774">
            <v>42500</v>
          </cell>
          <cell r="M774" t="str">
            <v>Филиал № 7701 Банка ВТБ (публичное акционерное общество) в г. Москве</v>
          </cell>
          <cell r="N774" t="str">
            <v>Филиал № 7701 Банка ВТБ (публичное акционерное общество) в г. Москве</v>
          </cell>
          <cell r="O774">
            <v>42500</v>
          </cell>
          <cell r="P774" t="str">
            <v>экс-БМ</v>
          </cell>
        </row>
        <row r="775">
          <cell r="A775">
            <v>774</v>
          </cell>
          <cell r="B775" t="str">
            <v>Москва</v>
          </cell>
          <cell r="C775" t="str">
            <v>ЦФО</v>
          </cell>
          <cell r="D775" t="str">
            <v>Москва</v>
          </cell>
          <cell r="E775" t="str">
            <v>Москва</v>
          </cell>
          <cell r="F775" t="str">
            <v>ДО</v>
          </cell>
          <cell r="G775" t="str">
            <v>Дополнительный офис «Шереметьевский» в г. Москве Филиала № 7701 Банка ВТБ (публичное акционерное общество) в г. Москве</v>
          </cell>
          <cell r="H775" t="str">
            <v>ДО «Шереметьевский» Филиала № 7701 Банка ВТБ (ПАО)</v>
          </cell>
          <cell r="I775" t="str">
            <v>127521, г. Москва, ул. Шереметьевская, д. 1, 
корп. 1</v>
          </cell>
          <cell r="J775">
            <v>42500</v>
          </cell>
          <cell r="M775" t="str">
            <v>Филиал № 7701 Банка ВТБ (публичное акционерное общество) в г. Москве</v>
          </cell>
          <cell r="N775" t="str">
            <v>Филиал № 7701 Банка ВТБ (публичное акционерное общество) в г. Москве</v>
          </cell>
          <cell r="O775">
            <v>42500</v>
          </cell>
          <cell r="P775" t="str">
            <v>экс-БМ</v>
          </cell>
        </row>
        <row r="776">
          <cell r="A776">
            <v>775</v>
          </cell>
          <cell r="B776" t="str">
            <v>Москва</v>
          </cell>
          <cell r="C776" t="str">
            <v>ЦФО</v>
          </cell>
          <cell r="D776" t="str">
            <v>Москва</v>
          </cell>
          <cell r="E776" t="str">
            <v>Москва</v>
          </cell>
          <cell r="F776" t="str">
            <v>ДО</v>
          </cell>
          <cell r="G776" t="str">
            <v>Дополнительный офис «Люблино» в г. Москве Филиала № 7701 Банка ВТБ (публичное акционерное общество) в г. Москве</v>
          </cell>
          <cell r="H776" t="str">
            <v>ДО «Люблино» Филиала № 7701 Банка ВТБ (ПАО)</v>
          </cell>
          <cell r="I776" t="str">
            <v>109559, г. Москва, ул. Краснодарская, д. 51 корп.2</v>
          </cell>
          <cell r="J776">
            <v>42500</v>
          </cell>
          <cell r="M776" t="str">
            <v>Филиал № 7701 Банка ВТБ (публичное акционерное общество) в г. Москве</v>
          </cell>
          <cell r="N776" t="str">
            <v>Филиал № 7701 Банка ВТБ (публичное акционерное общество) в г. Москве</v>
          </cell>
          <cell r="O776">
            <v>42500</v>
          </cell>
          <cell r="P776" t="str">
            <v>экс-БМ</v>
          </cell>
        </row>
        <row r="777">
          <cell r="A777">
            <v>776</v>
          </cell>
          <cell r="B777" t="str">
            <v>Москва</v>
          </cell>
          <cell r="C777" t="str">
            <v>ЦФО</v>
          </cell>
          <cell r="D777" t="str">
            <v>Москва</v>
          </cell>
          <cell r="E777" t="str">
            <v>Москва</v>
          </cell>
          <cell r="F777" t="str">
            <v>ДО</v>
          </cell>
          <cell r="G777" t="str">
            <v>Дополнительный офис «Нагатинский» в г. Москве Филиала № 7701 Банка ВТБ (публичное акционерное общество) в г. Москве</v>
          </cell>
          <cell r="H777" t="str">
            <v>ДО «Нагатинский» Филиала № 7701 Банка ВТБ (ПАО)</v>
          </cell>
          <cell r="I777" t="str">
            <v>117105, г. Москва, ул. Нагатинская, д. 1</v>
          </cell>
          <cell r="J777">
            <v>42500</v>
          </cell>
          <cell r="M777" t="str">
            <v>Филиал № 7701 Банка ВТБ (публичное акционерное общество) в г. Москве</v>
          </cell>
          <cell r="N777" t="str">
            <v>Филиал № 7701 Банка ВТБ (публичное акционерное общество) в г. Москве</v>
          </cell>
          <cell r="O777">
            <v>42500</v>
          </cell>
          <cell r="P777" t="str">
            <v>экс-БМ</v>
          </cell>
        </row>
        <row r="778">
          <cell r="A778">
            <v>777</v>
          </cell>
          <cell r="B778" t="str">
            <v>Москва</v>
          </cell>
          <cell r="C778" t="str">
            <v>ЦФО</v>
          </cell>
          <cell r="D778" t="str">
            <v>Москва</v>
          </cell>
          <cell r="E778" t="str">
            <v>Москва</v>
          </cell>
          <cell r="F778" t="str">
            <v>ДО</v>
          </cell>
          <cell r="G778" t="str">
            <v>Дополнительный офис «На Андропова» в г. Москве Филиала № 7701 Банка ВТБ (публичное акционерное общество) в г. Москве</v>
          </cell>
          <cell r="H778" t="str">
            <v>ДО «На Андропова» Филиала № 7701 Банка ВТБ (ПАО)</v>
          </cell>
          <cell r="I778" t="str">
            <v>115487, г. Москва, просп. Андропова, д. 30</v>
          </cell>
          <cell r="J778">
            <v>42500</v>
          </cell>
          <cell r="M778" t="str">
            <v>Филиал № 7701 Банка ВТБ (публичное акционерное общество) в г. Москве</v>
          </cell>
          <cell r="N778" t="str">
            <v>Филиал № 7701 Банка ВТБ (публичное акционерное общество) в г. Москве</v>
          </cell>
          <cell r="O778">
            <v>42500</v>
          </cell>
          <cell r="P778" t="str">
            <v>экс-БМ</v>
          </cell>
        </row>
        <row r="779">
          <cell r="A779">
            <v>778</v>
          </cell>
          <cell r="B779" t="str">
            <v>Москва</v>
          </cell>
          <cell r="C779" t="str">
            <v>ЦФО</v>
          </cell>
          <cell r="D779" t="str">
            <v>Москва</v>
          </cell>
          <cell r="E779" t="str">
            <v>Москва</v>
          </cell>
          <cell r="F779" t="str">
            <v>ДО</v>
          </cell>
          <cell r="G779" t="str">
            <v>Дополнительный офис «Чертановский» в г. Москве Филиала № 7701 Банка ВТБ (публичное акционерное общество) в г. Москве</v>
          </cell>
          <cell r="H779" t="str">
            <v>ДО «Чертановский» Филиала № 7701 Банка ВТБ (ПАО)</v>
          </cell>
          <cell r="I779" t="str">
            <v>117452, г. Москва, Балаклавский пр-т, д. 16</v>
          </cell>
          <cell r="J779">
            <v>42500</v>
          </cell>
          <cell r="M779" t="str">
            <v>Филиал № 7701 Банка ВТБ (публичное акционерное общество) в г. Москве</v>
          </cell>
          <cell r="N779" t="str">
            <v>Филиал № 7701 Банка ВТБ (публичное акционерное общество) в г. Москве</v>
          </cell>
          <cell r="O779">
            <v>42500</v>
          </cell>
          <cell r="P779" t="str">
            <v>экс-БМ</v>
          </cell>
        </row>
        <row r="780">
          <cell r="A780">
            <v>779</v>
          </cell>
          <cell r="B780" t="str">
            <v>Москва</v>
          </cell>
          <cell r="C780" t="str">
            <v>ЦФО</v>
          </cell>
          <cell r="D780" t="str">
            <v>Москва</v>
          </cell>
          <cell r="E780" t="str">
            <v>Москва</v>
          </cell>
          <cell r="F780" t="str">
            <v>ДО</v>
          </cell>
          <cell r="G780" t="str">
            <v>Дополнительный офис «Октябрьское поле» в г. Москве Филиала № 7701 Банка ВТБ (публичное акционерное общество) в г. Москве</v>
          </cell>
          <cell r="H780" t="str">
            <v>ДО «Октябрьское поле» Филиала № 7701 Банка ВТБ (ПАО)</v>
          </cell>
          <cell r="I780" t="str">
            <v>123060, г. Москва, ул. Маршала Бирюзова, д. 13</v>
          </cell>
          <cell r="J780">
            <v>42500</v>
          </cell>
          <cell r="M780" t="str">
            <v>Филиал № 7701 Банка ВТБ (публичное акционерное общество) в г. Москве</v>
          </cell>
          <cell r="N780" t="str">
            <v>Филиал № 7701 Банка ВТБ (публичное акционерное общество) в г. Москве</v>
          </cell>
          <cell r="O780">
            <v>42500</v>
          </cell>
          <cell r="P780" t="str">
            <v>экс-БМ</v>
          </cell>
        </row>
        <row r="781">
          <cell r="A781">
            <v>780</v>
          </cell>
          <cell r="B781" t="str">
            <v>Москва</v>
          </cell>
          <cell r="C781" t="str">
            <v>ЦФО</v>
          </cell>
          <cell r="D781" t="str">
            <v>Москва</v>
          </cell>
          <cell r="E781" t="str">
            <v>Москва</v>
          </cell>
          <cell r="F781" t="str">
            <v>ДО</v>
          </cell>
          <cell r="G781" t="str">
            <v>Дополнительный офис «Мичуринский» в г. Москве Филиала № 7701 Банка ВТБ (публичное акционерное общество) в г. Москве</v>
          </cell>
          <cell r="H781" t="str">
            <v>ДО «Мичуринский» Филиала № 7701 Банка ВТБ (ПАО)</v>
          </cell>
          <cell r="I781" t="str">
            <v>119192, г. Москва, Мичуринский пр-т, д. 34</v>
          </cell>
          <cell r="J781">
            <v>42500</v>
          </cell>
          <cell r="M781" t="str">
            <v>Филиал № 7701 Банка ВТБ (публичное акционерное общество) в г. Москве</v>
          </cell>
          <cell r="N781" t="str">
            <v>Филиал № 7701 Банка ВТБ (публичное акционерное общество) в г. Москве</v>
          </cell>
          <cell r="O781">
            <v>42500</v>
          </cell>
          <cell r="P781" t="str">
            <v>экс-БМ</v>
          </cell>
        </row>
        <row r="782">
          <cell r="A782">
            <v>781</v>
          </cell>
          <cell r="B782" t="str">
            <v>Москва</v>
          </cell>
          <cell r="C782" t="str">
            <v>ЦФО</v>
          </cell>
          <cell r="D782" t="str">
            <v>Москва</v>
          </cell>
          <cell r="E782" t="str">
            <v>Москва</v>
          </cell>
          <cell r="F782" t="str">
            <v>ДО</v>
          </cell>
          <cell r="G782" t="str">
            <v>Дополнительный офис «Владыкино» в г. Москве Филиала № 7701 Банка ВТБ (публичное акционерное общество) в г. Москве</v>
          </cell>
          <cell r="H782" t="str">
            <v>ДО «Владыкино» Филиала № 7701 Банка ВТБ (ПАО)</v>
          </cell>
          <cell r="I782" t="str">
            <v xml:space="preserve">127273, г. Москва, Сигнальный проезд, д. 6А </v>
          </cell>
          <cell r="J782">
            <v>42500</v>
          </cell>
          <cell r="M782" t="str">
            <v>Филиал № 7701 Банка ВТБ (публичное акционерное общество) в г. Москве</v>
          </cell>
          <cell r="N782" t="str">
            <v>Филиал № 7701 Банка ВТБ (публичное акционерное общество) в г. Москве</v>
          </cell>
          <cell r="O782">
            <v>42500</v>
          </cell>
          <cell r="P782" t="str">
            <v>экс-БМ</v>
          </cell>
        </row>
        <row r="783">
          <cell r="A783">
            <v>782</v>
          </cell>
          <cell r="B783" t="str">
            <v>Москва</v>
          </cell>
          <cell r="C783" t="str">
            <v>ЦФО</v>
          </cell>
          <cell r="D783" t="str">
            <v>Москва</v>
          </cell>
          <cell r="E783" t="str">
            <v>Москва</v>
          </cell>
          <cell r="F783" t="str">
            <v>ДО</v>
          </cell>
          <cell r="G783" t="str">
            <v>Дополнительный офис «Парус» в г. Москве Филиала № 7701 Банка ВТБ (публичное акционерное общество) в г. Москве</v>
          </cell>
          <cell r="H783" t="str">
            <v>ДО «Парус» Филиала № 7701 Банка ВТБ (ПАО)</v>
          </cell>
          <cell r="I783" t="str">
            <v>127238, г. Москва, Локомотивный проезд, д. 4</v>
          </cell>
          <cell r="J783">
            <v>42500</v>
          </cell>
          <cell r="M783" t="str">
            <v>Филиал № 7701 Банка ВТБ (публичное акционерное общество) в г. Москве</v>
          </cell>
          <cell r="N783" t="str">
            <v>Филиал № 7701 Банка ВТБ (публичное акционерное общество) в г. Москве</v>
          </cell>
          <cell r="O783">
            <v>42500</v>
          </cell>
          <cell r="P783" t="str">
            <v>экс-БМ</v>
          </cell>
        </row>
        <row r="784">
          <cell r="A784">
            <v>783</v>
          </cell>
          <cell r="B784" t="str">
            <v>Москва</v>
          </cell>
          <cell r="C784" t="str">
            <v>ЦФО</v>
          </cell>
          <cell r="D784" t="str">
            <v>Москва</v>
          </cell>
          <cell r="E784" t="str">
            <v>Москва</v>
          </cell>
          <cell r="F784" t="str">
            <v>ДО</v>
          </cell>
          <cell r="G784" t="str">
            <v>Дополнительный офис «Пятницкий» в г. Москве Филиала № 7701 Банка ВТБ (публичное акционерное общество) в г. Москве</v>
          </cell>
          <cell r="H784" t="str">
            <v>ДО «Пятницкий» Филиала № 7701 Банка ВТБ (ПАО)</v>
          </cell>
          <cell r="I784" t="str">
            <v>115035, г. Москва, ул. Пятницкая, д. 21, стр. 0</v>
          </cell>
          <cell r="J784">
            <v>42500</v>
          </cell>
          <cell r="M784" t="str">
            <v>Филиал № 7701 Банка ВТБ (публичное акционерное общество) в г. Москве</v>
          </cell>
          <cell r="N784" t="str">
            <v>Филиал № 7701 Банка ВТБ (публичное акционерное общество) в г. Москве</v>
          </cell>
          <cell r="O784">
            <v>42500</v>
          </cell>
          <cell r="P784" t="str">
            <v>экс-БМ</v>
          </cell>
        </row>
        <row r="785">
          <cell r="A785">
            <v>784</v>
          </cell>
          <cell r="B785" t="str">
            <v>Москва</v>
          </cell>
          <cell r="C785" t="str">
            <v>ЦФО</v>
          </cell>
          <cell r="D785" t="str">
            <v>Москва</v>
          </cell>
          <cell r="E785" t="str">
            <v>Москва</v>
          </cell>
          <cell r="F785" t="str">
            <v>ДО</v>
          </cell>
          <cell r="G785" t="str">
            <v>Дополнительный офис «Профсоюзный» в г. Москве Филиала № 7701 Банка ВТБ (публичное акционерное общество) в г. Москве</v>
          </cell>
          <cell r="H785" t="str">
            <v>ДО «Профсоюзный» Филиала № 7701 Банка ВТБ (ПАО)</v>
          </cell>
          <cell r="I785" t="str">
            <v>117218, г. Москва, ул. Профсоюзная, д. 15</v>
          </cell>
          <cell r="J785">
            <v>42500</v>
          </cell>
          <cell r="M785" t="str">
            <v>Филиал № 7701 Банка ВТБ (публичное акционерное общество) в г. Москве</v>
          </cell>
          <cell r="N785" t="str">
            <v>Филиал № 7701 Банка ВТБ (публичное акционерное общество) в г. Москве</v>
          </cell>
          <cell r="O785">
            <v>42500</v>
          </cell>
          <cell r="P785" t="str">
            <v>экс-БМ</v>
          </cell>
        </row>
        <row r="786">
          <cell r="A786">
            <v>785</v>
          </cell>
          <cell r="B786" t="str">
            <v>Москва</v>
          </cell>
          <cell r="C786" t="str">
            <v>ЦФО</v>
          </cell>
          <cell r="D786" t="str">
            <v>Москва</v>
          </cell>
          <cell r="E786" t="str">
            <v>Москва</v>
          </cell>
          <cell r="F786" t="str">
            <v>ДО</v>
          </cell>
          <cell r="G786" t="str">
            <v>Дополнительный офис «Текстильщики» в г. Москве Филиала № 7701 Банка ВТБ (публичное акционерное общество) в г. Москве</v>
          </cell>
          <cell r="H786" t="str">
            <v>ДО «Текстильщики» Филиала № 7701 Банка ВТБ (ПАО)</v>
          </cell>
          <cell r="I786" t="str">
            <v>109125, г. Москва, ул. Люблинская, д. 4, корп. 1</v>
          </cell>
          <cell r="J786">
            <v>42500</v>
          </cell>
          <cell r="M786" t="str">
            <v>Филиал № 7701 Банка ВТБ (публичное акционерное общество) в г. Москве</v>
          </cell>
          <cell r="N786" t="str">
            <v>Филиал № 7701 Банка ВТБ (публичное акционерное общество) в г. Москве</v>
          </cell>
          <cell r="O786">
            <v>42500</v>
          </cell>
          <cell r="P786" t="str">
            <v>экс-БМ</v>
          </cell>
        </row>
        <row r="787">
          <cell r="A787">
            <v>786</v>
          </cell>
          <cell r="B787" t="str">
            <v>Москва</v>
          </cell>
          <cell r="C787" t="str">
            <v>ЦФО</v>
          </cell>
          <cell r="D787" t="str">
            <v>Москва</v>
          </cell>
          <cell r="E787" t="str">
            <v>Москва</v>
          </cell>
          <cell r="F787" t="str">
            <v>ДО</v>
          </cell>
          <cell r="G787" t="str">
            <v>Дополнительный офис «Автозаводский» в г. Москве Филиала № 7701 Банка ВТБ (публичное акционерное общество) в г. Москве</v>
          </cell>
          <cell r="H787" t="str">
            <v>ДО «Автозаводский» Филиала № 7701 Банка ВТБ (ПАО)</v>
          </cell>
          <cell r="I787" t="str">
            <v>115280, г. Москва, ул. Ленинская Слобода, д. 26</v>
          </cell>
          <cell r="J787">
            <v>42500</v>
          </cell>
          <cell r="M787" t="str">
            <v>Филиал № 7701 Банка ВТБ (публичное акционерное общество) в г. Москве</v>
          </cell>
          <cell r="N787" t="str">
            <v>Филиал № 7701 Банка ВТБ (публичное акционерное общество) в г. Москве</v>
          </cell>
          <cell r="O787">
            <v>42500</v>
          </cell>
          <cell r="P787" t="str">
            <v>экс-БМ</v>
          </cell>
        </row>
        <row r="788">
          <cell r="A788">
            <v>787</v>
          </cell>
          <cell r="B788" t="str">
            <v>Москва</v>
          </cell>
          <cell r="C788" t="str">
            <v>ЦФО</v>
          </cell>
          <cell r="D788" t="str">
            <v>Москва</v>
          </cell>
          <cell r="E788" t="str">
            <v>Москва</v>
          </cell>
          <cell r="F788" t="str">
            <v>ДО</v>
          </cell>
          <cell r="G788" t="str">
            <v>Дополнительный офис «Беговой» в г. Москве Филиала № 7701 Банка ВТБ (публичное акционерное общество) в г. Москве</v>
          </cell>
          <cell r="H788" t="str">
            <v>ДО «Беговой» Филиала № 7701 Банка ВТБ (ПАО)</v>
          </cell>
          <cell r="I788" t="str">
            <v>123007, г. Москва, Хорошевское ш., д. 1</v>
          </cell>
          <cell r="J788">
            <v>42500</v>
          </cell>
          <cell r="M788" t="str">
            <v>Филиал № 7701 Банка ВТБ (публичное акционерное общество) в г. Москве</v>
          </cell>
          <cell r="N788" t="str">
            <v>Филиал № 7701 Банка ВТБ (публичное акционерное общество) в г. Москве</v>
          </cell>
          <cell r="O788">
            <v>42500</v>
          </cell>
          <cell r="P788" t="str">
            <v>экс-БМ</v>
          </cell>
        </row>
        <row r="789">
          <cell r="A789">
            <v>788</v>
          </cell>
          <cell r="B789" t="str">
            <v>Москва</v>
          </cell>
          <cell r="C789" t="str">
            <v>ЦФО</v>
          </cell>
          <cell r="D789" t="str">
            <v>Москва</v>
          </cell>
          <cell r="E789" t="str">
            <v>Москва</v>
          </cell>
          <cell r="F789" t="str">
            <v>ДО</v>
          </cell>
          <cell r="G789" t="str">
            <v>Дополнительный офис «Щелковское шоссе, 69» в г. Москве Филиала № 7701 Банка ВТБ (публичное акционерное общество) в г. Москве</v>
          </cell>
          <cell r="H789" t="str">
            <v>ДО «Щелковское шоссе, 69» Филиала № 7701 Банка ВТБ (ПАО)</v>
          </cell>
          <cell r="I789" t="str">
            <v>107241, г. Москва, Щелковское шоссе, д. 69</v>
          </cell>
          <cell r="J789">
            <v>42500</v>
          </cell>
          <cell r="M789" t="str">
            <v>Филиал № 7701 Банка ВТБ (публичное акционерное общество) в г. Москве</v>
          </cell>
          <cell r="N789" t="str">
            <v>Филиал № 7701 Банка ВТБ (публичное акционерное общество) в г. Москве</v>
          </cell>
          <cell r="O789">
            <v>42500</v>
          </cell>
          <cell r="P789" t="str">
            <v>экс-БМ</v>
          </cell>
        </row>
        <row r="790">
          <cell r="A790">
            <v>789</v>
          </cell>
          <cell r="B790" t="str">
            <v>Москва</v>
          </cell>
          <cell r="C790" t="str">
            <v>ЦФО</v>
          </cell>
          <cell r="D790" t="str">
            <v>Москва</v>
          </cell>
          <cell r="E790" t="str">
            <v>Москва</v>
          </cell>
          <cell r="F790" t="str">
            <v>ДО</v>
          </cell>
          <cell r="G790" t="str">
            <v>Дополнительный офис «Башня Федерация» в г. Москве Филиала № 7777 Банка ВТБ (публичное акционерное общество) в г. Москве</v>
          </cell>
          <cell r="H790" t="str">
            <v>ДО «Башня Федерация» Филиала № 7777 Банка ВТБ (ПАО)</v>
          </cell>
          <cell r="I790" t="str">
            <v>123317, г. Москва, Пресненская наб., д. 12</v>
          </cell>
          <cell r="J790">
            <v>42512</v>
          </cell>
          <cell r="M790" t="str">
            <v>Филиал № 7777 Банка ВТБ (публичное акционерное общество) в г. Москве</v>
          </cell>
          <cell r="N790" t="str">
            <v>Филиал № 7777 Банка ВТБ (публичное акционерное общество) в г. Москве</v>
          </cell>
          <cell r="O790">
            <v>42877</v>
          </cell>
          <cell r="P790" t="str">
            <v>экс-БМ</v>
          </cell>
        </row>
        <row r="791">
          <cell r="A791">
            <v>790</v>
          </cell>
          <cell r="B791" t="str">
            <v>Москва</v>
          </cell>
          <cell r="C791" t="str">
            <v>ЦФО</v>
          </cell>
          <cell r="D791" t="str">
            <v>Москва</v>
          </cell>
          <cell r="E791" t="str">
            <v>Москва</v>
          </cell>
          <cell r="F791" t="str">
            <v>Филиал</v>
          </cell>
          <cell r="G791" t="str">
            <v>Филиал № 7777 Банка ВТБ (публичное акционерное общество) в г. Москве</v>
          </cell>
          <cell r="H791" t="str">
            <v>Филиал № 7777 Банка ВТБ (ПАО)</v>
          </cell>
          <cell r="I791" t="str">
            <v>119180, г. Москва, ул. Большая Полянка, д. 10, стр. 1</v>
          </cell>
          <cell r="J791">
            <v>39861</v>
          </cell>
          <cell r="L791" t="str">
            <v>1000/95</v>
          </cell>
          <cell r="M791" t="str">
            <v>Филиал № 7777 Банка ВТБ (публичное акционерное общество) в г. Москве</v>
          </cell>
          <cell r="N791" t="str">
            <v>Филиал № 7777 Банка ВТБ (публичное акционерное общество) в г. Москве</v>
          </cell>
          <cell r="O791">
            <v>42929</v>
          </cell>
          <cell r="P791" t="str">
            <v>экс-ВТБ24</v>
          </cell>
        </row>
        <row r="792">
          <cell r="A792">
            <v>791</v>
          </cell>
          <cell r="B792" t="str">
            <v>Москва</v>
          </cell>
          <cell r="C792" t="str">
            <v>ЦФО</v>
          </cell>
          <cell r="D792" t="str">
            <v>Москва</v>
          </cell>
          <cell r="E792" t="str">
            <v>Москва</v>
          </cell>
          <cell r="F792" t="str">
            <v>ДО</v>
          </cell>
          <cell r="G792" t="str">
            <v>Дополнительный офис Центр ипотечного кредитования «На Мясницкой» в г. Москве Филиала № 7701 Банка ВТБ (публичное акционерное общество) в г. Москве</v>
          </cell>
          <cell r="H792" t="str">
            <v>ДО ЦИК «На Мясницкой» Филиала № 7701 Банка ВТБ (ПАО)</v>
          </cell>
          <cell r="I792" t="str">
            <v>101000, г. Москва, ул. Мясницкая, д. 35</v>
          </cell>
          <cell r="J792">
            <v>36242</v>
          </cell>
          <cell r="M792" t="str">
            <v>Филиал № 7701 Банка ВТБ (публичное акционерное общество) в г. Москве</v>
          </cell>
          <cell r="N792" t="str">
            <v>Филиал № 7701 Банка ВТБ (публичное акционерное общество) в г. Москве</v>
          </cell>
          <cell r="O792">
            <v>43040</v>
          </cell>
          <cell r="P792" t="str">
            <v>экс-ВТБ24</v>
          </cell>
        </row>
        <row r="793">
          <cell r="A793">
            <v>792</v>
          </cell>
          <cell r="B793" t="str">
            <v>Москва</v>
          </cell>
          <cell r="C793" t="str">
            <v>ЦФО</v>
          </cell>
          <cell r="D793" t="str">
            <v>Москва</v>
          </cell>
          <cell r="E793" t="str">
            <v>Москва</v>
          </cell>
          <cell r="F793" t="str">
            <v>ДО</v>
          </cell>
          <cell r="G793" t="str">
            <v>Дополнительный офис «Тверской» в г. Москве Филиала № 7701 Банка ВТБ (публичное акционерное общество) в г. Москве</v>
          </cell>
          <cell r="H793" t="str">
            <v>ДО «Тверской» Филиала № 7701 Банка ВТБ (ПАО)</v>
          </cell>
          <cell r="I793" t="str">
            <v>125009, г. Москва, ул.Тверская, д. 6/1, стр. 7</v>
          </cell>
          <cell r="J793">
            <v>36306</v>
          </cell>
          <cell r="M793" t="str">
            <v>Филиал № 7701 Банка ВТБ (публичное акционерное общество) в г. Москве</v>
          </cell>
          <cell r="N793" t="str">
            <v>Филиал № 7701 Банка ВТБ (публичное акционерное общество) в г. Москве</v>
          </cell>
          <cell r="O793">
            <v>43028</v>
          </cell>
          <cell r="P793" t="str">
            <v>экс-ВТБ24</v>
          </cell>
        </row>
        <row r="794">
          <cell r="A794">
            <v>793</v>
          </cell>
          <cell r="B794" t="str">
            <v>Москва</v>
          </cell>
          <cell r="C794" t="str">
            <v>ЦФО</v>
          </cell>
          <cell r="D794" t="str">
            <v>Москва</v>
          </cell>
          <cell r="E794" t="str">
            <v>Москва</v>
          </cell>
          <cell r="F794" t="str">
            <v>ДО</v>
          </cell>
          <cell r="G794" t="str">
            <v>Дополнительный офис «Неглинный» в г. Москве Филиала № 7701 Банка ВТБ (публичное акционерное общество) в г. Москве</v>
          </cell>
          <cell r="H794" t="str">
            <v>ДО «Неглинный» Филиала № 7701 Банка ВТБ (ПАО)</v>
          </cell>
          <cell r="I794" t="str">
            <v>107031, г. Москва, Неглинная ул., д. 14, стр. 1А</v>
          </cell>
          <cell r="J794">
            <v>36308</v>
          </cell>
          <cell r="M794" t="str">
            <v>Филиал № 7701 Банка ВТБ (публичное акционерное общество) в г. Москве</v>
          </cell>
          <cell r="N794" t="str">
            <v>Филиал № 7701 Банка ВТБ (публичное акционерное общество) в г. Москве</v>
          </cell>
          <cell r="O794">
            <v>43028</v>
          </cell>
          <cell r="P794" t="str">
            <v>экс-ВТБ24</v>
          </cell>
        </row>
        <row r="795">
          <cell r="A795">
            <v>794</v>
          </cell>
          <cell r="B795" t="str">
            <v>Москва</v>
          </cell>
          <cell r="C795" t="str">
            <v>ЦФО</v>
          </cell>
          <cell r="D795" t="str">
            <v>Москва</v>
          </cell>
          <cell r="E795" t="str">
            <v>Москва</v>
          </cell>
          <cell r="F795" t="str">
            <v>ОКВКУ</v>
          </cell>
          <cell r="G795" t="str">
            <v>Операционная касса вне кассового узла «Мери Кэй-Строгино» в г. Москве Филиала № 7701 Банка ВТБ (публичное акционерное общество) в г. Москве</v>
          </cell>
          <cell r="H795" t="str">
            <v>ОКВКУ «Мери Кэй-Строгино» Филиала № 7701 Банка ВТБ (ПАО)</v>
          </cell>
          <cell r="I795" t="str">
            <v>123458, г. Москва, ул.2-я Лыковская, д. 63А, стр. 6</v>
          </cell>
          <cell r="J795">
            <v>36892</v>
          </cell>
          <cell r="M795" t="str">
            <v>Филиал № 7701 Банка ВТБ (публичное акционерное общество) в г. Москве</v>
          </cell>
          <cell r="N795" t="str">
            <v>Филиал № 7701 Банка ВТБ (публичное акционерное общество) в г. Москве</v>
          </cell>
          <cell r="O795">
            <v>43040</v>
          </cell>
          <cell r="P795" t="str">
            <v>экс-ВТБ24</v>
          </cell>
        </row>
        <row r="796">
          <cell r="A796">
            <v>795</v>
          </cell>
          <cell r="B796" t="str">
            <v>Москва</v>
          </cell>
          <cell r="C796" t="str">
            <v>ЦФО</v>
          </cell>
          <cell r="D796" t="str">
            <v>Москва</v>
          </cell>
          <cell r="E796" t="str">
            <v>Москва</v>
          </cell>
          <cell r="F796" t="str">
            <v>ОКВКУ</v>
          </cell>
          <cell r="G796" t="str">
            <v>Операционная касса вне кассового узла «ПАК-ТРЕВЕЛ» в г. Москве Филиала № 7701 Банка ВТБ (публичное акционерное общество) в г. Москве</v>
          </cell>
          <cell r="H796" t="str">
            <v>ОКВКУ «ПАК-ТРЕВЕЛ» Филиала № 7701 Банка ВТБ (ПАО)</v>
          </cell>
          <cell r="I796" t="str">
            <v>101000, г. Москва, Лубянский пр., д. 21, стр. 5-5а</v>
          </cell>
          <cell r="J796">
            <v>36892</v>
          </cell>
          <cell r="M796" t="str">
            <v>Филиал № 7701 Банка ВТБ (публичное акционерное общество) в г. Москве</v>
          </cell>
          <cell r="N796" t="str">
            <v>Филиал № 7701 Банка ВТБ (публичное акционерное общество) в г. Москве</v>
          </cell>
          <cell r="O796">
            <v>43040</v>
          </cell>
          <cell r="P796" t="str">
            <v>экс-ВТБ24</v>
          </cell>
        </row>
        <row r="797">
          <cell r="A797">
            <v>796</v>
          </cell>
          <cell r="B797" t="str">
            <v>Москва</v>
          </cell>
          <cell r="C797" t="str">
            <v>ЦФО</v>
          </cell>
          <cell r="D797" t="str">
            <v>Москва</v>
          </cell>
          <cell r="E797" t="str">
            <v>Москва</v>
          </cell>
          <cell r="F797" t="str">
            <v>ДО</v>
          </cell>
          <cell r="G797" t="str">
            <v>Дополнительный офис «Вешняки» в г. Москве Филиала № 7701 Банка ВТБ (публичное акционерное общество) в г. Москве</v>
          </cell>
          <cell r="H797" t="str">
            <v>ДО «Вешняки» Филиала № 7701 Банка ВТБ (ПАО)</v>
          </cell>
          <cell r="I797" t="str">
            <v>111538, г. Москва, ул. Вешняковская, д. 20Б</v>
          </cell>
          <cell r="J797">
            <v>37732</v>
          </cell>
          <cell r="M797" t="str">
            <v>Филиал № 7701 Банка ВТБ (публичное акционерное общество) в г. Москве</v>
          </cell>
          <cell r="N797" t="str">
            <v>Филиал № 7701 Банка ВТБ (публичное акционерное общество) в г. Москве</v>
          </cell>
          <cell r="O797">
            <v>43017</v>
          </cell>
          <cell r="P797" t="str">
            <v>экс-ВТБ24</v>
          </cell>
        </row>
        <row r="798">
          <cell r="A798">
            <v>797</v>
          </cell>
          <cell r="B798" t="str">
            <v>Москва</v>
          </cell>
          <cell r="C798" t="str">
            <v>ЦФО</v>
          </cell>
          <cell r="D798" t="str">
            <v>Москва</v>
          </cell>
          <cell r="E798" t="str">
            <v>Москва</v>
          </cell>
          <cell r="F798" t="str">
            <v>ДО</v>
          </cell>
          <cell r="G798" t="str">
            <v>Дополнительный офис «Марьино» в г. Москве Филиала № 7701 Банка ВТБ (публичное акционерное общество) в г. Москве</v>
          </cell>
          <cell r="H798" t="str">
            <v>ДО «Марьино» Филиала № 7701 Банка ВТБ (ПАО)</v>
          </cell>
          <cell r="I798" t="str">
            <v>109652, г. Москва, ул. Люблинская, д. 165</v>
          </cell>
          <cell r="J798">
            <v>38133</v>
          </cell>
          <cell r="M798" t="str">
            <v>Филиал № 7701 Банка ВТБ (публичное акционерное общество) в г. Москве</v>
          </cell>
          <cell r="N798" t="str">
            <v>Филиал № 7701 Банка ВТБ (публичное акционерное общество) в г. Москве</v>
          </cell>
          <cell r="O798">
            <v>43021</v>
          </cell>
          <cell r="P798" t="str">
            <v>экс-ВТБ24</v>
          </cell>
        </row>
        <row r="799">
          <cell r="A799">
            <v>798</v>
          </cell>
          <cell r="B799" t="str">
            <v>Москва</v>
          </cell>
          <cell r="C799" t="str">
            <v>ЦФО</v>
          </cell>
          <cell r="D799" t="str">
            <v>Москва</v>
          </cell>
          <cell r="E799" t="str">
            <v>Москва</v>
          </cell>
          <cell r="F799" t="str">
            <v>ДО</v>
          </cell>
          <cell r="G799" t="str">
            <v>Дополнительный офис Кредитный центр «Зубовский бульвар» в г. Москве Филиала № 7701 Банка ВТБ (публичное акционерное общество) в г. Москве</v>
          </cell>
          <cell r="H799" t="str">
            <v>ДО Кредитный центр «Зубовский бульвар» Филиала № 7701 Банка ВТБ (ПАО)</v>
          </cell>
          <cell r="I799" t="str">
            <v>119021, г. Москва, Зубовский бульвар, д. 27/26, стр. 1</v>
          </cell>
          <cell r="J799">
            <v>38216</v>
          </cell>
          <cell r="M799" t="str">
            <v>Филиал № 7701 Банка ВТБ (публичное акционерное общество) в г. Москве</v>
          </cell>
          <cell r="N799" t="str">
            <v>Филиал № 7701 Банка ВТБ (публичное акционерное общество) в г. Москве</v>
          </cell>
          <cell r="O799">
            <v>43021</v>
          </cell>
          <cell r="P799" t="str">
            <v>экс-ВТБ24</v>
          </cell>
        </row>
        <row r="800">
          <cell r="A800">
            <v>799</v>
          </cell>
          <cell r="B800" t="str">
            <v>Москва</v>
          </cell>
          <cell r="C800" t="str">
            <v>ЦФО</v>
          </cell>
          <cell r="D800" t="str">
            <v>Москва</v>
          </cell>
          <cell r="E800" t="str">
            <v>Москва</v>
          </cell>
          <cell r="F800" t="str">
            <v>ДО</v>
          </cell>
          <cell r="G800" t="str">
            <v>Дополнительный офис «На Рижской» в г. Москве Филиала № 7701 Банка ВТБ (публичное акционерное общество) в г. Москве</v>
          </cell>
          <cell r="H800" t="str">
            <v>ДО «На Рижской» Филиала № 7701 Банка ВТБ (ПАО)</v>
          </cell>
          <cell r="I800" t="str">
            <v>129110, г. Москва, пр-т Мира, д. 76, стр. 1</v>
          </cell>
          <cell r="J800">
            <v>38635</v>
          </cell>
          <cell r="M800" t="str">
            <v>Филиал № 7701 Банка ВТБ (публичное акционерное общество) в г. Москве</v>
          </cell>
          <cell r="N800" t="str">
            <v>Филиал № 7701 Банка ВТБ (публичное акционерное общество) в г. Москве</v>
          </cell>
          <cell r="O800">
            <v>43028</v>
          </cell>
          <cell r="P800" t="str">
            <v>экс-ВТБ24</v>
          </cell>
        </row>
        <row r="801">
          <cell r="A801">
            <v>800</v>
          </cell>
          <cell r="B801" t="str">
            <v>Москва</v>
          </cell>
          <cell r="C801" t="str">
            <v>ЦФО</v>
          </cell>
          <cell r="D801" t="str">
            <v>Москва</v>
          </cell>
          <cell r="E801" t="str">
            <v>Москва</v>
          </cell>
          <cell r="F801" t="str">
            <v>ДО</v>
          </cell>
          <cell r="G801" t="str">
            <v>Дополнительный офис «Ленинградский проспект» в г. Москве Филиала № 7701 Банка ВТБ (публичное акционерное общество) в г. Москве</v>
          </cell>
          <cell r="H801" t="str">
            <v>ДО «Ленинградский проспект» Филиала № 7701 Банка ВТБ (ПАО)</v>
          </cell>
          <cell r="I801" t="str">
            <v>125167, г. Москва, Ленинградский пр-т, д. 60, корп. 2</v>
          </cell>
          <cell r="J801">
            <v>38649</v>
          </cell>
          <cell r="M801" t="str">
            <v>Филиал № 7701 Банка ВТБ (публичное акционерное общество) в г. Москве</v>
          </cell>
          <cell r="N801" t="str">
            <v>Филиал № 7701 Банка ВТБ (публичное акционерное общество) в г. Москве</v>
          </cell>
          <cell r="O801">
            <v>43021</v>
          </cell>
          <cell r="P801" t="str">
            <v>экс-ВТБ24</v>
          </cell>
        </row>
        <row r="802">
          <cell r="A802">
            <v>801</v>
          </cell>
          <cell r="B802" t="str">
            <v>Москва</v>
          </cell>
          <cell r="C802" t="str">
            <v>ЦФО</v>
          </cell>
          <cell r="D802" t="str">
            <v>Москва</v>
          </cell>
          <cell r="E802" t="str">
            <v>Москва</v>
          </cell>
          <cell r="F802" t="str">
            <v>ДО</v>
          </cell>
          <cell r="G802" t="str">
            <v>Дополнительный офис «Семеновский» в г. Москве Филиала № 7701 Банка ВТБ (публичное акционерное общество) в г. Москве</v>
          </cell>
          <cell r="H802" t="str">
            <v>ДО «Семеновский» Филиала № 7701 Банка ВТБ (ПАО)</v>
          </cell>
          <cell r="I802" t="str">
            <v>105318, г. Москва, Семеновская пл., д. 7, корп. 17</v>
          </cell>
          <cell r="J802">
            <v>38649</v>
          </cell>
          <cell r="M802" t="str">
            <v>Филиал № 7701 Банка ВТБ (публичное акционерное общество) в г. Москве</v>
          </cell>
          <cell r="N802" t="str">
            <v>Филиал № 7701 Банка ВТБ (публичное акционерное общество) в г. Москве</v>
          </cell>
          <cell r="O802">
            <v>43028</v>
          </cell>
          <cell r="P802" t="str">
            <v>экс-ВТБ24</v>
          </cell>
        </row>
        <row r="803">
          <cell r="A803">
            <v>802</v>
          </cell>
          <cell r="B803" t="str">
            <v>Москва</v>
          </cell>
          <cell r="C803" t="str">
            <v>ЦФО</v>
          </cell>
          <cell r="D803" t="str">
            <v>Москва</v>
          </cell>
          <cell r="E803" t="str">
            <v>Москва</v>
          </cell>
          <cell r="F803" t="str">
            <v>ДО</v>
          </cell>
          <cell r="G803" t="str">
            <v>Дополнительный офис «На Автозаводской» в г. Москве Филиала № 7701 Банка ВТБ (публичное акционерное общество) в г. Москве</v>
          </cell>
          <cell r="H803" t="str">
            <v>ДО «На Автозаводской» Филиала № 7701 Банка ВТБ (ПАО)</v>
          </cell>
          <cell r="I803" t="str">
            <v>115280, г. Москва, ул. Автозаводская, д. 6</v>
          </cell>
          <cell r="J803">
            <v>38649</v>
          </cell>
          <cell r="M803" t="str">
            <v>Филиал № 7701 Банка ВТБ (публичное акционерное общество) в г. Москве</v>
          </cell>
          <cell r="N803" t="str">
            <v>Филиал № 7701 Банка ВТБ (публичное акционерное общество) в г. Москве</v>
          </cell>
          <cell r="O803">
            <v>43021</v>
          </cell>
          <cell r="P803" t="str">
            <v>экс-ВТБ24</v>
          </cell>
        </row>
        <row r="804">
          <cell r="A804">
            <v>803</v>
          </cell>
          <cell r="B804" t="str">
            <v>Москва</v>
          </cell>
          <cell r="C804" t="str">
            <v>ЦФО</v>
          </cell>
          <cell r="D804" t="str">
            <v>Москва</v>
          </cell>
          <cell r="E804" t="str">
            <v>Москва</v>
          </cell>
          <cell r="F804" t="str">
            <v>ДО</v>
          </cell>
          <cell r="G804" t="str">
            <v>Дополнительный офис «Фрунзенский» в г. Москве Филиала № 7701 Банка ВТБ (публичное акционерное общество) в г. Москве</v>
          </cell>
          <cell r="H804" t="str">
            <v>ДО «Фрунзенский» Филиала № 7701 Банка ВТБ (ПАО)</v>
          </cell>
          <cell r="I804" t="str">
            <v>119146, г. Москва, Фрунзенская наб., д. 36/2</v>
          </cell>
          <cell r="J804">
            <v>38656</v>
          </cell>
          <cell r="M804" t="str">
            <v>Филиал № 7701 Банка ВТБ (публичное акционерное общество) в г. Москве</v>
          </cell>
          <cell r="N804" t="str">
            <v>Филиал № 7701 Банка ВТБ (публичное акционерное общество) в г. Москве</v>
          </cell>
          <cell r="O804">
            <v>43040</v>
          </cell>
          <cell r="P804" t="str">
            <v>экс-ВТБ24</v>
          </cell>
        </row>
        <row r="805">
          <cell r="A805">
            <v>804</v>
          </cell>
          <cell r="B805" t="str">
            <v>Москва</v>
          </cell>
          <cell r="C805" t="str">
            <v>ЦФО</v>
          </cell>
          <cell r="D805" t="str">
            <v>Москва</v>
          </cell>
          <cell r="E805" t="str">
            <v>Москва</v>
          </cell>
          <cell r="F805" t="str">
            <v>ДО</v>
          </cell>
          <cell r="G805" t="str">
            <v>Дополнительный офис «Вознесенский» в г. Москве Филиала № 7701 Банка ВТБ (публичное акционерное общество) в г. Москве</v>
          </cell>
          <cell r="H805" t="str">
            <v>ДО «Вознесенский» Филиала № 7701 Банка ВТБ (ПАО)</v>
          </cell>
          <cell r="I805" t="str">
            <v>121069, г. Москва, ул. Большая Никитская, д. 37, стр. 1</v>
          </cell>
          <cell r="J805">
            <v>38663</v>
          </cell>
          <cell r="M805" t="str">
            <v>Филиал № 7701 Банка ВТБ (публичное акционерное общество) в г. Москве</v>
          </cell>
          <cell r="N805" t="str">
            <v>Филиал № 7701 Банка ВТБ (публичное акционерное общество) в г. Москве</v>
          </cell>
          <cell r="O805">
            <v>43017</v>
          </cell>
          <cell r="P805" t="str">
            <v>экс-ВТБ24</v>
          </cell>
        </row>
        <row r="806">
          <cell r="A806">
            <v>805</v>
          </cell>
          <cell r="B806" t="str">
            <v>Москва</v>
          </cell>
          <cell r="C806" t="str">
            <v>ЦФО</v>
          </cell>
          <cell r="D806" t="str">
            <v>Москва</v>
          </cell>
          <cell r="E806" t="str">
            <v>Москва</v>
          </cell>
          <cell r="F806" t="str">
            <v>ДО</v>
          </cell>
          <cell r="G806" t="str">
            <v>Дополнительный офис «Садово-Кудринский» в г. Москве Филиала № 7701 Банка ВТБ (публичное акционерное общество) в г. Москве</v>
          </cell>
          <cell r="H806" t="str">
            <v>ДО «Садово-Кудринский» Филиала № 7701 Банка ВТБ (ПАО)</v>
          </cell>
          <cell r="I806" t="str">
            <v>123001, г. Москва, ул.Садовая-Кудринская, д.19, стр.1</v>
          </cell>
          <cell r="J806">
            <v>38663</v>
          </cell>
          <cell r="M806" t="str">
            <v>Филиал № 7701 Банка ВТБ (публичное акционерное общество) в г. Москве</v>
          </cell>
          <cell r="N806" t="str">
            <v>Филиал № 7701 Банка ВТБ (публичное акционерное общество) в г. Москве</v>
          </cell>
          <cell r="O806">
            <v>43028</v>
          </cell>
          <cell r="P806" t="str">
            <v>экс-ВТБ24</v>
          </cell>
        </row>
        <row r="807">
          <cell r="A807">
            <v>806</v>
          </cell>
          <cell r="B807" t="str">
            <v>Москва</v>
          </cell>
          <cell r="C807" t="str">
            <v>ЦФО</v>
          </cell>
          <cell r="D807" t="str">
            <v>Москва</v>
          </cell>
          <cell r="E807" t="str">
            <v>Москва</v>
          </cell>
          <cell r="F807" t="str">
            <v>ДО</v>
          </cell>
          <cell r="G807" t="str">
            <v>Дополнительный офис Центр ипотечного кредитования «Павелецкий» в г. Москве Филиала № 7701 Банка ВТБ (публичное акционерное общество) в г. Москве</v>
          </cell>
          <cell r="H807" t="str">
            <v>ДО ЦИК «Павелецкий» Филиала № 7701 Банка ВТБ (ПАО)</v>
          </cell>
          <cell r="I807" t="str">
            <v>115054, г. Москва, ул. Бахрушина, д. 32, стр. 1</v>
          </cell>
          <cell r="J807">
            <v>38677</v>
          </cell>
          <cell r="M807" t="str">
            <v>Филиал № 7701 Банка ВТБ (публичное акционерное общество) в г. Москве</v>
          </cell>
          <cell r="N807" t="str">
            <v>Филиал № 7701 Банка ВТБ (публичное акционерное общество) в г. Москве</v>
          </cell>
          <cell r="O807">
            <v>43040</v>
          </cell>
          <cell r="P807" t="str">
            <v>экс-ВТБ24</v>
          </cell>
        </row>
        <row r="808">
          <cell r="A808">
            <v>807</v>
          </cell>
          <cell r="B808" t="str">
            <v>Москва</v>
          </cell>
          <cell r="C808" t="str">
            <v>ЦФО</v>
          </cell>
          <cell r="D808" t="str">
            <v>Москва</v>
          </cell>
          <cell r="E808" t="str">
            <v>Москва</v>
          </cell>
          <cell r="F808" t="str">
            <v>ДО</v>
          </cell>
          <cell r="G808" t="str">
            <v>Дополнительный офис Кредитный центр «Марксистский» в г. Москве Филиала № 7701 Банка ВТБ (публичное акционерное общество) в г. Москве</v>
          </cell>
          <cell r="H808" t="str">
            <v>ДО Кредитный центр «Марксистский» Филиала № 7701 Банка ВТБ (ПАО)</v>
          </cell>
          <cell r="I808" t="str">
            <v>109147, г. Москва, ул. Марксистская, д.5, стр.1</v>
          </cell>
          <cell r="J808">
            <v>38677</v>
          </cell>
          <cell r="M808" t="str">
            <v>Филиал № 7701 Банка ВТБ (публичное акционерное общество) в г. Москве</v>
          </cell>
          <cell r="N808" t="str">
            <v>Филиал № 7701 Банка ВТБ (публичное акционерное общество) в г. Москве</v>
          </cell>
          <cell r="O808">
            <v>43021</v>
          </cell>
          <cell r="P808" t="str">
            <v>экс-ВТБ24</v>
          </cell>
        </row>
        <row r="809">
          <cell r="A809">
            <v>808</v>
          </cell>
          <cell r="B809" t="str">
            <v>Москва</v>
          </cell>
          <cell r="C809" t="str">
            <v>ЦФО</v>
          </cell>
          <cell r="D809" t="str">
            <v>Москва</v>
          </cell>
          <cell r="E809" t="str">
            <v>Москва</v>
          </cell>
          <cell r="F809" t="str">
            <v>ДО</v>
          </cell>
          <cell r="G809" t="str">
            <v>Дополнительный офис «Ломоносовский» в г. Москве Филиала № 7701 Банка ВТБ (публичное акционерное общество) в г. Москве</v>
          </cell>
          <cell r="H809" t="str">
            <v>ДО «Ломоносовский» Филиала № 7701 Банка ВТБ (ПАО)</v>
          </cell>
          <cell r="I809" t="str">
            <v>119296, г. Москва, Ленинский пр-т, д. 69</v>
          </cell>
          <cell r="J809">
            <v>38677</v>
          </cell>
          <cell r="M809" t="str">
            <v>Филиал № 7701 Банка ВТБ (публичное акционерное общество) в г. Москве</v>
          </cell>
          <cell r="N809" t="str">
            <v>Филиал № 7701 Банка ВТБ (публичное акционерное общество) в г. Москве</v>
          </cell>
          <cell r="O809">
            <v>43021</v>
          </cell>
          <cell r="P809" t="str">
            <v>экс-ВТБ24</v>
          </cell>
        </row>
        <row r="810">
          <cell r="A810">
            <v>809</v>
          </cell>
          <cell r="B810" t="str">
            <v>Москва</v>
          </cell>
          <cell r="C810" t="str">
            <v>ЦФО</v>
          </cell>
          <cell r="D810" t="str">
            <v>Москва</v>
          </cell>
          <cell r="E810" t="str">
            <v>Москва</v>
          </cell>
          <cell r="F810" t="str">
            <v>ДО</v>
          </cell>
          <cell r="G810" t="str">
            <v>Дополнительный офис «Русаковский» в г. Москве Филиала № 7701 Банка ВТБ (публичное акционерное общество) в г. Москве</v>
          </cell>
          <cell r="H810" t="str">
            <v>ДО «Русаковский» Филиала № 7701 Банка ВТБ (ПАО)</v>
          </cell>
          <cell r="I810" t="str">
            <v>107113, г. Москва, Сокольническая пл., д.4, корп.1-2</v>
          </cell>
          <cell r="J810">
            <v>38679</v>
          </cell>
          <cell r="M810" t="str">
            <v>Филиал № 7701 Банка ВТБ (публичное акционерное общество) в г. Москве</v>
          </cell>
          <cell r="N810" t="str">
            <v>Филиал № 7701 Банка ВТБ (публичное акционерное общество) в г. Москве</v>
          </cell>
          <cell r="O810">
            <v>43028</v>
          </cell>
          <cell r="P810" t="str">
            <v>экс-ВТБ24</v>
          </cell>
        </row>
        <row r="811">
          <cell r="A811">
            <v>810</v>
          </cell>
          <cell r="B811" t="str">
            <v>Москва</v>
          </cell>
          <cell r="C811" t="str">
            <v>ЦФО</v>
          </cell>
          <cell r="D811" t="str">
            <v>Москва</v>
          </cell>
          <cell r="E811" t="str">
            <v>Москва</v>
          </cell>
          <cell r="F811" t="str">
            <v>ДО</v>
          </cell>
          <cell r="G811" t="str">
            <v>Дополнительный офис Центр ипотечного кредитования «Новослободский» Филиала № 7701 Банка ВТБ (публичное акционерное общество) в г. Москве</v>
          </cell>
          <cell r="H811" t="str">
            <v>ДО ЦИК «Новослободский» Филиала № 7701 Банка ВТБ (ПАО)</v>
          </cell>
          <cell r="I811" t="str">
            <v>127055, г. Москва, ул. Новослободская, д. 41</v>
          </cell>
          <cell r="J811">
            <v>38684</v>
          </cell>
          <cell r="M811" t="str">
            <v>Филиал № 7701 Банка ВТБ (публичное акционерное общество) в г. Москве</v>
          </cell>
          <cell r="N811" t="str">
            <v>Филиал № 7701 Банка ВТБ (публичное акционерное общество) в г. Москве</v>
          </cell>
          <cell r="O811">
            <v>43040</v>
          </cell>
          <cell r="P811" t="str">
            <v>экс-ВТБ24</v>
          </cell>
        </row>
        <row r="812">
          <cell r="A812">
            <v>811</v>
          </cell>
          <cell r="B812" t="str">
            <v>Москва</v>
          </cell>
          <cell r="C812" t="str">
            <v>ЦФО</v>
          </cell>
          <cell r="D812" t="str">
            <v>Москва</v>
          </cell>
          <cell r="E812" t="str">
            <v>Москва</v>
          </cell>
          <cell r="F812" t="str">
            <v>ДО</v>
          </cell>
          <cell r="G812" t="str">
            <v>Дополнительный офис «Оружейный» в г. Москве Филиала № 7701 Банка ВТБ (публичное акционерное общество) в г. Москве</v>
          </cell>
          <cell r="H812" t="str">
            <v>ДО «Оружейный» Филиала № 7701 Банка ВТБ (ПАО)</v>
          </cell>
          <cell r="I812" t="str">
            <v>127006, г. Москва, ул. Долгоруковская, д. 2</v>
          </cell>
          <cell r="J812">
            <v>38684</v>
          </cell>
          <cell r="M812" t="str">
            <v>Филиал № 7701 Банка ВТБ (публичное акционерное общество) в г. Москве</v>
          </cell>
          <cell r="N812" t="str">
            <v>Филиал № 7701 Банка ВТБ (публичное акционерное общество) в г. Москве</v>
          </cell>
          <cell r="O812">
            <v>43040</v>
          </cell>
          <cell r="P812" t="str">
            <v>экс-ВТБ24</v>
          </cell>
        </row>
        <row r="813">
          <cell r="A813">
            <v>812</v>
          </cell>
          <cell r="B813" t="str">
            <v>Москва</v>
          </cell>
          <cell r="C813" t="str">
            <v>ЦФО</v>
          </cell>
          <cell r="D813" t="str">
            <v>Москва</v>
          </cell>
          <cell r="E813" t="str">
            <v>Москва</v>
          </cell>
          <cell r="F813" t="str">
            <v>ДО</v>
          </cell>
          <cell r="G813" t="str">
            <v>Дополнительный офис «Земляной вал» в г. Москве Филиала № 7701 Банка ВТБ (публичное акционерное общество) в г. Москве</v>
          </cell>
          <cell r="H813" t="str">
            <v>ДО «Земляной вал» Филиала № 7701 Банка ВТБ (ПАО)</v>
          </cell>
          <cell r="I813" t="str">
            <v>109240, г. Москва, ул. Земляной Вал, д. 52/16, стр. 1</v>
          </cell>
          <cell r="J813">
            <v>38684</v>
          </cell>
          <cell r="M813" t="str">
            <v>Филиал № 7701 Банка ВТБ (публичное акционерное общество) в г. Москве</v>
          </cell>
          <cell r="N813" t="str">
            <v>Филиал № 7701 Банка ВТБ (публичное акционерное общество) в г. Москве</v>
          </cell>
          <cell r="O813">
            <v>43021</v>
          </cell>
          <cell r="P813" t="str">
            <v>экс-ВТБ24</v>
          </cell>
        </row>
        <row r="814">
          <cell r="A814">
            <v>813</v>
          </cell>
          <cell r="B814" t="str">
            <v>Москва</v>
          </cell>
          <cell r="C814" t="str">
            <v>ЦФО</v>
          </cell>
          <cell r="D814" t="str">
            <v>Москва</v>
          </cell>
          <cell r="E814" t="str">
            <v>Москва</v>
          </cell>
          <cell r="F814" t="str">
            <v>ДО</v>
          </cell>
          <cell r="G814" t="str">
            <v>Дополнительный офис «Новый Арбат» в г. Москве Филиала № 7701 Банка ВТБ (публичное акционерное общество) в г. Москве</v>
          </cell>
          <cell r="H814" t="str">
            <v>ДО «Новый Арбат» Филиала № 7701 Банка ВТБ (ПАО)</v>
          </cell>
          <cell r="I814" t="str">
            <v>121069, г. Москва, ул. Б. Молчановка, д. 17</v>
          </cell>
          <cell r="J814">
            <v>38806</v>
          </cell>
          <cell r="M814" t="str">
            <v>Филиал № 7701 Банка ВТБ (публичное акционерное общество) в г. Москве</v>
          </cell>
          <cell r="N814" t="str">
            <v>Филиал № 7701 Банка ВТБ (публичное акционерное общество) в г. Москве</v>
          </cell>
          <cell r="O814">
            <v>43028</v>
          </cell>
          <cell r="P814" t="str">
            <v>экс-ВТБ24</v>
          </cell>
        </row>
        <row r="815">
          <cell r="A815">
            <v>814</v>
          </cell>
          <cell r="B815" t="str">
            <v>Москва</v>
          </cell>
          <cell r="C815" t="str">
            <v>ЦФО</v>
          </cell>
          <cell r="D815" t="str">
            <v>Москва</v>
          </cell>
          <cell r="E815" t="str">
            <v>Москва</v>
          </cell>
          <cell r="F815" t="str">
            <v>ДО</v>
          </cell>
          <cell r="G815" t="str">
            <v>Дополнительный офис «Сухаревский» в г. Москве Филиала № 7701 Банка ВТБ (публичное акционерное общество) в г. Москве</v>
          </cell>
          <cell r="H815" t="str">
            <v>ДО «Сухаревский» Филиала № 7701 Банка ВТБ (ПАО)</v>
          </cell>
          <cell r="I815" t="str">
            <v>107045, г. Москва, Б. Сухаревская пл., д. 14/7</v>
          </cell>
          <cell r="J815">
            <v>38980</v>
          </cell>
          <cell r="M815" t="str">
            <v>Филиал № 7701 Банка ВТБ (публичное акционерное общество) в г. Москве</v>
          </cell>
          <cell r="N815" t="str">
            <v>Филиал № 7701 Банка ВТБ (публичное акционерное общество) в г. Москве</v>
          </cell>
          <cell r="O815">
            <v>43028</v>
          </cell>
          <cell r="P815" t="str">
            <v>экс-ВТБ24</v>
          </cell>
        </row>
        <row r="816">
          <cell r="A816">
            <v>815</v>
          </cell>
          <cell r="B816" t="str">
            <v>Москва</v>
          </cell>
          <cell r="C816" t="str">
            <v>ЦФО</v>
          </cell>
          <cell r="D816" t="str">
            <v>Москва</v>
          </cell>
          <cell r="E816" t="str">
            <v>Москва</v>
          </cell>
          <cell r="F816" t="str">
            <v>ДО</v>
          </cell>
          <cell r="G816" t="str">
            <v>Дополнительный офис «На Маршала Бирюзова» в г. Москве Филиала № 7701 Банка ВТБ (публичное акционерное общество) в г. Москве</v>
          </cell>
          <cell r="H816" t="str">
            <v>ДО «На Маршала Бирюзова» Филиала № 7701 Банка ВТБ (ПАО)</v>
          </cell>
          <cell r="I816" t="str">
            <v>123298, г. Москва, ул. Маршала Бирюзова, д. 8, корп. 1</v>
          </cell>
          <cell r="J816">
            <v>39220</v>
          </cell>
          <cell r="M816" t="str">
            <v>Филиал № 7701 Банка ВТБ (публичное акционерное общество) в г. Москве</v>
          </cell>
          <cell r="N816" t="str">
            <v>Филиал № 7701 Банка ВТБ (публичное акционерное общество) в г. Москве</v>
          </cell>
          <cell r="O816">
            <v>43021</v>
          </cell>
          <cell r="P816" t="str">
            <v>экс-ВТБ24</v>
          </cell>
        </row>
        <row r="817">
          <cell r="A817">
            <v>816</v>
          </cell>
          <cell r="B817" t="str">
            <v>Москва</v>
          </cell>
          <cell r="C817" t="str">
            <v>ЦФО</v>
          </cell>
          <cell r="D817" t="str">
            <v>Москва</v>
          </cell>
          <cell r="E817" t="str">
            <v>Москва</v>
          </cell>
          <cell r="F817" t="str">
            <v>ДО</v>
          </cell>
          <cell r="G817" t="str">
            <v>Дополнительный офис «Химкинский бульвар» в г. Москве Филиала № 7701 Банка ВТБ (публичное акционерное общество) в г. Москве</v>
          </cell>
          <cell r="H817" t="str">
            <v>ДО «Химкинский бульвар» Филиала № 7701 Банка ВТБ (ПАО)</v>
          </cell>
          <cell r="I817" t="str">
            <v>125373, г. Москва, Химкинский бульвар, д. 16, корп. 1</v>
          </cell>
          <cell r="J817">
            <v>39290</v>
          </cell>
          <cell r="M817" t="str">
            <v>Филиал № 7701 Банка ВТБ (публичное акционерное общество) в г. Москве</v>
          </cell>
          <cell r="N817" t="str">
            <v>Филиал № 7701 Банка ВТБ (публичное акционерное общество) в г. Москве</v>
          </cell>
          <cell r="O817">
            <v>43040</v>
          </cell>
          <cell r="P817" t="str">
            <v>экс-ВТБ24</v>
          </cell>
        </row>
        <row r="818">
          <cell r="A818">
            <v>817</v>
          </cell>
          <cell r="B818" t="str">
            <v>Москва</v>
          </cell>
          <cell r="C818" t="str">
            <v>ЦФО</v>
          </cell>
          <cell r="D818" t="str">
            <v>Москва</v>
          </cell>
          <cell r="E818" t="str">
            <v>Москва</v>
          </cell>
          <cell r="F818" t="str">
            <v>ДО</v>
          </cell>
          <cell r="G818" t="str">
            <v>Дополнительный офис «Вернадский» в г. Москве Филиала № 7701 Банка ВТБ (публичное акционерное общество) в г. Москве</v>
          </cell>
          <cell r="H818" t="str">
            <v>ДО «Вернадский» Филиала № 7701 Банка ВТБ (ПАО)</v>
          </cell>
          <cell r="I818" t="str">
            <v>119331, г. Москва, пр-т Вернадского, 29</v>
          </cell>
          <cell r="J818">
            <v>39321</v>
          </cell>
          <cell r="M818" t="str">
            <v>Филиал № 7701 Банка ВТБ (публичное акционерное общество) в г. Москве</v>
          </cell>
          <cell r="N818" t="str">
            <v>Филиал № 7701 Банка ВТБ (публичное акционерное общество) в г. Москве</v>
          </cell>
          <cell r="O818">
            <v>43017</v>
          </cell>
          <cell r="P818" t="str">
            <v>экс-ВТБ24</v>
          </cell>
        </row>
        <row r="819">
          <cell r="A819">
            <v>818</v>
          </cell>
          <cell r="B819" t="str">
            <v>Москва</v>
          </cell>
          <cell r="C819" t="str">
            <v>ЦФО</v>
          </cell>
          <cell r="D819" t="str">
            <v>Москва</v>
          </cell>
          <cell r="E819" t="str">
            <v>Москва</v>
          </cell>
          <cell r="F819" t="str">
            <v>ДО</v>
          </cell>
          <cell r="G819" t="str">
            <v>Дополнительный офис «Бибирево» в г. Москве Филиала № 7701 Банка ВТБ (публичное акционерное общество) в г. Москве</v>
          </cell>
          <cell r="H819" t="str">
            <v>ДО «Бибирево» Филиала № 7701 Банка ВТБ (ПАО)</v>
          </cell>
          <cell r="I819" t="str">
            <v>127549, г. Москва, ул. Пришвина, д. 23</v>
          </cell>
          <cell r="J819">
            <v>39326</v>
          </cell>
          <cell r="M819" t="str">
            <v>Филиал № 7701 Банка ВТБ (публичное акционерное общество) в г. Москве</v>
          </cell>
          <cell r="N819" t="str">
            <v>Филиал № 7701 Банка ВТБ (публичное акционерное общество) в г. Москве</v>
          </cell>
          <cell r="O819">
            <v>43017</v>
          </cell>
          <cell r="P819" t="str">
            <v>экс-ВТБ24</v>
          </cell>
        </row>
        <row r="820">
          <cell r="A820">
            <v>819</v>
          </cell>
          <cell r="B820" t="str">
            <v>Москва</v>
          </cell>
          <cell r="C820" t="str">
            <v>ЦФО</v>
          </cell>
          <cell r="D820" t="str">
            <v>Москва</v>
          </cell>
          <cell r="E820" t="str">
            <v>Москва</v>
          </cell>
          <cell r="F820" t="str">
            <v>ДО</v>
          </cell>
          <cell r="G820" t="str">
            <v>Дополнительный офис «Рублевский» Филиала № 7701 Банка ВТБ (публичное акционерное общество) в г. Москве</v>
          </cell>
          <cell r="H820" t="str">
            <v>ДО «Рублевский» Филиала № 7701 Банка ВТБ (ПАО)</v>
          </cell>
          <cell r="I820" t="str">
            <v>121615, г. Москва, Рублевское шоссе, д.28, кор. 1</v>
          </cell>
          <cell r="J820">
            <v>39353</v>
          </cell>
          <cell r="M820" t="str">
            <v>Филиал № 7701 Банка ВТБ (публичное акционерное общество) в г. Москве</v>
          </cell>
          <cell r="N820" t="str">
            <v>Филиал № 7701 Банка ВТБ (публичное акционерное общество) в г. Москве</v>
          </cell>
          <cell r="O820">
            <v>43028</v>
          </cell>
          <cell r="P820" t="str">
            <v>экс-ВТБ24</v>
          </cell>
        </row>
        <row r="821">
          <cell r="A821">
            <v>820</v>
          </cell>
          <cell r="B821" t="str">
            <v>Москва</v>
          </cell>
          <cell r="C821" t="str">
            <v>ЦФО</v>
          </cell>
          <cell r="D821" t="str">
            <v>Москва</v>
          </cell>
          <cell r="E821" t="str">
            <v>Москва</v>
          </cell>
          <cell r="F821" t="str">
            <v>ДО</v>
          </cell>
          <cell r="G821" t="str">
            <v>Дополнительный офис Центр ипотечного кредитования «Площадь Победы» в г. Москве Филиала № 7701 Банка ВТБ (публичное акционерное общество) в г. Москве</v>
          </cell>
          <cell r="H821" t="str">
            <v>ДО ЦИК «Площадь Победы» Филиала № 7701 Банка ВТБ (ПАО)</v>
          </cell>
          <cell r="I821" t="str">
            <v>121170, г. Москва, площадь Победы, д.1, корп.Б</v>
          </cell>
          <cell r="J821">
            <v>39419</v>
          </cell>
          <cell r="M821" t="str">
            <v>Филиал № 7701 Банка ВТБ (публичное акционерное общество) в г. Москве</v>
          </cell>
          <cell r="N821" t="str">
            <v>Филиал № 7701 Банка ВТБ (публичное акционерное общество) в г. Москве</v>
          </cell>
          <cell r="O821">
            <v>43040</v>
          </cell>
          <cell r="P821" t="str">
            <v>экс-ВТБ24</v>
          </cell>
        </row>
        <row r="822">
          <cell r="A822">
            <v>821</v>
          </cell>
          <cell r="B822" t="str">
            <v>Москва</v>
          </cell>
          <cell r="C822" t="str">
            <v>ЦФО</v>
          </cell>
          <cell r="D822" t="str">
            <v>Москва</v>
          </cell>
          <cell r="E822" t="str">
            <v>Москва</v>
          </cell>
          <cell r="F822" t="str">
            <v>ДО</v>
          </cell>
          <cell r="G822" t="str">
            <v>Дополнительный офис «Бутырский» в г. Москве Филиала № 7701 Банка ВТБ (публичное акционерное общество) в г. Москве</v>
          </cell>
          <cell r="H822" t="str">
            <v>ДО «Бутырский» Филиала № 7701 Банка ВТБ (ПАО)</v>
          </cell>
          <cell r="I822" t="str">
            <v>127055, г. Москва, ул. Бутырский вал, д. 68/70, стр. 1</v>
          </cell>
          <cell r="J822">
            <v>39421</v>
          </cell>
          <cell r="M822" t="str">
            <v>Филиал № 7701 Банка ВТБ (публичное акционерное общество) в г. Москве</v>
          </cell>
          <cell r="N822" t="str">
            <v>Филиал № 7701 Банка ВТБ (публичное акционерное общество) в г. Москве</v>
          </cell>
          <cell r="O822">
            <v>43017</v>
          </cell>
          <cell r="P822" t="str">
            <v>экс-ВТБ24</v>
          </cell>
        </row>
        <row r="823">
          <cell r="A823">
            <v>822</v>
          </cell>
          <cell r="B823" t="str">
            <v>Москва</v>
          </cell>
          <cell r="C823" t="str">
            <v>ЦФО</v>
          </cell>
          <cell r="D823" t="str">
            <v>Москва</v>
          </cell>
          <cell r="E823" t="str">
            <v>Москва</v>
          </cell>
          <cell r="F823" t="str">
            <v>ДО</v>
          </cell>
          <cell r="G823" t="str">
            <v>Дополнительный офис «Багратионовский» в г. Москве Филиала № 7701 Банка ВТБ (публичное акционерное общество) в г. Москве</v>
          </cell>
          <cell r="H823" t="str">
            <v>ДО «Багратионовский» Филиала № 7701 Банка ВТБ (ПАО)</v>
          </cell>
          <cell r="I823" t="str">
            <v>121108, г. Москва, ул. Барклая, д.7, кор. 1</v>
          </cell>
          <cell r="J823">
            <v>39429</v>
          </cell>
          <cell r="M823" t="str">
            <v>Филиал № 7701 Банка ВТБ (публичное акционерное общество) в г. Москве</v>
          </cell>
          <cell r="N823" t="str">
            <v>Филиал № 7701 Банка ВТБ (публичное акционерное общество) в г. Москве</v>
          </cell>
          <cell r="O823">
            <v>43017</v>
          </cell>
          <cell r="P823" t="str">
            <v>экс-ВТБ24</v>
          </cell>
        </row>
        <row r="824">
          <cell r="A824">
            <v>823</v>
          </cell>
          <cell r="B824" t="str">
            <v>Москва</v>
          </cell>
          <cell r="C824" t="str">
            <v>ЦФО</v>
          </cell>
          <cell r="D824" t="str">
            <v>Москва</v>
          </cell>
          <cell r="E824" t="str">
            <v>Москва</v>
          </cell>
          <cell r="F824" t="str">
            <v>ДО</v>
          </cell>
          <cell r="G824" t="str">
            <v>Дополнительный офис «Покровка» в г. Москве Филиала № 7701 Банка ВТБ (публичное акционерное общество) в г. Москве</v>
          </cell>
          <cell r="H824" t="str">
            <v>ДО «Покровка» Филиала № 7701 Банка ВТБ (ПАО)</v>
          </cell>
          <cell r="I824" t="str">
            <v>105062, г. Москва, ул. Покровка, д. 28, стр. 1</v>
          </cell>
          <cell r="J824">
            <v>39433</v>
          </cell>
          <cell r="M824" t="str">
            <v>Филиал № 7701 Банка ВТБ (публичное акционерное общество) в г. Москве</v>
          </cell>
          <cell r="N824" t="str">
            <v>Филиал № 7701 Банка ВТБ (публичное акционерное общество) в г. Москве</v>
          </cell>
          <cell r="O824">
            <v>43040</v>
          </cell>
          <cell r="P824" t="str">
            <v>экс-ВТБ24</v>
          </cell>
        </row>
        <row r="825">
          <cell r="A825">
            <v>824</v>
          </cell>
          <cell r="B825" t="str">
            <v>Москва</v>
          </cell>
          <cell r="C825" t="str">
            <v>ЦФО</v>
          </cell>
          <cell r="D825" t="str">
            <v>Москва</v>
          </cell>
          <cell r="E825" t="str">
            <v>Москва</v>
          </cell>
          <cell r="F825" t="str">
            <v>ДО</v>
          </cell>
          <cell r="G825" t="str">
            <v>Дополнительный офис «Большая Ордынка» в г. Москве Филиала № 7701 Банка ВТБ (публичное акционерное общество) в г. Москве</v>
          </cell>
          <cell r="H825" t="str">
            <v>ДО «Большая Ордынка» Филиала № 7701 Банка ВТБ (ПАО)</v>
          </cell>
          <cell r="I825" t="str">
            <v>119017, г. Москва, ул. Большая Ордынка, д. 24/26</v>
          </cell>
          <cell r="J825">
            <v>39444</v>
          </cell>
          <cell r="M825" t="str">
            <v>Филиал № 7701 Банка ВТБ (публичное акционерное общество) в г. Москве</v>
          </cell>
          <cell r="N825" t="str">
            <v>Филиал № 7701 Банка ВТБ (публичное акционерное общество) в г. Москве</v>
          </cell>
          <cell r="O825">
            <v>43017</v>
          </cell>
          <cell r="P825" t="str">
            <v>экс-ВТБ24</v>
          </cell>
        </row>
        <row r="826">
          <cell r="A826">
            <v>825</v>
          </cell>
          <cell r="B826" t="str">
            <v>Москва</v>
          </cell>
          <cell r="C826" t="str">
            <v>ЦФО</v>
          </cell>
          <cell r="D826" t="str">
            <v>Москва</v>
          </cell>
          <cell r="E826" t="str">
            <v>Москва</v>
          </cell>
          <cell r="F826" t="str">
            <v>ДО</v>
          </cell>
          <cell r="G826" t="str">
            <v>Дополнительный офис «Б. Черкасский, 10/11» в г. Москве Филиала № 7701 Банка ВТБ (публичное акционерное общество) в г. Москве</v>
          </cell>
          <cell r="H826" t="str">
            <v>ДО «Б. Черкасский, 10/11» Филиала № 7701 Банка ВТБ (ПАО)</v>
          </cell>
          <cell r="I826" t="str">
            <v>109097, г. Москва, Б. Черкасский пер., д. 10/11, стр. 1</v>
          </cell>
          <cell r="J826">
            <v>39444</v>
          </cell>
          <cell r="M826" t="str">
            <v>Филиал № 7701 Банка ВТБ (публичное акционерное общество) в г. Москве</v>
          </cell>
          <cell r="N826" t="str">
            <v>Филиал № 7701 Банка ВТБ (публичное акционерное общество) в г. Москве</v>
          </cell>
          <cell r="O826">
            <v>43017</v>
          </cell>
          <cell r="P826" t="str">
            <v>экс-ВТБ24</v>
          </cell>
        </row>
        <row r="827">
          <cell r="A827">
            <v>826</v>
          </cell>
          <cell r="B827" t="str">
            <v>Москва</v>
          </cell>
          <cell r="C827" t="str">
            <v>ЦФО</v>
          </cell>
          <cell r="D827" t="str">
            <v>Москва</v>
          </cell>
          <cell r="E827" t="str">
            <v>Москва</v>
          </cell>
          <cell r="F827" t="str">
            <v>ДО</v>
          </cell>
          <cell r="G827" t="str">
            <v>Дополнительный офис «Шуваловский» в г. Москве Филиала № 7701 Банка ВТБ (публичное акционерное общество) в г. Москве</v>
          </cell>
          <cell r="H827" t="str">
            <v>ДО «Шуваловский» Филиала № 7701 Банка ВТБ (ПАО)</v>
          </cell>
          <cell r="I827" t="str">
            <v>119192, г. Москва, Мичуринский пр-т, д. 7</v>
          </cell>
          <cell r="J827">
            <v>39671</v>
          </cell>
          <cell r="M827" t="str">
            <v>Филиал № 7701 Банка ВТБ (публичное акционерное общество) в г. Москве</v>
          </cell>
          <cell r="N827" t="str">
            <v>Филиал № 7701 Банка ВТБ (публичное акционерное общество) в г. Москве</v>
          </cell>
          <cell r="O827">
            <v>43040</v>
          </cell>
          <cell r="P827" t="str">
            <v>экс-ВТБ24</v>
          </cell>
        </row>
        <row r="828">
          <cell r="A828">
            <v>827</v>
          </cell>
          <cell r="B828" t="str">
            <v>Москва</v>
          </cell>
          <cell r="C828" t="str">
            <v>ЦФО</v>
          </cell>
          <cell r="D828" t="str">
            <v>Москва</v>
          </cell>
          <cell r="E828" t="str">
            <v>Москва</v>
          </cell>
          <cell r="F828" t="str">
            <v>ДО</v>
          </cell>
          <cell r="G828" t="str">
            <v>Дополнительный офис «Кедровый» в г. Москве Филиала № 7701 Банка ВТБ (публичное акционерное общество) в г. Москве</v>
          </cell>
          <cell r="H828" t="str">
            <v>ДО «Кедровый» Филиала № 7701 Банка ВТБ (ПАО)</v>
          </cell>
          <cell r="I828" t="str">
            <v>117036, г. Москва, ул. Профсоюзная, д. 12</v>
          </cell>
          <cell r="J828">
            <v>39797</v>
          </cell>
          <cell r="M828" t="str">
            <v>Филиал № 7701 Банка ВТБ (публичное акционерное общество) в г. Москве</v>
          </cell>
          <cell r="N828" t="str">
            <v>Филиал № 7701 Банка ВТБ (публичное акционерное общество) в г. Москве</v>
          </cell>
          <cell r="O828">
            <v>43021</v>
          </cell>
          <cell r="P828" t="str">
            <v>экс-ВТБ24</v>
          </cell>
        </row>
        <row r="829">
          <cell r="A829">
            <v>828</v>
          </cell>
          <cell r="B829" t="str">
            <v>Москва</v>
          </cell>
          <cell r="C829" t="str">
            <v>ЦФО</v>
          </cell>
          <cell r="D829" t="str">
            <v>Москва</v>
          </cell>
          <cell r="E829" t="str">
            <v>Москва</v>
          </cell>
          <cell r="F829" t="str">
            <v>ДО</v>
          </cell>
          <cell r="G829" t="str">
            <v>Дополнительный офис «Ленинградское шоссе» в г. Москве Филиала № 7701 Банка ВТБ (публичное акционерное общество) в г. Москве</v>
          </cell>
          <cell r="H829" t="str">
            <v>ДО «Ленинградское шоссе» Филиала № 7701 Банка ВТБ (ПАО)</v>
          </cell>
          <cell r="I829" t="str">
            <v>125171, г. Москва, Ленинградское шоссе, д. 13, к.1</v>
          </cell>
          <cell r="J829">
            <v>39797</v>
          </cell>
          <cell r="M829" t="str">
            <v>Филиал № 7701 Банка ВТБ (публичное акционерное общество) в г. Москве</v>
          </cell>
          <cell r="N829" t="str">
            <v>Филиал № 7701 Банка ВТБ (публичное акционерное общество) в г. Москве</v>
          </cell>
          <cell r="O829">
            <v>43017</v>
          </cell>
          <cell r="P829" t="str">
            <v>экс-ВТБ24</v>
          </cell>
        </row>
        <row r="830">
          <cell r="A830">
            <v>829</v>
          </cell>
          <cell r="B830" t="str">
            <v>Москва</v>
          </cell>
          <cell r="C830" t="str">
            <v>ЦФО</v>
          </cell>
          <cell r="D830" t="str">
            <v>Москва</v>
          </cell>
          <cell r="E830" t="str">
            <v>Москва</v>
          </cell>
          <cell r="F830" t="str">
            <v>ДО</v>
          </cell>
          <cell r="G830" t="str">
            <v>Дополнительный офис «На Лавочкина» в г. Москве Филиала № 7701 Банка ВТБ (публичное акционерное общество) в г. Москве</v>
          </cell>
          <cell r="H830" t="str">
            <v>ДО «На Лавочкина» Филиала № 7701 Банка ВТБ (ПАО)</v>
          </cell>
          <cell r="I830" t="str">
            <v>125581, г. Москва, ул. Лавочкина, д. 34</v>
          </cell>
          <cell r="J830">
            <v>39797</v>
          </cell>
          <cell r="M830" t="str">
            <v>Филиал № 7701 Банка ВТБ (публичное акционерное общество) в г. Москве</v>
          </cell>
          <cell r="N830" t="str">
            <v>Филиал № 7701 Банка ВТБ (публичное акционерное общество) в г. Москве</v>
          </cell>
          <cell r="O830">
            <v>43021</v>
          </cell>
          <cell r="P830" t="str">
            <v>экс-ВТБ24</v>
          </cell>
        </row>
        <row r="831">
          <cell r="A831">
            <v>830</v>
          </cell>
          <cell r="B831" t="str">
            <v>Москва</v>
          </cell>
          <cell r="C831" t="str">
            <v>ЦФО</v>
          </cell>
          <cell r="D831" t="str">
            <v>Москва</v>
          </cell>
          <cell r="E831" t="str">
            <v>Москва</v>
          </cell>
          <cell r="F831" t="str">
            <v>ДО</v>
          </cell>
          <cell r="G831" t="str">
            <v>Дополнительный офис «Жулебино» в г. Москве Филиала № 7701 Банка ВТБ (публичное акционерное общество) в г. Москве</v>
          </cell>
          <cell r="H831" t="str">
            <v>ДО «Жулебино» Филиала № 7701 Банка ВТБ (ПАО)</v>
          </cell>
          <cell r="I831" t="str">
            <v>109431, г. Москва, ул. Привольная, 65/32</v>
          </cell>
          <cell r="J831">
            <v>39797</v>
          </cell>
          <cell r="M831" t="str">
            <v>Филиал № 7701 Банка ВТБ (публичное акционерное общество) в г. Москве</v>
          </cell>
          <cell r="N831" t="str">
            <v>Филиал № 7701 Банка ВТБ (публичное акционерное общество) в г. Москве</v>
          </cell>
          <cell r="O831">
            <v>43021</v>
          </cell>
          <cell r="P831" t="str">
            <v>экс-ВТБ24</v>
          </cell>
        </row>
        <row r="832">
          <cell r="A832">
            <v>831</v>
          </cell>
          <cell r="B832" t="str">
            <v>Москва</v>
          </cell>
          <cell r="C832" t="str">
            <v>ЦФО</v>
          </cell>
          <cell r="D832" t="str">
            <v>Москва</v>
          </cell>
          <cell r="E832" t="str">
            <v>Москва</v>
          </cell>
          <cell r="F832" t="str">
            <v>ДО</v>
          </cell>
          <cell r="G832" t="str">
            <v>Дополнительный офис «Площадь Гагарина» в г. Москве Филиала № 7701 Банка ВТБ (публичное акционерное общество) в г. Москве</v>
          </cell>
          <cell r="H832" t="str">
            <v>ДО «Площадь Гагарина» Филиала № 7701 Банка ВТБ (ПАО)</v>
          </cell>
          <cell r="I832" t="str">
            <v>119334, г. Москва, Ленинский пр-т, д. 34/1</v>
          </cell>
          <cell r="J832">
            <v>39811</v>
          </cell>
          <cell r="M832" t="str">
            <v>Филиал № 7701 Банка ВТБ (публичное акционерное общество) в г. Москве</v>
          </cell>
          <cell r="N832" t="str">
            <v>Филиал № 7701 Банка ВТБ (публичное акционерное общество) в г. Москве</v>
          </cell>
          <cell r="O832">
            <v>43040</v>
          </cell>
          <cell r="P832" t="str">
            <v>экс-ВТБ24</v>
          </cell>
        </row>
        <row r="833">
          <cell r="A833">
            <v>832</v>
          </cell>
          <cell r="B833" t="str">
            <v>Москва</v>
          </cell>
          <cell r="C833" t="str">
            <v>ЦФО</v>
          </cell>
          <cell r="D833" t="str">
            <v>Москва</v>
          </cell>
          <cell r="E833" t="str">
            <v>Москва</v>
          </cell>
          <cell r="F833" t="str">
            <v>ДО</v>
          </cell>
          <cell r="G833" t="str">
            <v>Дополнительный офис «Проспект Андропова» в г. Москве Филиала № 7701 Банка ВТБ (публичное акционерное общество) в г. Москве</v>
          </cell>
          <cell r="H833" t="str">
            <v>ДО «Проспект Андропова» Филиала № 7701 Банка ВТБ (ПАО)</v>
          </cell>
          <cell r="I833" t="str">
            <v>109432, г. Москва, пр-т Андропова, 8</v>
          </cell>
          <cell r="J833">
            <v>39869</v>
          </cell>
          <cell r="M833" t="str">
            <v>Филиал № 7701 Банка ВТБ (публичное акционерное общество) в г. Москве</v>
          </cell>
          <cell r="N833" t="str">
            <v>Филиал № 7701 Банка ВТБ (публичное акционерное общество) в г. Москве</v>
          </cell>
          <cell r="O833">
            <v>43040</v>
          </cell>
          <cell r="P833" t="str">
            <v>экс-ВТБ24</v>
          </cell>
        </row>
        <row r="834">
          <cell r="A834">
            <v>833</v>
          </cell>
          <cell r="B834" t="str">
            <v>Москва</v>
          </cell>
          <cell r="C834" t="str">
            <v>ЦФО</v>
          </cell>
          <cell r="D834" t="str">
            <v>Москва</v>
          </cell>
          <cell r="E834" t="str">
            <v>Москва</v>
          </cell>
          <cell r="F834" t="str">
            <v>ДО</v>
          </cell>
          <cell r="G834" t="str">
            <v>Дополнительный офис «Садово-Сухаревский» в г. Москве Филиала № 7701 Банка ВТБ (публичное акционерное общество) в г. Москве</v>
          </cell>
          <cell r="H834" t="str">
            <v>ДО «Садово-Сухаревский» Филиала № 7701 Банка ВТБ (ПАО)</v>
          </cell>
          <cell r="I834" t="str">
            <v>107045, г. Москва, ул. Садовая - Сухаревская, д. 8/12, стр. 3</v>
          </cell>
          <cell r="J834">
            <v>39912</v>
          </cell>
          <cell r="M834" t="str">
            <v>Филиал № 7701 Банка ВТБ (публичное акционерное общество) в г. Москве</v>
          </cell>
          <cell r="N834" t="str">
            <v>Филиал № 7701 Банка ВТБ (публичное акционерное общество) в г. Москве</v>
          </cell>
          <cell r="O834">
            <v>43028</v>
          </cell>
          <cell r="P834" t="str">
            <v>экс-ВТБ24</v>
          </cell>
        </row>
        <row r="835">
          <cell r="A835">
            <v>834</v>
          </cell>
          <cell r="B835" t="str">
            <v>Москва</v>
          </cell>
          <cell r="C835" t="str">
            <v>ЦФО</v>
          </cell>
          <cell r="D835" t="str">
            <v>Москва</v>
          </cell>
          <cell r="E835" t="str">
            <v>Москва</v>
          </cell>
          <cell r="F835" t="str">
            <v>ДО</v>
          </cell>
          <cell r="G835" t="str">
            <v>Дополнительный офис «Люблино центр» в г. Москве Филиала № 7701 Банка ВТБ (публичное акционерное общество) в г. Москве</v>
          </cell>
          <cell r="H835" t="str">
            <v>ДО «Люблино центр» Филиала № 7701 Банка ВТБ (ПАО)</v>
          </cell>
          <cell r="I835" t="str">
            <v>109559, г. Москва, ул. Совхозная, д. 41</v>
          </cell>
          <cell r="J835">
            <v>40378</v>
          </cell>
          <cell r="M835" t="str">
            <v>Филиал № 7701 Банка ВТБ (публичное акционерное общество) в г. Москве</v>
          </cell>
          <cell r="N835" t="str">
            <v>Филиал № 7701 Банка ВТБ (публичное акционерное общество) в г. Москве</v>
          </cell>
          <cell r="O835">
            <v>43021</v>
          </cell>
          <cell r="P835" t="str">
            <v>экс-ВТБ24</v>
          </cell>
        </row>
        <row r="836">
          <cell r="A836">
            <v>835</v>
          </cell>
          <cell r="B836" t="str">
            <v>Москва</v>
          </cell>
          <cell r="C836" t="str">
            <v>ЦФО</v>
          </cell>
          <cell r="D836" t="str">
            <v>Москва</v>
          </cell>
          <cell r="E836" t="str">
            <v>Москва</v>
          </cell>
          <cell r="F836" t="str">
            <v>ДО</v>
          </cell>
          <cell r="G836" t="str">
            <v>Дополнительный офис «ЦМТ» в г. Москве Филиала № 7701 Банка ВТБ (публичное акционерное общество) в г. Москве</v>
          </cell>
          <cell r="H836" t="str">
            <v>ДО «ЦМТ» Филиала № 7701 Банка ВТБ (ПАО)</v>
          </cell>
          <cell r="I836" t="str">
            <v xml:space="preserve">123610, г. Москва, Краснопресненская набережная, д. 12 </v>
          </cell>
          <cell r="J836">
            <v>40395</v>
          </cell>
          <cell r="M836" t="str">
            <v>Филиал № 7701 Банка ВТБ (публичное акционерное общество) в г. Москве</v>
          </cell>
          <cell r="N836" t="str">
            <v>Филиал № 7701 Банка ВТБ (публичное акционерное общество) в г. Москве</v>
          </cell>
          <cell r="O836">
            <v>43040</v>
          </cell>
          <cell r="P836" t="str">
            <v>экс-ВТБ24</v>
          </cell>
        </row>
        <row r="837">
          <cell r="A837">
            <v>836</v>
          </cell>
          <cell r="B837" t="str">
            <v>Москва</v>
          </cell>
          <cell r="C837" t="str">
            <v>ЦФО</v>
          </cell>
          <cell r="D837" t="str">
            <v>Москва</v>
          </cell>
          <cell r="E837" t="str">
            <v>Москва</v>
          </cell>
          <cell r="F837" t="str">
            <v>ДО</v>
          </cell>
          <cell r="G837" t="str">
            <v>Дополнительный офис «На Покрышкина» в г. Москве Филиала № 7701 Банка ВТБ (публичное акционерное общество) в г. Москве</v>
          </cell>
          <cell r="H837" t="str">
            <v>ДО «На Покрышкина» Филиала № 7701 Банка ВТБ (ПАО)</v>
          </cell>
          <cell r="I837" t="str">
            <v>119602, г. Москва, ул. Покрышкина, д.1, кор. 1</v>
          </cell>
          <cell r="J837">
            <v>40415</v>
          </cell>
          <cell r="M837" t="str">
            <v>Филиал № 7701 Банка ВТБ (публичное акционерное общество) в г. Москве</v>
          </cell>
          <cell r="N837" t="str">
            <v>Филиал № 7701 Банка ВТБ (публичное акционерное общество) в г. Москве</v>
          </cell>
          <cell r="O837">
            <v>43028</v>
          </cell>
          <cell r="P837" t="str">
            <v>экс-ВТБ24</v>
          </cell>
        </row>
        <row r="838">
          <cell r="A838">
            <v>837</v>
          </cell>
          <cell r="B838" t="str">
            <v>Москва</v>
          </cell>
          <cell r="C838" t="str">
            <v>ЦФО</v>
          </cell>
          <cell r="D838" t="str">
            <v>Москва</v>
          </cell>
          <cell r="E838" t="str">
            <v>Москва</v>
          </cell>
          <cell r="F838" t="str">
            <v>ДО</v>
          </cell>
          <cell r="G838" t="str">
            <v>Дополнительный офис «Орехово-Борисовский» в г. Москве Филиала № 7701 Банка ВТБ (публичное акционерное общество) в г. Москве</v>
          </cell>
          <cell r="H838" t="str">
            <v>ДО «Орехово-Борисовский» Филиала № 7701 Банка ВТБ (ПАО)</v>
          </cell>
          <cell r="I838" t="str">
            <v>115551, г. Москва, Ореховый бульвар, д. 13</v>
          </cell>
          <cell r="J838">
            <v>40417</v>
          </cell>
          <cell r="M838" t="str">
            <v>Филиал № 7701 Банка ВТБ (публичное акционерное общество) в г. Москве</v>
          </cell>
          <cell r="N838" t="str">
            <v>Филиал № 7701 Банка ВТБ (публичное акционерное общество) в г. Москве</v>
          </cell>
          <cell r="O838">
            <v>43028</v>
          </cell>
          <cell r="P838" t="str">
            <v>экс-ВТБ24</v>
          </cell>
        </row>
        <row r="839">
          <cell r="A839">
            <v>838</v>
          </cell>
          <cell r="B839" t="str">
            <v>Москва</v>
          </cell>
          <cell r="C839" t="str">
            <v>ЦФО</v>
          </cell>
          <cell r="D839" t="str">
            <v>Москва</v>
          </cell>
          <cell r="E839" t="str">
            <v>Москва</v>
          </cell>
          <cell r="F839" t="str">
            <v>ДО</v>
          </cell>
          <cell r="G839" t="str">
            <v>Дополнительный офис «Тульский» в г. Москве Филиала № 7701 Банка ВТБ (публичное акционерное общество) в г. Москве</v>
          </cell>
          <cell r="H839" t="str">
            <v>ДО «Тульский» Филиала № 7701 Банка ВТБ (ПАО)</v>
          </cell>
          <cell r="I839" t="str">
            <v>115191, г. Москва, ул. Тульская Большая, д. 2</v>
          </cell>
          <cell r="J839">
            <v>40449</v>
          </cell>
          <cell r="M839" t="str">
            <v>Филиал № 7701 Банка ВТБ (публичное акционерное общество) в г. Москве</v>
          </cell>
          <cell r="N839" t="str">
            <v>Филиал № 7701 Банка ВТБ (публичное акционерное общество) в г. Москве</v>
          </cell>
          <cell r="O839">
            <v>43028</v>
          </cell>
          <cell r="P839" t="str">
            <v>экс-ВТБ24</v>
          </cell>
        </row>
        <row r="840">
          <cell r="A840">
            <v>839</v>
          </cell>
          <cell r="B840" t="str">
            <v>Москва</v>
          </cell>
          <cell r="C840" t="str">
            <v>ЦФО</v>
          </cell>
          <cell r="D840" t="str">
            <v>Москва</v>
          </cell>
          <cell r="E840" t="str">
            <v>Москва</v>
          </cell>
          <cell r="F840" t="str">
            <v>ДО</v>
          </cell>
          <cell r="G840" t="str">
            <v>Дополнительный офис «Волгоградский проспект» в г. Москве Филиала № 7701 Банка ВТБ (публичное акционерное общество) в г. Москве</v>
          </cell>
          <cell r="H840" t="str">
            <v>ДО «Волгоградский проспект» Филиала № 7701 Банка ВТБ (ПАО)</v>
          </cell>
          <cell r="I840" t="str">
            <v>109443, г. Москва, Волгоградский пр-т, д. 94, корп. 1</v>
          </cell>
          <cell r="J840">
            <v>40451</v>
          </cell>
          <cell r="M840" t="str">
            <v>Филиал № 7701 Банка ВТБ (публичное акционерное общество) в г. Москве</v>
          </cell>
          <cell r="N840" t="str">
            <v>Филиал № 7701 Банка ВТБ (публичное акционерное общество) в г. Москве</v>
          </cell>
          <cell r="O840">
            <v>43017</v>
          </cell>
          <cell r="P840" t="str">
            <v>экс-ВТБ24</v>
          </cell>
        </row>
        <row r="841">
          <cell r="A841">
            <v>840</v>
          </cell>
          <cell r="B841" t="str">
            <v>Москва</v>
          </cell>
          <cell r="C841" t="str">
            <v>ЦФО</v>
          </cell>
          <cell r="D841" t="str">
            <v>Москва</v>
          </cell>
          <cell r="E841" t="str">
            <v>Москва</v>
          </cell>
          <cell r="F841" t="str">
            <v>ДО</v>
          </cell>
          <cell r="G841" t="str">
            <v>Дополнительный офис «Мосфильмовский» в г. Москве Филиала № 7701 Банка ВТБ (публичное акционерное общество) в г. Москве</v>
          </cell>
          <cell r="H841" t="str">
            <v>ДО «Мосфильмовский» Филиала № 7701 Банка ВТБ (ПАО)</v>
          </cell>
          <cell r="I841" t="str">
            <v>119590, г. Москва, ул. Мосфильмовская, д. 70</v>
          </cell>
          <cell r="J841">
            <v>40497</v>
          </cell>
          <cell r="M841" t="str">
            <v>Филиал № 7701 Банка ВТБ (публичное акционерное общество) в г. Москве</v>
          </cell>
          <cell r="N841" t="str">
            <v>Филиал № 7701 Банка ВТБ (публичное акционерное общество) в г. Москве</v>
          </cell>
          <cell r="O841">
            <v>43021</v>
          </cell>
          <cell r="P841" t="str">
            <v>экс-ВТБ24</v>
          </cell>
        </row>
        <row r="842">
          <cell r="A842">
            <v>841</v>
          </cell>
          <cell r="B842" t="str">
            <v>Москва</v>
          </cell>
          <cell r="C842" t="str">
            <v>ЦФО</v>
          </cell>
          <cell r="D842" t="str">
            <v>Москва</v>
          </cell>
          <cell r="E842" t="str">
            <v>Москва</v>
          </cell>
          <cell r="F842" t="str">
            <v>ДО</v>
          </cell>
          <cell r="G842" t="str">
            <v>Дополнительный офис «Беляево» в г. Москве Филиала № 7701 Банка ВТБ (публичное акционерное общество) в г. Москве</v>
          </cell>
          <cell r="H842" t="str">
            <v>ДО «Беляево» Филиала № 7701 Банка ВТБ (ПАО)</v>
          </cell>
          <cell r="I842" t="str">
            <v>117437, г. Москва, ул. Профсоюзная, д. 104</v>
          </cell>
          <cell r="J842">
            <v>40497</v>
          </cell>
          <cell r="M842" t="str">
            <v>Филиал № 7701 Банка ВТБ (публичное акционерное общество) в г. Москве</v>
          </cell>
          <cell r="N842" t="str">
            <v>Филиал № 7701 Банка ВТБ (публичное акционерное общество) в г. Москве</v>
          </cell>
          <cell r="O842">
            <v>43017</v>
          </cell>
          <cell r="P842" t="str">
            <v>экс-ВТБ24</v>
          </cell>
        </row>
        <row r="843">
          <cell r="A843">
            <v>842</v>
          </cell>
          <cell r="B843" t="str">
            <v>Москва</v>
          </cell>
          <cell r="C843" t="str">
            <v>ЦФО</v>
          </cell>
          <cell r="D843" t="str">
            <v>Москва</v>
          </cell>
          <cell r="E843" t="str">
            <v>Москва</v>
          </cell>
          <cell r="F843" t="str">
            <v>ДО</v>
          </cell>
          <cell r="G843" t="str">
            <v>Дополнительный офис «Митино» в г. Москве Филиала № 7701 Банка ВТБ (публичное акционерное общество) в г. Москве</v>
          </cell>
          <cell r="H843" t="str">
            <v>ДО «Митино» Филиала № 7701 Банка ВТБ (ПАО)</v>
          </cell>
          <cell r="I843" t="str">
            <v>125430, г. Москва, ул. Митинская, д. 36, корп. 2</v>
          </cell>
          <cell r="J843">
            <v>40528</v>
          </cell>
          <cell r="M843" t="str">
            <v>Филиал № 7701 Банка ВТБ (публичное акционерное общество) в г. Москве</v>
          </cell>
          <cell r="N843" t="str">
            <v>Филиал № 7701 Банка ВТБ (публичное акционерное общество) в г. Москве</v>
          </cell>
          <cell r="O843">
            <v>43021</v>
          </cell>
          <cell r="P843" t="str">
            <v>экс-ВТБ24</v>
          </cell>
        </row>
        <row r="844">
          <cell r="A844">
            <v>843</v>
          </cell>
          <cell r="B844" t="str">
            <v>Москва</v>
          </cell>
          <cell r="C844" t="str">
            <v>ЦФО</v>
          </cell>
          <cell r="D844" t="str">
            <v>Москва</v>
          </cell>
          <cell r="E844" t="str">
            <v>Москва</v>
          </cell>
          <cell r="F844" t="str">
            <v>ДО</v>
          </cell>
          <cell r="G844" t="str">
            <v>Дополнительный офис «Преображенский» в г. Москве Филиала № 7701 Банка ВТБ (публичное акционерное общество) в г. Москве</v>
          </cell>
          <cell r="H844" t="str">
            <v>ДО «Преображенский» Филиала № 7701 Банка ВТБ (ПАО)</v>
          </cell>
          <cell r="I844" t="str">
            <v>107061, г. Москва, ул. Большая Черкизовская, д. 12, корп. 1</v>
          </cell>
          <cell r="J844">
            <v>40529</v>
          </cell>
          <cell r="M844" t="str">
            <v>Филиал № 7701 Банка ВТБ (публичное акционерное общество) в г. Москве</v>
          </cell>
          <cell r="N844" t="str">
            <v>Филиал № 7701 Банка ВТБ (публичное акционерное общество) в г. Москве</v>
          </cell>
          <cell r="O844">
            <v>43040</v>
          </cell>
          <cell r="P844" t="str">
            <v>экс-ВТБ24</v>
          </cell>
        </row>
        <row r="845">
          <cell r="A845">
            <v>844</v>
          </cell>
          <cell r="B845" t="str">
            <v>Москва</v>
          </cell>
          <cell r="C845" t="str">
            <v>ЦФО</v>
          </cell>
          <cell r="D845" t="str">
            <v>Москва</v>
          </cell>
          <cell r="E845" t="str">
            <v>Москва</v>
          </cell>
          <cell r="F845" t="str">
            <v>ДО</v>
          </cell>
          <cell r="G845" t="str">
            <v>Дополнительный офис «Крылатское» в г. Москве Филиала № 7701 Банка ВТБ (публичное акционерное общество) в г. Москве</v>
          </cell>
          <cell r="H845" t="str">
            <v>ДО «Крылатское» Филиала № 7701 Банка ВТБ (ПАО)</v>
          </cell>
          <cell r="I845" t="str">
            <v>121609, г. Москва, ул. Осенний бульвар, д. 7, кор. 1</v>
          </cell>
          <cell r="J845">
            <v>40533</v>
          </cell>
          <cell r="M845" t="str">
            <v>Филиал № 7701 Банка ВТБ (публичное акционерное общество) в г. Москве</v>
          </cell>
          <cell r="N845" t="str">
            <v>Филиал № 7701 Банка ВТБ (публичное акционерное общество) в г. Москве</v>
          </cell>
          <cell r="O845">
            <v>43021</v>
          </cell>
          <cell r="P845" t="str">
            <v>экс-ВТБ24</v>
          </cell>
        </row>
        <row r="846">
          <cell r="A846">
            <v>845</v>
          </cell>
          <cell r="B846" t="str">
            <v>Москва</v>
          </cell>
          <cell r="C846" t="str">
            <v>ЦФО</v>
          </cell>
          <cell r="D846" t="str">
            <v>Москва</v>
          </cell>
          <cell r="E846" t="str">
            <v>Москва</v>
          </cell>
          <cell r="F846" t="str">
            <v>ДО</v>
          </cell>
          <cell r="G846" t="str">
            <v>Дополнительный офис «Измайлово-Гольяново» в г. Москве Филиала № 7701 Банка ВТБ (публичное акционерное общество) в г. Москве</v>
          </cell>
          <cell r="H846" t="str">
            <v>ДО «Измайлово-Гольяново» Филиала № 7701 Банка ВТБ (ПАО)</v>
          </cell>
          <cell r="I846" t="str">
            <v>105215, г. Москва, ул. 9-я Парковая, д. 59, корп. 1</v>
          </cell>
          <cell r="J846">
            <v>40632</v>
          </cell>
          <cell r="M846" t="str">
            <v>Филиал № 7701 Банка ВТБ (публичное акционерное общество) в г. Москве</v>
          </cell>
          <cell r="N846" t="str">
            <v>Филиал № 7701 Банка ВТБ (публичное акционерное общество) в г. Москве</v>
          </cell>
          <cell r="O846">
            <v>43021</v>
          </cell>
          <cell r="P846" t="str">
            <v>экс-ВТБ24</v>
          </cell>
        </row>
        <row r="847">
          <cell r="A847">
            <v>846</v>
          </cell>
          <cell r="B847" t="str">
            <v>Москва</v>
          </cell>
          <cell r="C847" t="str">
            <v>ЦФО</v>
          </cell>
          <cell r="D847" t="str">
            <v>Москва</v>
          </cell>
          <cell r="E847" t="str">
            <v>Москва</v>
          </cell>
          <cell r="F847" t="str">
            <v>ДО</v>
          </cell>
          <cell r="G847" t="str">
            <v>Дополнительный офис «Кантемировский» в г. Москве Филиала № 7701 Банка ВТБ (публичное акционерное общество) в г. Москве</v>
          </cell>
          <cell r="H847" t="str">
            <v>ДО «Кантемировский» Филиала № 7701 Банка ВТБ (ПАО)</v>
          </cell>
          <cell r="I847" t="str">
            <v>115447, г. Москва, ул. Кантемировская, д. 47</v>
          </cell>
          <cell r="J847">
            <v>40704</v>
          </cell>
          <cell r="M847" t="str">
            <v>Филиал № 7701 Банка ВТБ (публичное акционерное общество) в г. Москве</v>
          </cell>
          <cell r="N847" t="str">
            <v>Филиал № 7701 Банка ВТБ (публичное акционерное общество) в г. Москве</v>
          </cell>
          <cell r="O847">
            <v>43021</v>
          </cell>
          <cell r="P847" t="str">
            <v>экс-ВТБ24</v>
          </cell>
        </row>
        <row r="848">
          <cell r="A848">
            <v>847</v>
          </cell>
          <cell r="B848" t="str">
            <v>Москва</v>
          </cell>
          <cell r="C848" t="str">
            <v>ЦФО</v>
          </cell>
          <cell r="D848" t="str">
            <v>Москва</v>
          </cell>
          <cell r="E848" t="str">
            <v>Москва</v>
          </cell>
          <cell r="F848" t="str">
            <v>ДО</v>
          </cell>
          <cell r="G848" t="str">
            <v>Дополнительный офис «Белорусский» в г. Москве Филиала № 7701 Банка ВТБ (публичное акционерное общество) в г. Москве</v>
          </cell>
          <cell r="H848" t="str">
            <v>ДО «Белорусский» Филиала № 7701 Банка ВТБ (ПАО)</v>
          </cell>
          <cell r="I848" t="str">
            <v>125047, г. Москва, 4-й Лесной пер., д. 4</v>
          </cell>
          <cell r="J848">
            <v>40722</v>
          </cell>
          <cell r="M848" t="str">
            <v>Филиал № 7701 Банка ВТБ (публичное акционерное общество) в г. Москве</v>
          </cell>
          <cell r="N848" t="str">
            <v>Филиал № 7701 Банка ВТБ (публичное акционерное общество) в г. Москве</v>
          </cell>
          <cell r="O848">
            <v>43017</v>
          </cell>
          <cell r="P848" t="str">
            <v>экс-ВТБ24</v>
          </cell>
        </row>
        <row r="849">
          <cell r="A849">
            <v>848</v>
          </cell>
          <cell r="B849" t="str">
            <v>Москва</v>
          </cell>
          <cell r="C849" t="str">
            <v>ЦФО</v>
          </cell>
          <cell r="D849" t="str">
            <v>Москва</v>
          </cell>
          <cell r="E849" t="str">
            <v>Москва</v>
          </cell>
          <cell r="F849" t="str">
            <v>ДО</v>
          </cell>
          <cell r="G849" t="str">
            <v>Дополнительный офис «Черемушки» в г. Москве Филиала № 7701 Банка ВТБ (публичное акционерное общество) в г. Москве</v>
          </cell>
          <cell r="H849" t="str">
            <v>ДО «Черемушки» Филиала № 7701 Банка ВТБ (ПАО)</v>
          </cell>
          <cell r="I849" t="str">
            <v xml:space="preserve">117393, г. Москва, ул. Профсоюзная, д. 56 </v>
          </cell>
          <cell r="J849">
            <v>40723</v>
          </cell>
          <cell r="M849" t="str">
            <v>Филиал № 7701 Банка ВТБ (публичное акционерное общество) в г. Москве</v>
          </cell>
          <cell r="N849" t="str">
            <v>Филиал № 7701 Банка ВТБ (публичное акционерное общество) в г. Москве</v>
          </cell>
          <cell r="O849">
            <v>43040</v>
          </cell>
          <cell r="P849" t="str">
            <v>экс-ВТБ24</v>
          </cell>
        </row>
        <row r="850">
          <cell r="A850">
            <v>849</v>
          </cell>
          <cell r="B850" t="str">
            <v>Москва</v>
          </cell>
          <cell r="C850" t="str">
            <v>ЦФО</v>
          </cell>
          <cell r="D850" t="str">
            <v>Москва</v>
          </cell>
          <cell r="E850" t="str">
            <v>Москва</v>
          </cell>
          <cell r="F850" t="str">
            <v>ДО</v>
          </cell>
          <cell r="G850" t="str">
            <v>Дополнительный офис «На Красносельской» в г. Москве Филиала № 7701 Банка ВТБ (публичное акционерное общество) в г. Москве</v>
          </cell>
          <cell r="H850" t="str">
            <v>ДО «На Красносельской» Филиала № 7701 Банка ВТБ (ПАО)</v>
          </cell>
          <cell r="I850" t="str">
            <v>105066, г. Москва, ул. Нижняя Красносельская, д.45/17</v>
          </cell>
          <cell r="J850">
            <v>40724</v>
          </cell>
          <cell r="M850" t="str">
            <v>Филиал № 7701 Банка ВТБ (публичное акционерное общество) в г. Москве</v>
          </cell>
          <cell r="N850" t="str">
            <v>Филиал № 7701 Банка ВТБ (публичное акционерное общество) в г. Москве</v>
          </cell>
          <cell r="O850">
            <v>43021</v>
          </cell>
          <cell r="P850" t="str">
            <v>экс-ВТБ24</v>
          </cell>
        </row>
        <row r="851">
          <cell r="A851">
            <v>850</v>
          </cell>
          <cell r="B851" t="str">
            <v>Москва</v>
          </cell>
          <cell r="C851" t="str">
            <v>ЦФО</v>
          </cell>
          <cell r="D851" t="str">
            <v>Москва</v>
          </cell>
          <cell r="E851" t="str">
            <v>Москва</v>
          </cell>
          <cell r="F851" t="str">
            <v>ДО</v>
          </cell>
          <cell r="G851" t="str">
            <v>Дополнительный офис «На Енисейской» в г. Москве Филиала № 7701 Банка ВТБ (публичное акционерное общество) в г. Москве</v>
          </cell>
          <cell r="H851" t="str">
            <v>ДО «На Енисейской» Филиала № 7701 Банка ВТБ (ПАО)</v>
          </cell>
          <cell r="I851" t="str">
            <v>129327, г. Москва, ул. Енисейская, д.11</v>
          </cell>
          <cell r="J851">
            <v>40751</v>
          </cell>
          <cell r="M851" t="str">
            <v>Филиал № 7701 Банка ВТБ (публичное акционерное общество) в г. Москве</v>
          </cell>
          <cell r="N851" t="str">
            <v>Филиал № 7701 Банка ВТБ (публичное акционерное общество) в г. Москве</v>
          </cell>
          <cell r="O851">
            <v>43021</v>
          </cell>
          <cell r="P851" t="str">
            <v>экс-ВТБ24</v>
          </cell>
        </row>
        <row r="852">
          <cell r="A852">
            <v>851</v>
          </cell>
          <cell r="B852" t="str">
            <v>Москва</v>
          </cell>
          <cell r="C852" t="str">
            <v>ЦФО</v>
          </cell>
          <cell r="D852" t="str">
            <v>Москва</v>
          </cell>
          <cell r="E852" t="str">
            <v>Москва</v>
          </cell>
          <cell r="F852" t="str">
            <v>ДО</v>
          </cell>
          <cell r="G852" t="str">
            <v>Дополнительный офис «Центр автокредитования» в г. Москве Филиала № 7701 Банка ВТБ (публичное акционерное общество) в г. Москве</v>
          </cell>
          <cell r="H852" t="str">
            <v>ДО «Центр автокредитования» Филиала № 7701 Банка ВТБ (ПАО)</v>
          </cell>
          <cell r="I852" t="str">
            <v>127006, г. Москва, ул. Долгоруковская, д.27 стр. 1</v>
          </cell>
          <cell r="J852">
            <v>40763</v>
          </cell>
          <cell r="M852" t="str">
            <v>Филиал № 7701 Банка ВТБ (публичное акционерное общество) в г. Москве</v>
          </cell>
          <cell r="N852" t="str">
            <v>Филиал № 7701 Банка ВТБ (публичное акционерное общество) в г. Москве</v>
          </cell>
          <cell r="O852">
            <v>43040</v>
          </cell>
          <cell r="P852" t="str">
            <v>экс-ВТБ24</v>
          </cell>
        </row>
        <row r="853">
          <cell r="A853">
            <v>852</v>
          </cell>
          <cell r="B853" t="str">
            <v>Москва</v>
          </cell>
          <cell r="C853" t="str">
            <v>ЦФО</v>
          </cell>
          <cell r="D853" t="str">
            <v>Москва</v>
          </cell>
          <cell r="E853" t="str">
            <v>Москва</v>
          </cell>
          <cell r="F853" t="str">
            <v>ДО</v>
          </cell>
          <cell r="G853" t="str">
            <v>Дополнительный офис Центр ипотечного кредитования «Москва-Сити» в г. Москве Филиала № 7701 Банка ВТБ (публичное акционерное общество) в г. Москве</v>
          </cell>
          <cell r="H853" t="str">
            <v>ДО ЦИК «Москва-Сити» Филиала № 7701 Банка ВТБ (ПАО)</v>
          </cell>
          <cell r="I853" t="str">
            <v>123317, г. Москва, Пресненская наб., д. 12</v>
          </cell>
          <cell r="J853">
            <v>40764</v>
          </cell>
          <cell r="M853" t="str">
            <v>Филиал № 7701 Банка ВТБ (публичное акционерное общество) в г. Москве</v>
          </cell>
          <cell r="N853" t="str">
            <v>Филиал № 7701 Банка ВТБ (публичное акционерное общество) в г. Москве</v>
          </cell>
          <cell r="O853">
            <v>43040</v>
          </cell>
          <cell r="P853" t="str">
            <v>экс-ВТБ24</v>
          </cell>
        </row>
        <row r="854">
          <cell r="A854">
            <v>853</v>
          </cell>
          <cell r="B854" t="str">
            <v>Москва</v>
          </cell>
          <cell r="C854" t="str">
            <v>ЦФО</v>
          </cell>
          <cell r="D854" t="str">
            <v>Москва</v>
          </cell>
          <cell r="E854" t="str">
            <v>Москва</v>
          </cell>
          <cell r="F854" t="str">
            <v>ДО</v>
          </cell>
          <cell r="G854" t="str">
            <v>Дополнительный офис «Бутовский» в г. Москве Филиала № 7701 Банка ВТБ (публичное акционерное общество) в г. Москве</v>
          </cell>
          <cell r="H854" t="str">
            <v>ДО «Бутовский» Филиала № 7701 Банка ВТБ (ПАО)</v>
          </cell>
          <cell r="I854" t="str">
            <v>117216, г. Москва, бульвар Дмитрия Донского, д.11</v>
          </cell>
          <cell r="J854">
            <v>40807</v>
          </cell>
          <cell r="M854" t="str">
            <v>Филиал № 7701 Банка ВТБ (публичное акционерное общество) в г. Москве</v>
          </cell>
          <cell r="N854" t="str">
            <v>Филиал № 7701 Банка ВТБ (публичное акционерное общество) в г. Москве</v>
          </cell>
          <cell r="O854">
            <v>43017</v>
          </cell>
          <cell r="P854" t="str">
            <v>экс-ВТБ24</v>
          </cell>
        </row>
        <row r="855">
          <cell r="A855">
            <v>854</v>
          </cell>
          <cell r="B855" t="str">
            <v>Москва</v>
          </cell>
          <cell r="C855" t="str">
            <v>ЦФО</v>
          </cell>
          <cell r="D855" t="str">
            <v>Москва</v>
          </cell>
          <cell r="E855" t="str">
            <v>Москва</v>
          </cell>
          <cell r="F855" t="str">
            <v>ДО</v>
          </cell>
          <cell r="G855" t="str">
            <v>Дополнительный офис «Медведково» в г. Москве Филиала № 7701 Банка ВТБ (публичное акционерное общество) в г. Москве</v>
          </cell>
          <cell r="H855" t="str">
            <v>ДО «Медведково» Филиала № 7701 Банка ВТБ (ПАО)</v>
          </cell>
          <cell r="I855" t="str">
            <v>127224, г. Москва, ул. Широкая, д.13а</v>
          </cell>
          <cell r="J855">
            <v>40814</v>
          </cell>
          <cell r="M855" t="str">
            <v>Филиал № 7701 Банка ВТБ (публичное акционерное общество) в г. Москве</v>
          </cell>
          <cell r="N855" t="str">
            <v>Филиал № 7701 Банка ВТБ (публичное акционерное общество) в г. Москве</v>
          </cell>
          <cell r="O855">
            <v>43021</v>
          </cell>
          <cell r="P855" t="str">
            <v>экс-ВТБ24</v>
          </cell>
        </row>
        <row r="856">
          <cell r="A856">
            <v>855</v>
          </cell>
          <cell r="B856" t="str">
            <v>Москва</v>
          </cell>
          <cell r="C856" t="str">
            <v>ЦФО</v>
          </cell>
          <cell r="D856" t="str">
            <v>Москва</v>
          </cell>
          <cell r="E856" t="str">
            <v>Москва</v>
          </cell>
          <cell r="F856" t="str">
            <v>ДО</v>
          </cell>
          <cell r="G856" t="str">
            <v>Дополнительный офис «Шоссе Энтузиастов» в г. Москве Филиала № 7701 Банка ВТБ (публичное акционерное общество) в г. Москве</v>
          </cell>
          <cell r="H856" t="str">
            <v>ДО «Шоссе Энтузиастов» Филиала № 7701 Банка ВТБ (ПАО)</v>
          </cell>
          <cell r="I856" t="str">
            <v>111123, г. Москва, шоссе Энтузиастов, д.31, стр. 39</v>
          </cell>
          <cell r="J856">
            <v>40816</v>
          </cell>
          <cell r="M856" t="str">
            <v>Филиал № 7701 Банка ВТБ (публичное акционерное общество) в г. Москве</v>
          </cell>
          <cell r="N856" t="str">
            <v>Филиал № 7701 Банка ВТБ (публичное акционерное общество) в г. Москве</v>
          </cell>
          <cell r="O856">
            <v>43040</v>
          </cell>
          <cell r="P856" t="str">
            <v>экс-ВТБ24</v>
          </cell>
        </row>
        <row r="857">
          <cell r="A857">
            <v>856</v>
          </cell>
          <cell r="B857" t="str">
            <v>Москва</v>
          </cell>
          <cell r="C857" t="str">
            <v>ЦФО</v>
          </cell>
          <cell r="D857" t="str">
            <v>Москва</v>
          </cell>
          <cell r="E857" t="str">
            <v>Москва</v>
          </cell>
          <cell r="F857" t="str">
            <v>ДО</v>
          </cell>
          <cell r="G857" t="str">
            <v>Дополнительный офис «Улица 1905 года» в г. Москве Филиала № 7701 Банка ВТБ (публичное акционерное общество) в г. Москве</v>
          </cell>
          <cell r="H857" t="str">
            <v>ДО «Улица 1905 года» Филиала № 7701 Банка ВТБ (ПАО)</v>
          </cell>
          <cell r="I857" t="str">
            <v>123022, г. Москва, Звенигородское шоссе, д. 18/20, корп. 1</v>
          </cell>
          <cell r="J857">
            <v>40889</v>
          </cell>
          <cell r="M857" t="str">
            <v>Филиал № 7701 Банка ВТБ (публичное акционерное общество) в г. Москве</v>
          </cell>
          <cell r="N857" t="str">
            <v>Филиал № 7701 Банка ВТБ (публичное акционерное общество) в г. Москве</v>
          </cell>
          <cell r="O857">
            <v>43040</v>
          </cell>
          <cell r="P857" t="str">
            <v>экс-ВТБ24</v>
          </cell>
        </row>
        <row r="858">
          <cell r="A858">
            <v>857</v>
          </cell>
          <cell r="B858" t="str">
            <v>Москва</v>
          </cell>
          <cell r="C858" t="str">
            <v>ЦФО</v>
          </cell>
          <cell r="D858" t="str">
            <v>Москва</v>
          </cell>
          <cell r="E858" t="str">
            <v>Москва</v>
          </cell>
          <cell r="F858" t="str">
            <v>ДО</v>
          </cell>
          <cell r="G858" t="str">
            <v>Дополнительный офис «Отрадное» в г. Москве Филиала № 7701 Банка ВТБ (публичное акционерное общество) в г. Москве</v>
          </cell>
          <cell r="H858" t="str">
            <v>ДО «Отрадное» Филиала № 7701 Банка ВТБ (ПАО)</v>
          </cell>
          <cell r="I858" t="str">
            <v>127273, г. Москва, ул. Декабристов, д. 20, корп. 2</v>
          </cell>
          <cell r="J858">
            <v>40991</v>
          </cell>
          <cell r="M858" t="str">
            <v>Филиал № 7701 Банка ВТБ (публичное акционерное общество) в г. Москве</v>
          </cell>
          <cell r="N858" t="str">
            <v>Филиал № 7701 Банка ВТБ (публичное акционерное общество) в г. Москве</v>
          </cell>
          <cell r="O858">
            <v>43028</v>
          </cell>
          <cell r="P858" t="str">
            <v>экс-ВТБ24</v>
          </cell>
        </row>
        <row r="859">
          <cell r="A859">
            <v>858</v>
          </cell>
          <cell r="B859" t="str">
            <v>Москва</v>
          </cell>
          <cell r="C859" t="str">
            <v>ЦФО</v>
          </cell>
          <cell r="D859" t="str">
            <v>Москва</v>
          </cell>
          <cell r="E859" t="str">
            <v>Москва</v>
          </cell>
          <cell r="F859" t="str">
            <v>ДО</v>
          </cell>
          <cell r="G859" t="str">
            <v>Дополнительный офис «Нагорно-Южный» в г. Москве Филиала № 7701 Банка ВТБ (публичное акционерное общество) в г. Москве</v>
          </cell>
          <cell r="H859" t="str">
            <v>ДО «Нагорно-Южный» Филиала № 7701 Банка ВТБ (ПАО)</v>
          </cell>
          <cell r="I859" t="str">
            <v>117556, г. Москва, Варшавское шоссе, д. 87</v>
          </cell>
          <cell r="J859">
            <v>41026</v>
          </cell>
          <cell r="M859" t="str">
            <v>Филиал № 7701 Банка ВТБ (публичное акционерное общество) в г. Москве</v>
          </cell>
          <cell r="N859" t="str">
            <v>Филиал № 7701 Банка ВТБ (публичное акционерное общество) в г. Москве</v>
          </cell>
          <cell r="O859">
            <v>43028</v>
          </cell>
          <cell r="P859" t="str">
            <v>экс-ВТБ24</v>
          </cell>
        </row>
        <row r="860">
          <cell r="A860">
            <v>859</v>
          </cell>
          <cell r="B860" t="str">
            <v>Москва</v>
          </cell>
          <cell r="C860" t="str">
            <v>ЦФО</v>
          </cell>
          <cell r="D860" t="str">
            <v>Москва</v>
          </cell>
          <cell r="E860" t="str">
            <v>Москва</v>
          </cell>
          <cell r="F860" t="str">
            <v>ДО</v>
          </cell>
          <cell r="G860" t="str">
            <v>Дополнительный офис «На Венёвской» в г. Москве Филиала № 7701 Банка ВТБ (публичное акционерное общество) в г. Москве</v>
          </cell>
          <cell r="H860" t="str">
            <v>ДО «На Венёвской» Филиала № 7701 Банка ВТБ (ПАО)</v>
          </cell>
          <cell r="I860" t="str">
            <v>117042, г. Москва, ул. Веневская, д.6</v>
          </cell>
          <cell r="J860">
            <v>41057</v>
          </cell>
          <cell r="M860" t="str">
            <v>Филиал № 7701 Банка ВТБ (публичное акционерное общество) в г. Москве</v>
          </cell>
          <cell r="N860" t="str">
            <v>Филиал № 7701 Банка ВТБ (публичное акционерное общество) в г. Москве</v>
          </cell>
          <cell r="O860">
            <v>43021</v>
          </cell>
          <cell r="P860" t="str">
            <v>экс-ВТБ24</v>
          </cell>
        </row>
        <row r="861">
          <cell r="A861">
            <v>860</v>
          </cell>
          <cell r="B861" t="str">
            <v>Москва</v>
          </cell>
          <cell r="C861" t="str">
            <v>ЦФО</v>
          </cell>
          <cell r="D861" t="str">
            <v>Москва</v>
          </cell>
          <cell r="E861" t="str">
            <v>Москва</v>
          </cell>
          <cell r="F861" t="str">
            <v>ДО</v>
          </cell>
          <cell r="G861" t="str">
            <v>Дополнительный офис «Твин Плаза» в г. Москве Филиала № 7701 Банка ВТБ (публичное акционерное общество) в г. Москве</v>
          </cell>
          <cell r="H861" t="str">
            <v>ДО «Твин Плаза» Филиала № 7701 Банка ВТБ (ПАО)</v>
          </cell>
          <cell r="I861" t="str">
            <v>117574, г. Москва, Новоясеневский пр-т вл. 2а, стр. 1</v>
          </cell>
          <cell r="J861">
            <v>41088</v>
          </cell>
          <cell r="M861" t="str">
            <v>Филиал № 7701 Банка ВТБ (публичное акционерное общество) в г. Москве</v>
          </cell>
          <cell r="N861" t="str">
            <v>Филиал № 7701 Банка ВТБ (публичное акционерное общество) в г. Москве</v>
          </cell>
          <cell r="O861">
            <v>43028</v>
          </cell>
          <cell r="P861" t="str">
            <v>экс-ВТБ24</v>
          </cell>
        </row>
        <row r="862">
          <cell r="A862">
            <v>861</v>
          </cell>
          <cell r="B862" t="str">
            <v>Москва</v>
          </cell>
          <cell r="C862" t="str">
            <v>ЦФО</v>
          </cell>
          <cell r="D862" t="str">
            <v>Москва</v>
          </cell>
          <cell r="E862" t="str">
            <v>Москва</v>
          </cell>
          <cell r="F862" t="str">
            <v>ДО</v>
          </cell>
          <cell r="G862" t="str">
            <v>Дополнительный офис «Чертаново» в г. Москве Филиала № 7701 Банка ВТБ (публичное акционерное общество) в г. Москве</v>
          </cell>
          <cell r="H862" t="str">
            <v>ДО «Чертаново» Филиала № 7701 Банка ВТБ (ПАО)</v>
          </cell>
          <cell r="I862" t="str">
            <v>117208, г. Москва, ул. Чертановская, д. 1в, корп. 1</v>
          </cell>
          <cell r="J862">
            <v>41089</v>
          </cell>
          <cell r="M862" t="str">
            <v>Филиал № 7701 Банка ВТБ (публичное акционерное общество) в г. Москве</v>
          </cell>
          <cell r="N862" t="str">
            <v>Филиал № 7701 Банка ВТБ (публичное акционерное общество) в г. Москве</v>
          </cell>
          <cell r="O862">
            <v>43040</v>
          </cell>
          <cell r="P862" t="str">
            <v>экс-ВТБ24</v>
          </cell>
        </row>
        <row r="863">
          <cell r="A863">
            <v>862</v>
          </cell>
          <cell r="B863" t="str">
            <v>Москва</v>
          </cell>
          <cell r="C863" t="str">
            <v>ЦФО</v>
          </cell>
          <cell r="D863" t="str">
            <v>Москва</v>
          </cell>
          <cell r="E863" t="str">
            <v>Москва</v>
          </cell>
          <cell r="F863" t="str">
            <v>ДО</v>
          </cell>
          <cell r="G863" t="str">
            <v>Дополнительный офис «Днепропетровский» в г. Москве Филиала № 7701 Банка ВТБ (публичное акционерное общество) в г. Москве</v>
          </cell>
          <cell r="H863" t="str">
            <v>ДО «Днепропетровский» Филиала № 7701 Банка ВТБ (ПАО)</v>
          </cell>
          <cell r="I863" t="str">
            <v>117545, г. Москва, Днепропетровский проезд, д. 4а, стр. 31а</v>
          </cell>
          <cell r="J863">
            <v>41116</v>
          </cell>
          <cell r="M863" t="str">
            <v>Филиал № 7701 Банка ВТБ (публичное акционерное общество) в г. Москве</v>
          </cell>
          <cell r="N863" t="str">
            <v>Филиал № 7701 Банка ВТБ (публичное акционерное общество) в г. Москве</v>
          </cell>
          <cell r="O863">
            <v>43040</v>
          </cell>
          <cell r="P863" t="str">
            <v>экс-ВТБ24</v>
          </cell>
        </row>
        <row r="864">
          <cell r="A864">
            <v>863</v>
          </cell>
          <cell r="B864" t="str">
            <v>Москва</v>
          </cell>
          <cell r="C864" t="str">
            <v>ЦФО</v>
          </cell>
          <cell r="D864" t="str">
            <v>Москва</v>
          </cell>
          <cell r="E864" t="str">
            <v>Москва</v>
          </cell>
          <cell r="F864" t="str">
            <v>ДО</v>
          </cell>
          <cell r="G864" t="str">
            <v>Дополнительный офис «Лермонтовский проспект» в г. Москве Филиала № 7701 Банка ВТБ (публичное акционерное общество) в г. Москве</v>
          </cell>
          <cell r="H864" t="str">
            <v>ДО «Лермонтовский проспект» Филиала № 7701 Банка ВТБ (ПАО)</v>
          </cell>
          <cell r="I864" t="str">
            <v>109145, г. Москва, Лермонтовский пр-т, д. 10, корп. 1</v>
          </cell>
          <cell r="J864">
            <v>41117</v>
          </cell>
          <cell r="M864" t="str">
            <v>Филиал № 7701 Банка ВТБ (публичное акционерное общество) в г. Москве</v>
          </cell>
          <cell r="N864" t="str">
            <v>Филиал № 7701 Банка ВТБ (публичное акционерное общество) в г. Москве</v>
          </cell>
          <cell r="O864">
            <v>43021</v>
          </cell>
          <cell r="P864" t="str">
            <v>экс-ВТБ24</v>
          </cell>
        </row>
        <row r="865">
          <cell r="A865">
            <v>864</v>
          </cell>
          <cell r="B865" t="str">
            <v>Москва</v>
          </cell>
          <cell r="C865" t="str">
            <v>ЦФО</v>
          </cell>
          <cell r="D865" t="str">
            <v>Москва</v>
          </cell>
          <cell r="E865" t="str">
            <v>Москва</v>
          </cell>
          <cell r="F865" t="str">
            <v>ДО</v>
          </cell>
          <cell r="G865" t="str">
            <v>Дополнительный офис «Лубянский» в г. Москве Филиала № 7701 Банка ВТБ (публичное акционерное общество) в г. Москве</v>
          </cell>
          <cell r="H865" t="str">
            <v>ДО «Лубянский» Филиала № 7701 Банка ВТБ (ПАО)</v>
          </cell>
          <cell r="I865" t="str">
            <v>101000, г. Москва, ул. Б. Лубянка, д. 16, стр. 1</v>
          </cell>
          <cell r="J865">
            <v>41180</v>
          </cell>
          <cell r="M865" t="str">
            <v>Филиал № 7701 Банка ВТБ (публичное акционерное общество) в г. Москве</v>
          </cell>
          <cell r="N865" t="str">
            <v>Филиал № 7701 Банка ВТБ (публичное акционерное общество) в г. Москве</v>
          </cell>
          <cell r="O865">
            <v>43021</v>
          </cell>
          <cell r="P865" t="str">
            <v>экс-ВТБ24</v>
          </cell>
        </row>
        <row r="866">
          <cell r="A866">
            <v>865</v>
          </cell>
          <cell r="B866" t="str">
            <v>Москва</v>
          </cell>
          <cell r="C866" t="str">
            <v>ЦФО</v>
          </cell>
          <cell r="D866" t="str">
            <v>Москва</v>
          </cell>
          <cell r="E866" t="str">
            <v>Москва</v>
          </cell>
          <cell r="F866" t="str">
            <v>ДО</v>
          </cell>
          <cell r="G866" t="str">
            <v>Дополнительный офис «На Каменке» в г. Зеленограде Филиала № 7701 Банка ВТБ (публичное акционерное общество) в г. Москве</v>
          </cell>
          <cell r="H866" t="str">
            <v>ДО «На Каменке» Филиала № 7701 Банка ВТБ (ПАО)</v>
          </cell>
          <cell r="I866" t="str">
            <v>124365, г. Москва, Зеленоград, ул. Каменка, кор. 1805</v>
          </cell>
          <cell r="J866">
            <v>41206</v>
          </cell>
          <cell r="M866" t="str">
            <v>Филиал № 7701 Банка ВТБ (публичное акционерное общество) в г. Москве</v>
          </cell>
          <cell r="N866" t="str">
            <v>Филиал № 7701 Банка ВТБ (публичное акционерное общество) в г. Москве</v>
          </cell>
          <cell r="O866">
            <v>43021</v>
          </cell>
          <cell r="P866" t="str">
            <v>экс-ВТБ24</v>
          </cell>
        </row>
        <row r="867">
          <cell r="A867">
            <v>866</v>
          </cell>
          <cell r="B867" t="str">
            <v>Москва</v>
          </cell>
          <cell r="C867" t="str">
            <v>ЦФО</v>
          </cell>
          <cell r="D867" t="str">
            <v>Москва</v>
          </cell>
          <cell r="E867" t="str">
            <v>Москва</v>
          </cell>
          <cell r="F867" t="str">
            <v>ДО</v>
          </cell>
          <cell r="G867" t="str">
            <v>Дополнительный офис «Свиблово» в г. Москве Филиала № 7701 Банка ВТБ (публичное акционерное общество) в г. Москве</v>
          </cell>
          <cell r="H867" t="str">
            <v>ДО «Свиблово» Филиала № 7701 Банка ВТБ (ПАО)</v>
          </cell>
          <cell r="I867" t="str">
            <v>129323, г. Москва, ул. Снежная, д. 26</v>
          </cell>
          <cell r="J867">
            <v>41246</v>
          </cell>
          <cell r="M867" t="str">
            <v>Филиал № 7701 Банка ВТБ (публичное акционерное общество) в г. Москве</v>
          </cell>
          <cell r="N867" t="str">
            <v>Филиал № 7701 Банка ВТБ (публичное акционерное общество) в г. Москве</v>
          </cell>
          <cell r="O867">
            <v>43028</v>
          </cell>
          <cell r="P867" t="str">
            <v>экс-ВТБ24</v>
          </cell>
        </row>
        <row r="868">
          <cell r="A868">
            <v>867</v>
          </cell>
          <cell r="B868" t="str">
            <v>Москва</v>
          </cell>
          <cell r="C868" t="str">
            <v>ЦФО</v>
          </cell>
          <cell r="D868" t="str">
            <v>Москва</v>
          </cell>
          <cell r="E868" t="str">
            <v>Москва</v>
          </cell>
          <cell r="F868" t="str">
            <v>ДО</v>
          </cell>
          <cell r="G868" t="str">
            <v>Дополнительный офис «Новогиреево» в г. Москве Филиала № 7701 Банка ВТБ (публичное акционерное общество) в г. Москве</v>
          </cell>
          <cell r="H868" t="str">
            <v>ДО «Новогиреево» Филиала № 7701 Банка ВТБ (ПАО)</v>
          </cell>
          <cell r="I868" t="str">
            <v>111396, г. Москва, Свободный пр-т, д. 20</v>
          </cell>
          <cell r="J868">
            <v>41361</v>
          </cell>
          <cell r="M868" t="str">
            <v>Филиал № 7701 Банка ВТБ (публичное акционерное общество) в г. Москве</v>
          </cell>
          <cell r="N868" t="str">
            <v>Филиал № 7701 Банка ВТБ (публичное акционерное общество) в г. Москве</v>
          </cell>
          <cell r="O868">
            <v>43028</v>
          </cell>
          <cell r="P868" t="str">
            <v>экс-ВТБ24</v>
          </cell>
        </row>
        <row r="869">
          <cell r="A869">
            <v>868</v>
          </cell>
          <cell r="B869" t="str">
            <v>Москва</v>
          </cell>
          <cell r="C869" t="str">
            <v>ЦФО</v>
          </cell>
          <cell r="D869" t="str">
            <v>Москва</v>
          </cell>
          <cell r="E869" t="str">
            <v>Москва</v>
          </cell>
          <cell r="F869" t="str">
            <v>ДО</v>
          </cell>
          <cell r="G869" t="str">
            <v>Дополнительный офис «Строгинский» в г. Москве Филиала № 7701 Банка ВТБ (публичное акционерное общество) в г. Москве</v>
          </cell>
          <cell r="H869" t="str">
            <v>ДО «Строгинский» Филиала № 7701 Банка ВТБ (ПАО)</v>
          </cell>
          <cell r="I869" t="str">
            <v>123592, г. Москва, Маршала Катукова ул., д. 16</v>
          </cell>
          <cell r="J869">
            <v>41362</v>
          </cell>
          <cell r="M869" t="str">
            <v>Филиал № 7701 Банка ВТБ (публичное акционерное общество) в г. Москве</v>
          </cell>
          <cell r="N869" t="str">
            <v>Филиал № 7701 Банка ВТБ (публичное акционерное общество) в г. Москве</v>
          </cell>
          <cell r="O869">
            <v>43028</v>
          </cell>
          <cell r="P869" t="str">
            <v>экс-ВТБ24</v>
          </cell>
        </row>
        <row r="870">
          <cell r="A870">
            <v>869</v>
          </cell>
          <cell r="B870" t="str">
            <v>Москва</v>
          </cell>
          <cell r="C870" t="str">
            <v>ЦФО</v>
          </cell>
          <cell r="D870" t="str">
            <v>Москва</v>
          </cell>
          <cell r="E870" t="str">
            <v>Москва</v>
          </cell>
          <cell r="F870" t="str">
            <v>ДО</v>
          </cell>
          <cell r="G870" t="str">
            <v>Дополнительный офис «Проспект Маршала Жукова» в г. Москве Филиала № 7701 Банка ВТБ (публичное акционерное общество) в г. Москве</v>
          </cell>
          <cell r="H870" t="str">
            <v>ДО «Проспект Маршала Жукова» Филиала № 7701 Банка ВТБ (ПАО)</v>
          </cell>
          <cell r="I870" t="str">
            <v>123154, г. Москва, просп. Маршала Жукова, д. 48, корп. 1</v>
          </cell>
          <cell r="J870">
            <v>41423</v>
          </cell>
          <cell r="M870" t="str">
            <v>Филиал № 7701 Банка ВТБ (публичное акционерное общество) в г. Москве</v>
          </cell>
          <cell r="N870" t="str">
            <v>Филиал № 7701 Банка ВТБ (публичное акционерное общество) в г. Москве</v>
          </cell>
          <cell r="O870">
            <v>43028</v>
          </cell>
          <cell r="P870" t="str">
            <v>экс-ВТБ24</v>
          </cell>
        </row>
        <row r="871">
          <cell r="A871">
            <v>870</v>
          </cell>
          <cell r="B871" t="str">
            <v>Москва</v>
          </cell>
          <cell r="C871" t="str">
            <v>ЦФО</v>
          </cell>
          <cell r="D871" t="str">
            <v>Москва</v>
          </cell>
          <cell r="E871" t="str">
            <v>Москва</v>
          </cell>
          <cell r="F871" t="str">
            <v>ДО</v>
          </cell>
          <cell r="G871" t="str">
            <v>Дополнительный офис «Алтуфьево» в г. Москве Филиала № 7701 Банка ВТБ (публичное акционерное общество) в г. Москве</v>
          </cell>
          <cell r="H871" t="str">
            <v>ДО «Алтуфьево» Филиала № 7701 Банка ВТБ (ПАО)</v>
          </cell>
          <cell r="I871" t="str">
            <v>127349, г. Москва, Алтуфьевское шоссе, д. 90</v>
          </cell>
          <cell r="J871">
            <v>41443</v>
          </cell>
          <cell r="M871" t="str">
            <v>Филиал № 7701 Банка ВТБ (публичное акционерное общество) в г. Москве</v>
          </cell>
          <cell r="N871" t="str">
            <v>Филиал № 7701 Банка ВТБ (публичное акционерное общество) в г. Москве</v>
          </cell>
          <cell r="O871">
            <v>43017</v>
          </cell>
          <cell r="P871" t="str">
            <v>экс-ВТБ24</v>
          </cell>
        </row>
        <row r="872">
          <cell r="A872">
            <v>871</v>
          </cell>
          <cell r="B872" t="str">
            <v>Москва</v>
          </cell>
          <cell r="C872" t="str">
            <v>ЦФО</v>
          </cell>
          <cell r="D872" t="str">
            <v>Москва</v>
          </cell>
          <cell r="E872" t="str">
            <v>Москва</v>
          </cell>
          <cell r="F872" t="str">
            <v>ДО</v>
          </cell>
          <cell r="G872" t="str">
            <v>Дополнительный офис «Нахимовский проспект» в г. Москве Филиала № 7701 Банка ВТБ (публичное акционерное общество) в г. Москве</v>
          </cell>
          <cell r="H872" t="str">
            <v>ДО «Нахимовский проспект» Филиала № 7701 Банка ВТБ (ПАО)</v>
          </cell>
          <cell r="I872" t="str">
            <v>117638, г. Москва, Нахимовский пр-т, д. 11, кор. 1</v>
          </cell>
          <cell r="J872">
            <v>41450</v>
          </cell>
          <cell r="M872" t="str">
            <v>Филиал № 7701 Банка ВТБ (публичное акционерное общество) в г. Москве</v>
          </cell>
          <cell r="N872" t="str">
            <v>Филиал № 7701 Банка ВТБ (публичное акционерное общество) в г. Москве</v>
          </cell>
          <cell r="O872">
            <v>43028</v>
          </cell>
          <cell r="P872" t="str">
            <v>экс-ВТБ24</v>
          </cell>
        </row>
        <row r="873">
          <cell r="A873">
            <v>872</v>
          </cell>
          <cell r="B873" t="str">
            <v>Москва</v>
          </cell>
          <cell r="C873" t="str">
            <v>ЦФО</v>
          </cell>
          <cell r="D873" t="str">
            <v>Москва</v>
          </cell>
          <cell r="E873" t="str">
            <v>Москва</v>
          </cell>
          <cell r="F873" t="str">
            <v>ДО</v>
          </cell>
          <cell r="G873" t="str">
            <v>Дополнительный офис «ВДНХ» в г. Москве Филиала № 7701 Банка ВТБ (публичное акционерное общество) в г. Москве</v>
          </cell>
          <cell r="H873" t="str">
            <v>ДО «ВДНХ» Филиала № 7701 Банка ВТБ (ПАО)</v>
          </cell>
          <cell r="I873" t="str">
            <v>129366, г. Москва, пр-т Мира, д. 180</v>
          </cell>
          <cell r="J873">
            <v>41453</v>
          </cell>
          <cell r="M873" t="str">
            <v>Филиал № 7701 Банка ВТБ (публичное акционерное общество) в г. Москве</v>
          </cell>
          <cell r="N873" t="str">
            <v>Филиал № 7701 Банка ВТБ (публичное акционерное общество) в г. Москве</v>
          </cell>
          <cell r="O873">
            <v>43017</v>
          </cell>
          <cell r="P873" t="str">
            <v>экс-ВТБ24</v>
          </cell>
        </row>
        <row r="874">
          <cell r="A874">
            <v>873</v>
          </cell>
          <cell r="B874" t="str">
            <v>Москва</v>
          </cell>
          <cell r="C874" t="str">
            <v>ЦФО</v>
          </cell>
          <cell r="D874" t="str">
            <v>Москва</v>
          </cell>
          <cell r="E874" t="str">
            <v>Москва</v>
          </cell>
          <cell r="F874" t="str">
            <v>ДО</v>
          </cell>
          <cell r="G874" t="str">
            <v>Дополнительный офис «Ленинский проспект» в г. Москве Филиала № 7701 Банка ВТБ (публичное акционерное общество) в г. Москве</v>
          </cell>
          <cell r="H874" t="str">
            <v>ДО «Ленинский проспект» Филиала № 7701 Банка ВТБ (ПАО)</v>
          </cell>
          <cell r="I874" t="str">
            <v>119049, г. Москва, Ленинский пр-т, д. 11, стр. 1</v>
          </cell>
          <cell r="J874">
            <v>41474</v>
          </cell>
          <cell r="M874" t="str">
            <v>Филиал № 7701 Банка ВТБ (публичное акционерное общество) в г. Москве</v>
          </cell>
          <cell r="N874" t="str">
            <v>Филиал № 7701 Банка ВТБ (публичное акционерное общество) в г. Москве</v>
          </cell>
          <cell r="O874">
            <v>43021</v>
          </cell>
          <cell r="P874" t="str">
            <v>экс-ВТБ24</v>
          </cell>
        </row>
        <row r="875">
          <cell r="A875">
            <v>874</v>
          </cell>
          <cell r="B875" t="str">
            <v>Москва</v>
          </cell>
          <cell r="C875" t="str">
            <v>ЦФО</v>
          </cell>
          <cell r="D875" t="str">
            <v>Москва</v>
          </cell>
          <cell r="E875" t="str">
            <v>Москва</v>
          </cell>
          <cell r="F875" t="str">
            <v>ДО</v>
          </cell>
          <cell r="G875" t="str">
            <v>Дополнительный офис «Бульвар Рокоссовского» в г. Москве Филиала № 7701 Банка ВТБ (публичное акционерное общество) в г. Москве</v>
          </cell>
          <cell r="H875" t="str">
            <v>ДО «Бульвар Рокоссовского» Филиала № 7701 Банка ВТБ (ПАО)</v>
          </cell>
          <cell r="I875" t="str">
            <v>107150, г. Москва, ул. Ивантеевская, д. 23</v>
          </cell>
          <cell r="J875">
            <v>41482</v>
          </cell>
          <cell r="M875" t="str">
            <v>Филиал № 7701 Банка ВТБ (публичное акционерное общество) в г. Москве</v>
          </cell>
          <cell r="N875" t="str">
            <v>Филиал № 7701 Банка ВТБ (публичное акционерное общество) в г. Москве</v>
          </cell>
          <cell r="O875">
            <v>43017</v>
          </cell>
          <cell r="P875" t="str">
            <v>экс-ВТБ24</v>
          </cell>
        </row>
        <row r="876">
          <cell r="A876">
            <v>875</v>
          </cell>
          <cell r="B876" t="str">
            <v>Москва</v>
          </cell>
          <cell r="C876" t="str">
            <v>ЦФО</v>
          </cell>
          <cell r="D876" t="str">
            <v>Москва</v>
          </cell>
          <cell r="E876" t="str">
            <v>Москва</v>
          </cell>
          <cell r="F876" t="str">
            <v>ДО</v>
          </cell>
          <cell r="G876" t="str">
            <v>Дополнительный офис «Арбатский» в г. Москве Филиала № 7701 Банка ВТБ (публичное акционерное общество) в г. Москве</v>
          </cell>
          <cell r="H876" t="str">
            <v>ДО «Арбатский» Филиала № 7701 Банка ВТБ (ПАО)</v>
          </cell>
          <cell r="I876" t="str">
            <v>119002, г. Москва, ул. Арбат, д. 35</v>
          </cell>
          <cell r="J876">
            <v>41529</v>
          </cell>
          <cell r="M876" t="str">
            <v>Филиал № 7701 Банка ВТБ (публичное акционерное общество) в г. Москве</v>
          </cell>
          <cell r="N876" t="str">
            <v>Филиал № 7701 Банка ВТБ (публичное акционерное общество) в г. Москве</v>
          </cell>
          <cell r="O876">
            <v>43017</v>
          </cell>
          <cell r="P876" t="str">
            <v>экс-ВТБ24</v>
          </cell>
        </row>
        <row r="877">
          <cell r="A877">
            <v>876</v>
          </cell>
          <cell r="B877" t="str">
            <v>Москва</v>
          </cell>
          <cell r="C877" t="str">
            <v>ЦФО</v>
          </cell>
          <cell r="D877" t="str">
            <v>Москва</v>
          </cell>
          <cell r="E877" t="str">
            <v>Москва</v>
          </cell>
          <cell r="F877" t="str">
            <v>ДО</v>
          </cell>
          <cell r="G877" t="str">
            <v>Дополнительный офис «ГУМ» в г. Москве Филиала № 7701 Банка ВТБ (публичное акционерное общество) в г. Москве</v>
          </cell>
          <cell r="H877" t="str">
            <v>ДО «ГУМ» Филиала № 7701 Банка ВТБ (ПАО)</v>
          </cell>
          <cell r="I877" t="str">
            <v>109012, г. Москва, Красная площадь, д. 3</v>
          </cell>
          <cell r="J877">
            <v>41547</v>
          </cell>
          <cell r="M877" t="str">
            <v>Филиал № 7701 Банка ВТБ (публичное акционерное общество) в г. Москве</v>
          </cell>
          <cell r="N877" t="str">
            <v>Филиал № 7701 Банка ВТБ (публичное акционерное общество) в г. Москве</v>
          </cell>
          <cell r="O877">
            <v>43017</v>
          </cell>
          <cell r="P877" t="str">
            <v>экс-ВТБ24</v>
          </cell>
        </row>
        <row r="878">
          <cell r="A878">
            <v>877</v>
          </cell>
          <cell r="B878" t="str">
            <v>Москва</v>
          </cell>
          <cell r="C878" t="str">
            <v>ЦФО</v>
          </cell>
          <cell r="D878" t="str">
            <v>Москва</v>
          </cell>
          <cell r="E878" t="str">
            <v>Москва</v>
          </cell>
          <cell r="F878" t="str">
            <v>ДО</v>
          </cell>
          <cell r="G878" t="str">
            <v>Дополнительный офис «Ярославский» в г. Москве Филиала № 7701 Банка ВТБ (публичное акционерное общество) в г. Москве</v>
          </cell>
          <cell r="H878" t="str">
            <v>ДО «Ярославский» Филиала № 7701 Банка ВТБ (ПАО)</v>
          </cell>
          <cell r="I878" t="str">
            <v>107144, г. Москва, Комсомольская пл. , д. 5, стр. 1</v>
          </cell>
          <cell r="J878">
            <v>41579</v>
          </cell>
          <cell r="M878" t="str">
            <v>Филиал № 7701 Банка ВТБ (публичное акционерное общество) в г. Москве</v>
          </cell>
          <cell r="N878" t="str">
            <v>Филиал № 7701 Банка ВТБ (публичное акционерное общество) в г. Москве</v>
          </cell>
          <cell r="O878">
            <v>43040</v>
          </cell>
          <cell r="P878" t="str">
            <v>экс-ВТБ24</v>
          </cell>
        </row>
        <row r="879">
          <cell r="A879">
            <v>878</v>
          </cell>
          <cell r="B879" t="str">
            <v>Москва</v>
          </cell>
          <cell r="C879" t="str">
            <v>ЦФО</v>
          </cell>
          <cell r="D879" t="str">
            <v>Москва</v>
          </cell>
          <cell r="E879" t="str">
            <v>Москва</v>
          </cell>
          <cell r="F879" t="str">
            <v>ДО</v>
          </cell>
          <cell r="G879" t="str">
            <v>Дополнительный офис «Измайловский бульвар» в г. Москве Филиала № 7701 Банка ВТБ (публичное акционерное общество) в г. Москве</v>
          </cell>
          <cell r="H879" t="str">
            <v>ДО «Измайловский бульвар» Филиала № 7701 Банка ВТБ (ПАО)</v>
          </cell>
          <cell r="I879" t="str">
            <v>105077, г. Москва, Измайловский б-р, д. 46</v>
          </cell>
          <cell r="J879">
            <v>41579</v>
          </cell>
          <cell r="M879" t="str">
            <v>Филиал № 7701 Банка ВТБ (публичное акционерное общество) в г. Москве</v>
          </cell>
          <cell r="N879" t="str">
            <v>Филиал № 7701 Банка ВТБ (публичное акционерное общество) в г. Москве</v>
          </cell>
          <cell r="O879">
            <v>43021</v>
          </cell>
          <cell r="P879" t="str">
            <v>экс-ВТБ24</v>
          </cell>
        </row>
        <row r="880">
          <cell r="A880">
            <v>879</v>
          </cell>
          <cell r="B880" t="str">
            <v>Москва</v>
          </cell>
          <cell r="C880" t="str">
            <v>ЦФО</v>
          </cell>
          <cell r="D880" t="str">
            <v>Москва</v>
          </cell>
          <cell r="E880" t="str">
            <v>Москва</v>
          </cell>
          <cell r="F880" t="str">
            <v>ДО</v>
          </cell>
          <cell r="G880" t="str">
            <v>Дополнительный офис «Краснопрудный» в г. Москве Филиала № 7701 Банка ВТБ (публичное акционерное общество) в г. Москве</v>
          </cell>
          <cell r="H880" t="str">
            <v>ДО «Краснопрудный» Филиала № 7701 Банка ВТБ (ПАО)</v>
          </cell>
          <cell r="I880" t="str">
            <v>107140, г. Москва, ул. Краснопрудная, д. 18, стр. 1</v>
          </cell>
          <cell r="J880">
            <v>41579</v>
          </cell>
          <cell r="M880" t="str">
            <v>Филиал № 7701 Банка ВТБ (публичное акционерное общество) в г. Москве</v>
          </cell>
          <cell r="N880" t="str">
            <v>Филиал № 7701 Банка ВТБ (публичное акционерное общество) в г. Москве</v>
          </cell>
          <cell r="O880">
            <v>43021</v>
          </cell>
          <cell r="P880" t="str">
            <v>экс-ВТБ24</v>
          </cell>
        </row>
        <row r="881">
          <cell r="A881">
            <v>880</v>
          </cell>
          <cell r="B881" t="str">
            <v>Москва</v>
          </cell>
          <cell r="C881" t="str">
            <v>ЦФО</v>
          </cell>
          <cell r="D881" t="str">
            <v>Москва</v>
          </cell>
          <cell r="E881" t="str">
            <v>Москва</v>
          </cell>
          <cell r="F881" t="str">
            <v>ДО</v>
          </cell>
          <cell r="G881" t="str">
            <v>Дополнительный офис «Каланчевский» в г. Москве Филиала № 7701 Банка ВТБ (публичное акционерное общество) в г. Москве</v>
          </cell>
          <cell r="H881" t="str">
            <v>ДО «Каланчевский» Филиала № 7701 Банка ВТБ (ПАО)</v>
          </cell>
          <cell r="I881" t="str">
            <v>107078, г. Москва, ул. Каланчевская, д. 35</v>
          </cell>
          <cell r="J881">
            <v>41579</v>
          </cell>
          <cell r="M881" t="str">
            <v>Филиал № 7701 Банка ВТБ (публичное акционерное общество) в г. Москве</v>
          </cell>
          <cell r="N881" t="str">
            <v>Филиал № 7701 Банка ВТБ (публичное акционерное общество) в г. Москве</v>
          </cell>
          <cell r="O881">
            <v>43021</v>
          </cell>
          <cell r="P881" t="str">
            <v>экс-ВТБ24</v>
          </cell>
        </row>
        <row r="882">
          <cell r="A882">
            <v>881</v>
          </cell>
          <cell r="B882" t="str">
            <v>Москва</v>
          </cell>
          <cell r="C882" t="str">
            <v>ЦФО</v>
          </cell>
          <cell r="D882" t="str">
            <v>Москва</v>
          </cell>
          <cell r="E882" t="str">
            <v>Москва</v>
          </cell>
          <cell r="F882" t="str">
            <v>ДО</v>
          </cell>
          <cell r="G882" t="str">
            <v>Дополнительный офис «РЖД» в г. Москве Филиала № 7701 Банка ВТБ (публичное акционерное общество) в г. Москве</v>
          </cell>
          <cell r="H882" t="str">
            <v>ДО «РЖД» Филиала № 7701 Банка ВТБ (ПАО)</v>
          </cell>
          <cell r="I882" t="str">
            <v>107174, г. Москва, ул. Новая Басманная, 2/1, стр. 1</v>
          </cell>
          <cell r="J882">
            <v>41579</v>
          </cell>
          <cell r="M882" t="str">
            <v>Филиал № 7701 Банка ВТБ (публичное акционерное общество) в г. Москве</v>
          </cell>
          <cell r="N882" t="str">
            <v>Филиал № 7701 Банка ВТБ (публичное акционерное общество) в г. Москве</v>
          </cell>
          <cell r="O882">
            <v>43040</v>
          </cell>
          <cell r="P882" t="str">
            <v>экс-ВТБ24</v>
          </cell>
        </row>
        <row r="883">
          <cell r="A883">
            <v>882</v>
          </cell>
          <cell r="B883" t="str">
            <v>Москва</v>
          </cell>
          <cell r="C883" t="str">
            <v>ЦФО</v>
          </cell>
          <cell r="D883" t="str">
            <v>Москва</v>
          </cell>
          <cell r="E883" t="str">
            <v>Москва</v>
          </cell>
          <cell r="F883" t="str">
            <v>ДО</v>
          </cell>
          <cell r="G883" t="str">
            <v>Дополнительный офис «Басманный» в г. Москве Филиала № 7701 Банка ВТБ (публичное акционерное общество) в г. Москве</v>
          </cell>
          <cell r="H883" t="str">
            <v>ДО «Басманный» Филиала № 7701 Банка ВТБ (ПАО)</v>
          </cell>
          <cell r="I883" t="str">
            <v>105066, г. Москва, ул. Новая Басманная, 37 А</v>
          </cell>
          <cell r="J883">
            <v>41579</v>
          </cell>
          <cell r="M883" t="str">
            <v>Филиал № 7701 Банка ВТБ (публичное акционерное общество) в г. Москве</v>
          </cell>
          <cell r="N883" t="str">
            <v>Филиал № 7701 Банка ВТБ (публичное акционерное общество) в г. Москве</v>
          </cell>
          <cell r="O883">
            <v>43017</v>
          </cell>
          <cell r="P883" t="str">
            <v>экс-ВТБ24</v>
          </cell>
        </row>
        <row r="884">
          <cell r="A884">
            <v>883</v>
          </cell>
          <cell r="B884" t="str">
            <v>Москва</v>
          </cell>
          <cell r="C884" t="str">
            <v>ЦФО</v>
          </cell>
          <cell r="D884" t="str">
            <v>Москва</v>
          </cell>
          <cell r="E884" t="str">
            <v>Москва</v>
          </cell>
          <cell r="F884" t="str">
            <v>ДО</v>
          </cell>
          <cell r="G884" t="str">
            <v>Дополнительный офис «Тимирязевский» в г. Москве Филиала № 7701 Банка ВТБ (публичное акционерное общество) в г. Москве</v>
          </cell>
          <cell r="H884" t="str">
            <v>ДО «Тимирязевский» Филиала № 7701 Банка ВТБ (ПАО)</v>
          </cell>
          <cell r="I884" t="str">
            <v>127434, г. Москва, Дмитровское ш., д. 13а</v>
          </cell>
          <cell r="J884">
            <v>41607</v>
          </cell>
          <cell r="M884" t="str">
            <v>Филиал № 7701 Банка ВТБ (публичное акционерное общество) в г. Москве</v>
          </cell>
          <cell r="N884" t="str">
            <v>Филиал № 7701 Банка ВТБ (публичное акционерное общество) в г. Москве</v>
          </cell>
          <cell r="O884">
            <v>43028</v>
          </cell>
          <cell r="P884" t="str">
            <v>экс-ВТБ24</v>
          </cell>
        </row>
        <row r="885">
          <cell r="A885">
            <v>884</v>
          </cell>
          <cell r="B885" t="str">
            <v>Москва</v>
          </cell>
          <cell r="C885" t="str">
            <v>ЦФО</v>
          </cell>
          <cell r="D885" t="str">
            <v>Москва</v>
          </cell>
          <cell r="E885" t="str">
            <v>Москва</v>
          </cell>
          <cell r="F885" t="str">
            <v>ДО</v>
          </cell>
          <cell r="G885" t="str">
            <v>Дополнительный офис «Верхние Лихоборы» в г. Москве Филиала № 7701 Банка ВТБ (публичное акционерное общество) в г. Москве</v>
          </cell>
          <cell r="H885" t="str">
            <v>ДО «Верхние Лихоборы» Филиала № 7701 Банка ВТБ (ПАО)</v>
          </cell>
          <cell r="I885" t="str">
            <v>127474, г. Москва, Дмитровское ш., д. 64, кор. 1</v>
          </cell>
          <cell r="J885">
            <v>41667</v>
          </cell>
          <cell r="M885" t="str">
            <v>Филиал № 7701 Банка ВТБ (публичное акционерное общество) в г. Москве</v>
          </cell>
          <cell r="N885" t="str">
            <v>Филиал № 7701 Банка ВТБ (публичное акционерное общество) в г. Москве</v>
          </cell>
          <cell r="O885">
            <v>43017</v>
          </cell>
          <cell r="P885" t="str">
            <v>экс-ВТБ24</v>
          </cell>
        </row>
        <row r="886">
          <cell r="A886">
            <v>885</v>
          </cell>
          <cell r="B886" t="str">
            <v>Москва</v>
          </cell>
          <cell r="C886" t="str">
            <v>ЦФО</v>
          </cell>
          <cell r="D886" t="str">
            <v>Москва</v>
          </cell>
          <cell r="E886" t="str">
            <v>Москва</v>
          </cell>
          <cell r="F886" t="str">
            <v>ДО</v>
          </cell>
          <cell r="G886" t="str">
            <v>Дополнительный офис «Университет» в г. Москве Филиала № 7701 Банка ВТБ (публичное акционерное общество) в г. Москве</v>
          </cell>
          <cell r="H886" t="str">
            <v>ДО «Университет» Филиала № 7701 Банка ВТБ (ПАО)</v>
          </cell>
          <cell r="I886" t="str">
            <v>119311, г. Москва, Ломоносовский пр-т, д. 25, кор. 1</v>
          </cell>
          <cell r="J886">
            <v>41725</v>
          </cell>
          <cell r="M886" t="str">
            <v>Филиал № 7701 Банка ВТБ (публичное акционерное общество) в г. Москве</v>
          </cell>
          <cell r="N886" t="str">
            <v>Филиал № 7701 Банка ВТБ (публичное акционерное общество) в г. Москве</v>
          </cell>
          <cell r="O886">
            <v>43040</v>
          </cell>
          <cell r="P886" t="str">
            <v>экс-ВТБ24</v>
          </cell>
        </row>
        <row r="887">
          <cell r="A887">
            <v>886</v>
          </cell>
          <cell r="B887" t="str">
            <v>Москва</v>
          </cell>
          <cell r="C887" t="str">
            <v>ЦФО</v>
          </cell>
          <cell r="D887" t="str">
            <v>Москва</v>
          </cell>
          <cell r="E887" t="str">
            <v>Москва</v>
          </cell>
          <cell r="F887" t="str">
            <v>ДО</v>
          </cell>
          <cell r="G887" t="str">
            <v>Дополнительный офис «Обручевский» в г. Москве Филиала № 7701 Банка ВТБ (публичное акционерное общество) в г. Москве</v>
          </cell>
          <cell r="H887" t="str">
            <v>ДО «Обручевский» Филиала № 7701 Банка ВТБ (ПАО)</v>
          </cell>
          <cell r="I887" t="str">
            <v>119421, г. Москва, Ленинский пр-т, д. 111, корп. 1</v>
          </cell>
          <cell r="J887">
            <v>41729</v>
          </cell>
          <cell r="M887" t="str">
            <v>Филиал № 7701 Банка ВТБ (публичное акционерное общество) в г. Москве</v>
          </cell>
          <cell r="N887" t="str">
            <v>Филиал № 7701 Банка ВТБ (публичное акционерное общество) в г. Москве</v>
          </cell>
          <cell r="O887">
            <v>43028</v>
          </cell>
          <cell r="P887" t="str">
            <v>экс-ВТБ24</v>
          </cell>
        </row>
        <row r="888">
          <cell r="A888">
            <v>887</v>
          </cell>
          <cell r="B888" t="str">
            <v>Москва</v>
          </cell>
          <cell r="C888" t="str">
            <v>ЦФО</v>
          </cell>
          <cell r="D888" t="str">
            <v>Москва</v>
          </cell>
          <cell r="E888" t="str">
            <v>Москва</v>
          </cell>
          <cell r="F888" t="str">
            <v>ДО</v>
          </cell>
          <cell r="G888" t="str">
            <v>Дополнительный офис «Румянцево» в г. Москве Филиала № 7701 Банка ВТБ (публичное акционерное общество) в г. Москве</v>
          </cell>
          <cell r="H888" t="str">
            <v>ДО «Румянцево» Филиала № 7701 Банка ВТБ (ПАО)</v>
          </cell>
          <cell r="I888" t="str">
            <v>142784, г. Москва, п. Московский, д. Румянцево, стр. 1</v>
          </cell>
          <cell r="J888">
            <v>41751</v>
          </cell>
          <cell r="M888" t="str">
            <v>Филиал № 7701 Банка ВТБ (публичное акционерное общество) в г. Москве</v>
          </cell>
          <cell r="N888" t="str">
            <v>Филиал № 7701 Банка ВТБ (публичное акционерное общество) в г. Москве</v>
          </cell>
          <cell r="O888">
            <v>43028</v>
          </cell>
          <cell r="P888" t="str">
            <v>экс-ВТБ24</v>
          </cell>
        </row>
        <row r="889">
          <cell r="A889">
            <v>888</v>
          </cell>
          <cell r="B889" t="str">
            <v>Москва</v>
          </cell>
          <cell r="C889" t="str">
            <v>ЦФО</v>
          </cell>
          <cell r="D889" t="str">
            <v>Москва</v>
          </cell>
          <cell r="E889" t="str">
            <v>Москва</v>
          </cell>
          <cell r="F889" t="str">
            <v>ДО</v>
          </cell>
          <cell r="G889" t="str">
            <v>Дополнительный офис «Авиамоторный» в г. Москве Филиала № 7701 Банка ВТБ (публичное акционерное общество) в г. Москве</v>
          </cell>
          <cell r="H889" t="str">
            <v>ДО «Авиамоторный» Филиала № 7701 Банка ВТБ (ПАО)</v>
          </cell>
          <cell r="I889" t="str">
            <v>111024, г. Москва, ул. Авиамоторная, д. 10, кор. 1</v>
          </cell>
          <cell r="J889">
            <v>41801</v>
          </cell>
          <cell r="M889" t="str">
            <v>Филиал № 7701 Банка ВТБ (публичное акционерное общество) в г. Москве</v>
          </cell>
          <cell r="N889" t="str">
            <v>Филиал № 7701 Банка ВТБ (публичное акционерное общество) в г. Москве</v>
          </cell>
          <cell r="O889">
            <v>43017</v>
          </cell>
          <cell r="P889" t="str">
            <v>экс-ВТБ24</v>
          </cell>
        </row>
        <row r="890">
          <cell r="A890">
            <v>889</v>
          </cell>
          <cell r="B890" t="str">
            <v>Москва</v>
          </cell>
          <cell r="C890" t="str">
            <v>ЦФО</v>
          </cell>
          <cell r="D890" t="str">
            <v>Москва</v>
          </cell>
          <cell r="E890" t="str">
            <v>Москва</v>
          </cell>
          <cell r="F890" t="str">
            <v>ДО</v>
          </cell>
          <cell r="G890" t="str">
            <v>Дополнительный офис «Алексеевский» в г. Москве Филиала № 7701 Банка ВТБ (публичное акционерное общество) в г. Москве</v>
          </cell>
          <cell r="H890" t="str">
            <v>ДО «Алексеевский» Филиала № 7701 Банка ВТБ (ПАО)</v>
          </cell>
          <cell r="I890" t="str">
            <v>129085, г. Москва, пр-т Мира, д. 97</v>
          </cell>
          <cell r="J890">
            <v>41834</v>
          </cell>
          <cell r="M890" t="str">
            <v>Филиал № 7701 Банка ВТБ (публичное акционерное общество) в г. Москве</v>
          </cell>
          <cell r="N890" t="str">
            <v>Филиал № 7701 Банка ВТБ (публичное акционерное общество) в г. Москве</v>
          </cell>
          <cell r="O890">
            <v>43017</v>
          </cell>
          <cell r="P890" t="str">
            <v>экс-ВТБ24</v>
          </cell>
        </row>
        <row r="891">
          <cell r="A891">
            <v>890</v>
          </cell>
          <cell r="B891" t="str">
            <v>Москва</v>
          </cell>
          <cell r="C891" t="str">
            <v>ЦФО</v>
          </cell>
          <cell r="D891" t="str">
            <v>Москва</v>
          </cell>
          <cell r="E891" t="str">
            <v>Москва</v>
          </cell>
          <cell r="F891" t="str">
            <v>ДО</v>
          </cell>
          <cell r="G891" t="str">
            <v>Дополнительный офис «Невский» в г. Москве Филиала № 7701 Банка ВТБ (публичное акционерное общество) в г. Москве</v>
          </cell>
          <cell r="H891" t="str">
            <v>ДО «Невский» Филиала № 7701 Банка ВТБ (ПАО)</v>
          </cell>
          <cell r="I891" t="str">
            <v>125212, г. Москва, ул. Адмирала Макарова, д. 6, стр. 13</v>
          </cell>
          <cell r="J891">
            <v>41850</v>
          </cell>
          <cell r="M891" t="str">
            <v>Филиал № 7701 Банка ВТБ (публичное акционерное общество) в г. Москве</v>
          </cell>
          <cell r="N891" t="str">
            <v>Филиал № 7701 Банка ВТБ (публичное акционерное общество) в г. Москве</v>
          </cell>
          <cell r="O891">
            <v>43028</v>
          </cell>
          <cell r="P891" t="str">
            <v>экс-ВТБ24</v>
          </cell>
        </row>
        <row r="892">
          <cell r="A892">
            <v>891</v>
          </cell>
          <cell r="B892" t="str">
            <v>Москва</v>
          </cell>
          <cell r="C892" t="str">
            <v>ЦФО</v>
          </cell>
          <cell r="D892" t="str">
            <v>Москва</v>
          </cell>
          <cell r="E892" t="str">
            <v>Москва</v>
          </cell>
          <cell r="F892" t="str">
            <v>ДО</v>
          </cell>
          <cell r="G892" t="str">
            <v>Дополнительный офис «Сокол» в г. Москве Филиала № 7701 Банка ВТБ (публичное акционерное общество) в г. Москве</v>
          </cell>
          <cell r="H892" t="str">
            <v>ДО «Сокол» Филиала № 7701 Банка ВТБ (ПАО)</v>
          </cell>
          <cell r="I892" t="str">
            <v>125057, г. Москва, Ленинградский пр-т, д. 77, кор. 2</v>
          </cell>
          <cell r="J892">
            <v>41897</v>
          </cell>
          <cell r="M892" t="str">
            <v>Филиал № 7701 Банка ВТБ (публичное акционерное общество) в г. Москве</v>
          </cell>
          <cell r="N892" t="str">
            <v>Филиал № 7701 Банка ВТБ (публичное акционерное общество) в г. Москве</v>
          </cell>
          <cell r="O892">
            <v>43028</v>
          </cell>
          <cell r="P892" t="str">
            <v>экс-ВТБ24</v>
          </cell>
        </row>
        <row r="893">
          <cell r="A893">
            <v>892</v>
          </cell>
          <cell r="B893" t="str">
            <v>Москва</v>
          </cell>
          <cell r="C893" t="str">
            <v>ЦФО</v>
          </cell>
          <cell r="D893" t="str">
            <v>Москва</v>
          </cell>
          <cell r="E893" t="str">
            <v>Москва</v>
          </cell>
          <cell r="F893" t="str">
            <v>ДО</v>
          </cell>
          <cell r="G893" t="str">
            <v>Дополнительный офис «Рязанский» в г. Москве Филиала № 7701 Банка ВТБ (публичное акционерное общество) в г. Москве</v>
          </cell>
          <cell r="H893" t="str">
            <v>ДО «Рязанский» Филиала № 7701 Банка ВТБ (ПАО)</v>
          </cell>
          <cell r="I893" t="str">
            <v>109456, г. Москва, Рязанский пр-т, д. 71, кор. 1</v>
          </cell>
          <cell r="J893">
            <v>41904</v>
          </cell>
          <cell r="M893" t="str">
            <v>Филиал № 7701 Банка ВТБ (публичное акционерное общество) в г. Москве</v>
          </cell>
          <cell r="N893" t="str">
            <v>Филиал № 7701 Банка ВТБ (публичное акционерное общество) в г. Москве</v>
          </cell>
          <cell r="O893">
            <v>43028</v>
          </cell>
          <cell r="P893" t="str">
            <v>экс-ВТБ24</v>
          </cell>
        </row>
        <row r="894">
          <cell r="A894">
            <v>893</v>
          </cell>
          <cell r="B894" t="str">
            <v>Москва</v>
          </cell>
          <cell r="C894" t="str">
            <v>ЦФО</v>
          </cell>
          <cell r="D894" t="str">
            <v>Москва</v>
          </cell>
          <cell r="E894" t="str">
            <v>Москва</v>
          </cell>
          <cell r="F894" t="str">
            <v>ДО</v>
          </cell>
          <cell r="G894" t="str">
            <v>Дополнительный офис «Остоженка» в г. Москве Филиала № 7701 Банка ВТБ (публичное акционерное общество) в г. Москве</v>
          </cell>
          <cell r="H894" t="str">
            <v>ДО «Остоженка» Филиала № 7701 Банка ВТБ (ПАО)</v>
          </cell>
          <cell r="I894" t="str">
            <v>119034, г. Москва, ул. Остоженка, д. 11</v>
          </cell>
          <cell r="J894">
            <v>42002</v>
          </cell>
          <cell r="M894" t="str">
            <v>Филиал № 7701 Банка ВТБ (публичное акционерное общество) в г. Москве</v>
          </cell>
          <cell r="N894" t="str">
            <v>Филиал № 7701 Банка ВТБ (публичное акционерное общество) в г. Москве</v>
          </cell>
          <cell r="O894">
            <v>43028</v>
          </cell>
          <cell r="P894" t="str">
            <v>экс-ВТБ24</v>
          </cell>
        </row>
        <row r="895">
          <cell r="A895">
            <v>894</v>
          </cell>
          <cell r="B895" t="str">
            <v>Москва</v>
          </cell>
          <cell r="C895" t="str">
            <v>ЦФО</v>
          </cell>
          <cell r="D895" t="str">
            <v>Москва</v>
          </cell>
          <cell r="E895" t="str">
            <v>Москва</v>
          </cell>
          <cell r="F895" t="str">
            <v>ДО</v>
          </cell>
          <cell r="G895" t="str">
            <v>Дополнительный офис «На Мытной» в г. Москве Филиала № 7701 Банка ВТБ (публичное акционерное общество) в г. Москве</v>
          </cell>
          <cell r="H895" t="str">
            <v>ДО «На Мытной» Филиала № 7701 Банка ВТБ (ПАО)</v>
          </cell>
          <cell r="I895" t="str">
            <v>119049, г. Москва, ул. Мытная, д. 7, стр. 1</v>
          </cell>
          <cell r="J895">
            <v>42044</v>
          </cell>
          <cell r="M895" t="str">
            <v>Филиал № 7701 Банка ВТБ (публичное акционерное общество) в г. Москве</v>
          </cell>
          <cell r="N895" t="str">
            <v>Филиал № 7701 Банка ВТБ (публичное акционерное общество) в г. Москве</v>
          </cell>
          <cell r="O895">
            <v>43021</v>
          </cell>
          <cell r="P895" t="str">
            <v>экс-ВТБ24</v>
          </cell>
        </row>
        <row r="896">
          <cell r="A896">
            <v>895</v>
          </cell>
          <cell r="B896" t="str">
            <v>Москва</v>
          </cell>
          <cell r="C896" t="str">
            <v>ЦФО</v>
          </cell>
          <cell r="D896" t="str">
            <v>Москва</v>
          </cell>
          <cell r="E896" t="str">
            <v>Москва</v>
          </cell>
          <cell r="F896" t="str">
            <v>ДО</v>
          </cell>
          <cell r="G896" t="str">
            <v>Дополнительный офис «Воздвиженка» в г. Москве Филиала № 7701 Банка ВТБ (публичное акционерное общество) в г. Москве</v>
          </cell>
          <cell r="H896" t="str">
            <v>ДО «Воздвиженка» Филиала № 7701 Банка ВТБ (ПАО)</v>
          </cell>
          <cell r="I896" t="str">
            <v>119019, г. Москва, ул. Воздвиженка, д. 9</v>
          </cell>
          <cell r="J896">
            <v>42121</v>
          </cell>
          <cell r="M896" t="str">
            <v>Филиал № 7701 Банка ВТБ (публичное акционерное общество) в г. Москве</v>
          </cell>
          <cell r="N896" t="str">
            <v>Филиал № 7701 Банка ВТБ (публичное акционерное общество) в г. Москве</v>
          </cell>
          <cell r="O896">
            <v>43017</v>
          </cell>
          <cell r="P896" t="str">
            <v>экс-ВТБ24</v>
          </cell>
        </row>
        <row r="897">
          <cell r="A897">
            <v>896</v>
          </cell>
          <cell r="B897" t="str">
            <v>Москва</v>
          </cell>
          <cell r="C897" t="str">
            <v>ЦФО</v>
          </cell>
          <cell r="D897" t="str">
            <v>Москва</v>
          </cell>
          <cell r="E897" t="str">
            <v>Москва</v>
          </cell>
          <cell r="F897" t="str">
            <v>ДО</v>
          </cell>
          <cell r="G897" t="str">
            <v>Дополнительный офис «Спартаковский» в г. Москве Филиала № 7701 Банка ВТБ (публичное акционерное общество) в г. Москве</v>
          </cell>
          <cell r="H897" t="str">
            <v>ДО «Спартаковский» Филиала № 7701 Банка ВТБ (ПАО)</v>
          </cell>
          <cell r="I897" t="str">
            <v>105066, г. Москва, ул. Спартаковская, д. 2 Б</v>
          </cell>
          <cell r="J897">
            <v>42138</v>
          </cell>
          <cell r="M897" t="str">
            <v>Филиал № 7701 Банка ВТБ (публичное акционерное общество) в г. Москве</v>
          </cell>
          <cell r="N897" t="str">
            <v>Филиал № 7701 Банка ВТБ (публичное акционерное общество) в г. Москве</v>
          </cell>
          <cell r="O897">
            <v>43040</v>
          </cell>
          <cell r="P897" t="str">
            <v>экс-ВТБ24</v>
          </cell>
        </row>
        <row r="898">
          <cell r="A898">
            <v>897</v>
          </cell>
          <cell r="B898" t="str">
            <v>Москва</v>
          </cell>
          <cell r="C898" t="str">
            <v>ЦФО</v>
          </cell>
          <cell r="D898" t="str">
            <v>Москва</v>
          </cell>
          <cell r="E898" t="str">
            <v>Москва</v>
          </cell>
          <cell r="F898" t="str">
            <v>ДО</v>
          </cell>
          <cell r="G898" t="str">
            <v>Дополнительный офис «Олимпийский» в г. Москве Филиала № 7701 Банка ВТБ (публичное акционерное общество) в г. Москве</v>
          </cell>
          <cell r="H898" t="str">
            <v>ДО «Олимпийский» Филиала № 7701 Банка ВТБ (ПАО)</v>
          </cell>
          <cell r="I898" t="str">
            <v>119602, г. Москва, Мичуринский пр-т, Олимпийская деревня, д.1к.1</v>
          </cell>
          <cell r="J898">
            <v>42171</v>
          </cell>
          <cell r="M898" t="str">
            <v>Филиал № 7701 Банка ВТБ (публичное акционерное общество) в г. Москве</v>
          </cell>
          <cell r="N898" t="str">
            <v>Филиал № 7701 Банка ВТБ (публичное акционерное общество) в г. Москве</v>
          </cell>
          <cell r="O898">
            <v>43040</v>
          </cell>
          <cell r="P898" t="str">
            <v>экс-ВТБ24</v>
          </cell>
        </row>
        <row r="899">
          <cell r="A899">
            <v>898</v>
          </cell>
          <cell r="B899" t="str">
            <v>Москва</v>
          </cell>
          <cell r="C899" t="str">
            <v>ЦФО</v>
          </cell>
          <cell r="D899" t="str">
            <v>Москва</v>
          </cell>
          <cell r="E899" t="str">
            <v>Москва</v>
          </cell>
          <cell r="F899" t="str">
            <v>ДО</v>
          </cell>
          <cell r="G899" t="str">
            <v>Дополнительный офис «Южнонагатинский» в г. Москве Филиала № 7701 Банка ВТБ (публичное акционерное общество) в г. Москве</v>
          </cell>
          <cell r="H899" t="str">
            <v>ДО «Южнонагатинский» Филиала № 7701 Банка ВТБ (ПАО)</v>
          </cell>
          <cell r="I899" t="str">
            <v>117105, г. Москва, Варшавское шоссе, д. 26</v>
          </cell>
          <cell r="J899">
            <v>42244</v>
          </cell>
          <cell r="M899" t="str">
            <v>Филиал № 7701 Банка ВТБ (публичное акционерное общество) в г. Москве</v>
          </cell>
          <cell r="N899" t="str">
            <v>Филиал № 7701 Банка ВТБ (публичное акционерное общество) в г. Москве</v>
          </cell>
          <cell r="O899">
            <v>43040</v>
          </cell>
          <cell r="P899" t="str">
            <v>экс-ВТБ24</v>
          </cell>
        </row>
        <row r="900">
          <cell r="A900">
            <v>899</v>
          </cell>
          <cell r="B900" t="str">
            <v>Москва</v>
          </cell>
          <cell r="C900" t="str">
            <v>ЦФО</v>
          </cell>
          <cell r="D900" t="str">
            <v>Москва</v>
          </cell>
          <cell r="E900" t="str">
            <v>Москва</v>
          </cell>
          <cell r="F900" t="str">
            <v>ДО</v>
          </cell>
          <cell r="G900" t="str">
            <v>Дополнительный офис «Хамовники» в г. Москве Филиала № 7701 Банка ВТБ (публичное акционерное общество) в г. Москве</v>
          </cell>
          <cell r="H900" t="str">
            <v>ДО «Хамовники» Филиала № 7701 Банка ВТБ (ПАО)</v>
          </cell>
          <cell r="I900" t="str">
            <v>119048, г. Москва, Комсомольский пр-т, д. 48</v>
          </cell>
          <cell r="J900">
            <v>42257</v>
          </cell>
          <cell r="M900" t="str">
            <v>Филиал № 7701 Банка ВТБ (публичное акционерное общество) в г. Москве</v>
          </cell>
          <cell r="N900" t="str">
            <v>Филиал № 7701 Банка ВТБ (публичное акционерное общество) в г. Москве</v>
          </cell>
          <cell r="O900">
            <v>43040</v>
          </cell>
          <cell r="P900" t="str">
            <v>экс-ВТБ24</v>
          </cell>
        </row>
        <row r="901">
          <cell r="A901">
            <v>900</v>
          </cell>
          <cell r="B901" t="str">
            <v>Москва</v>
          </cell>
          <cell r="C901" t="str">
            <v>ЦФО</v>
          </cell>
          <cell r="D901" t="str">
            <v>Москва</v>
          </cell>
          <cell r="E901" t="str">
            <v>Москва</v>
          </cell>
          <cell r="F901" t="str">
            <v>ДО</v>
          </cell>
          <cell r="G901" t="str">
            <v>Дополнительный офис «Римский» в г. Москве Филиала № 7701 Банка ВТБ (публичное акционерное общество) в г. Москве</v>
          </cell>
          <cell r="H901" t="str">
            <v>ДО «Римский» Филиала № 7701 Банка ВТБ (ПАО)</v>
          </cell>
          <cell r="I901" t="str">
            <v>109544, г. Москва, бульвар Энтузиастов, д. 2</v>
          </cell>
          <cell r="J901">
            <v>42272</v>
          </cell>
          <cell r="M901" t="str">
            <v>Филиал № 7701 Банка ВТБ (публичное акционерное общество) в г. Москве</v>
          </cell>
          <cell r="N901" t="str">
            <v>Филиал № 7701 Банка ВТБ (публичное акционерное общество) в г. Москве</v>
          </cell>
          <cell r="O901">
            <v>43028</v>
          </cell>
          <cell r="P901" t="str">
            <v>экс-ВТБ24</v>
          </cell>
        </row>
        <row r="902">
          <cell r="A902">
            <v>901</v>
          </cell>
          <cell r="B902" t="str">
            <v>Москва</v>
          </cell>
          <cell r="C902" t="str">
            <v>ЦФО</v>
          </cell>
          <cell r="D902" t="str">
            <v>Москва</v>
          </cell>
          <cell r="E902" t="str">
            <v>Москва</v>
          </cell>
          <cell r="F902" t="str">
            <v>ДО</v>
          </cell>
          <cell r="G902" t="str">
            <v>Дополнительный офис «Новоясеневский» в г. Москве Филиала № 7701 Банка ВТБ (публичное акционерное общество) в г. Москве</v>
          </cell>
          <cell r="H902" t="str">
            <v>ДО «Новоясеневский» Филиала № 7701 Банка ВТБ (ПАО)</v>
          </cell>
          <cell r="I902" t="str">
            <v>117588, г. Москва, Новоясеневский пр-т, д. 9</v>
          </cell>
          <cell r="J902">
            <v>42304</v>
          </cell>
          <cell r="M902" t="str">
            <v>Филиал № 7701 Банка ВТБ (публичное акционерное общество) в г. Москве</v>
          </cell>
          <cell r="N902" t="str">
            <v>Филиал № 7701 Банка ВТБ (публичное акционерное общество) в г. Москве</v>
          </cell>
          <cell r="O902">
            <v>43028</v>
          </cell>
          <cell r="P902" t="str">
            <v>экс-ВТБ24</v>
          </cell>
        </row>
        <row r="903">
          <cell r="A903">
            <v>902</v>
          </cell>
          <cell r="B903" t="str">
            <v>Москва</v>
          </cell>
          <cell r="C903" t="str">
            <v>ЦФО</v>
          </cell>
          <cell r="D903" t="str">
            <v>Москва</v>
          </cell>
          <cell r="E903" t="str">
            <v>Москва</v>
          </cell>
          <cell r="F903" t="str">
            <v>ДО</v>
          </cell>
          <cell r="G903" t="str">
            <v>Дополнительный офис «Маяковский» в г. Москве Филиала № 7701 Банка ВТБ (публичное акционерное общество) в г. Москве</v>
          </cell>
          <cell r="H903" t="str">
            <v>ДО «Маяковский» Филиала № 7701 Банка ВТБ (ПАО)</v>
          </cell>
          <cell r="I903" t="str">
            <v>125047, г. Москва, ул. 1-я Тверская - Ямская, д. 7</v>
          </cell>
          <cell r="J903">
            <v>42391</v>
          </cell>
          <cell r="M903" t="str">
            <v>Филиал № 7701 Банка ВТБ (публичное акционерное общество) в г. Москве</v>
          </cell>
          <cell r="N903" t="str">
            <v>Филиал № 7701 Банка ВТБ (публичное акционерное общество) в г. Москве</v>
          </cell>
          <cell r="O903">
            <v>43021</v>
          </cell>
          <cell r="P903" t="str">
            <v>экс-ВТБ24</v>
          </cell>
        </row>
        <row r="904">
          <cell r="A904">
            <v>903</v>
          </cell>
          <cell r="B904" t="str">
            <v>Москва</v>
          </cell>
          <cell r="C904" t="str">
            <v>ЦФО</v>
          </cell>
          <cell r="D904" t="str">
            <v>Москва</v>
          </cell>
          <cell r="E904" t="str">
            <v>Москва</v>
          </cell>
          <cell r="F904" t="str">
            <v>ДО</v>
          </cell>
          <cell r="G904" t="str">
            <v>Дополнительный офис «Очаковский» в г. Москве Филиала № 7701 Банка ВТБ (публичное акционерное общество) в г. Москве</v>
          </cell>
          <cell r="H904" t="str">
            <v>ДО «Очаковский» Филиала № 7701 Банка ВТБ (ПАО)</v>
          </cell>
          <cell r="I904" t="str">
            <v>119530, г. Москва, проезд Стройкомбината, вл. 1, стр. 53</v>
          </cell>
          <cell r="J904">
            <v>42580</v>
          </cell>
          <cell r="M904" t="str">
            <v>Филиал № 7701 Банка ВТБ (публичное акционерное общество) в г. Москве</v>
          </cell>
          <cell r="N904" t="str">
            <v>Филиал № 7701 Банка ВТБ (публичное акционерное общество) в г. Москве</v>
          </cell>
          <cell r="O904">
            <v>43040</v>
          </cell>
          <cell r="P904" t="str">
            <v>экс-ВТБ24</v>
          </cell>
        </row>
        <row r="905">
          <cell r="A905">
            <v>904</v>
          </cell>
          <cell r="B905" t="str">
            <v>Москва</v>
          </cell>
          <cell r="C905" t="str">
            <v>ЦФО</v>
          </cell>
          <cell r="D905" t="str">
            <v>Москва</v>
          </cell>
          <cell r="E905" t="str">
            <v>Москва</v>
          </cell>
          <cell r="F905" t="str">
            <v>ДО</v>
          </cell>
          <cell r="G905" t="str">
            <v>Дополнительный офис «Краснопресненский» в г. Москве Филиала № 7701 Банка ВТБ (публичное акционерное общество) в г. Москве</v>
          </cell>
          <cell r="H905" t="str">
            <v>ДО «Краснопресненский» Филиала № 7701 Банка ВТБ (ПАО)</v>
          </cell>
          <cell r="I905" t="str">
            <v>123242, г. Москва, ул. Красная Пресня, д.11</v>
          </cell>
          <cell r="J905">
            <v>42594</v>
          </cell>
          <cell r="M905" t="str">
            <v>Филиал № 7701 Банка ВТБ (публичное акционерное общество) в г. Москве</v>
          </cell>
          <cell r="N905" t="str">
            <v>Филиал № 7701 Банка ВТБ (публичное акционерное общество) в г. Москве</v>
          </cell>
          <cell r="O905">
            <v>43021</v>
          </cell>
          <cell r="P905" t="str">
            <v>экс-ВТБ24</v>
          </cell>
        </row>
        <row r="906">
          <cell r="A906">
            <v>905</v>
          </cell>
          <cell r="B906" t="str">
            <v>Москва</v>
          </cell>
          <cell r="C906" t="str">
            <v>ЦФО</v>
          </cell>
          <cell r="D906" t="str">
            <v>Москва</v>
          </cell>
          <cell r="E906" t="str">
            <v>Москва</v>
          </cell>
          <cell r="F906" t="str">
            <v>ДО</v>
          </cell>
          <cell r="G906" t="str">
            <v>Дополнительный офис «Ходынский» в г. Москве Филиала № 7701 Банка ВТБ (публичное акционерное общество) в г. Москве</v>
          </cell>
          <cell r="H906" t="str">
            <v>ДО «Ходынский» Филиала № 7701 Банка ВТБ (ПАО)</v>
          </cell>
          <cell r="I906" t="str">
            <v>125252, г. Москва, ул. Авиаконструктора Микояна, д. 12</v>
          </cell>
          <cell r="J906">
            <v>42605</v>
          </cell>
          <cell r="M906" t="str">
            <v>Филиал № 7701 Банка ВТБ (публичное акционерное общество) в г. Москве</v>
          </cell>
          <cell r="N906" t="str">
            <v>Филиал № 7701 Банка ВТБ (публичное акционерное общество) в г. Москве</v>
          </cell>
          <cell r="O906">
            <v>43040</v>
          </cell>
          <cell r="P906" t="str">
            <v>экс-ВТБ24</v>
          </cell>
        </row>
        <row r="907">
          <cell r="A907">
            <v>906</v>
          </cell>
          <cell r="B907" t="str">
            <v>Москва</v>
          </cell>
          <cell r="C907" t="str">
            <v>ЦФО</v>
          </cell>
          <cell r="D907" t="str">
            <v>Москва</v>
          </cell>
          <cell r="E907" t="str">
            <v>Москва</v>
          </cell>
          <cell r="F907" t="str">
            <v>ДО</v>
          </cell>
          <cell r="G907" t="str">
            <v>Дополнительный офис «Новодмитровский» в г. Москве Филиала № 7701 Банка ВТБ (публичное акционерное общество) в г. Москве</v>
          </cell>
          <cell r="H907" t="str">
            <v>ДО «Новодмитровский» Филиала № 7701 Банка ВТБ (ПАО)</v>
          </cell>
          <cell r="I907" t="str">
            <v>127015, г. Москва, ул. Бутырская, д. 76, стр. 1</v>
          </cell>
          <cell r="J907">
            <v>42608</v>
          </cell>
          <cell r="M907" t="str">
            <v>Филиал № 7701 Банка ВТБ (публичное акционерное общество) в г. Москве</v>
          </cell>
          <cell r="N907" t="str">
            <v>Филиал № 7701 Банка ВТБ (публичное акционерное общество) в г. Москве</v>
          </cell>
          <cell r="O907">
            <v>43028</v>
          </cell>
          <cell r="P907" t="str">
            <v>экс-ВТБ24</v>
          </cell>
        </row>
        <row r="908">
          <cell r="A908">
            <v>907</v>
          </cell>
          <cell r="B908" t="str">
            <v>Москва</v>
          </cell>
          <cell r="C908" t="str">
            <v>ЦФО</v>
          </cell>
          <cell r="D908" t="str">
            <v>Москва</v>
          </cell>
          <cell r="E908" t="str">
            <v>Москва</v>
          </cell>
          <cell r="F908" t="str">
            <v>ДО</v>
          </cell>
          <cell r="G908" t="str">
            <v>Дополнительный офис «Шмитовский» в г. Москве Филиала № 7701 Банка ВТБ (публичное акционерное общество) в г. Москве</v>
          </cell>
          <cell r="H908" t="str">
            <v>ДО «Шмитовский» Филиала № 7701 Банка ВТБ (ПАО)</v>
          </cell>
          <cell r="I908" t="str">
            <v>123317, г. Москва, Шмитовский проезд, д. 18, стр. 1</v>
          </cell>
          <cell r="J908">
            <v>42641</v>
          </cell>
          <cell r="M908" t="str">
            <v>Филиал № 7701 Банка ВТБ (публичное акционерное общество) в г. Москве</v>
          </cell>
          <cell r="N908" t="str">
            <v>Филиал № 7701 Банка ВТБ (публичное акционерное общество) в г. Москве</v>
          </cell>
          <cell r="O908">
            <v>43040</v>
          </cell>
          <cell r="P908" t="str">
            <v>экс-ВТБ24</v>
          </cell>
        </row>
        <row r="909">
          <cell r="A909">
            <v>908</v>
          </cell>
          <cell r="B909" t="str">
            <v>Москва</v>
          </cell>
          <cell r="C909" t="str">
            <v>ЦФО</v>
          </cell>
          <cell r="D909" t="str">
            <v>Москва</v>
          </cell>
          <cell r="E909" t="str">
            <v>Москва</v>
          </cell>
          <cell r="F909" t="str">
            <v>ДО</v>
          </cell>
          <cell r="G909" t="str">
            <v>Дополнительный офис «На набережной» в г. Москве Филиала № 7701 Банка ВТБ (публичное акционерное общество) в г. Москве</v>
          </cell>
          <cell r="H909" t="str">
            <v>ДО «На набережной» Филиала № 7701 Банка ВТБ (ПАО)</v>
          </cell>
          <cell r="I909" t="str">
            <v>119146, г. Москва, Фрунзенская наб., д. 22/2, стр. 11</v>
          </cell>
          <cell r="J909">
            <v>42654</v>
          </cell>
          <cell r="M909" t="str">
            <v>Филиал № 7701 Банка ВТБ (публичное акционерное общество) в г. Москве</v>
          </cell>
          <cell r="N909" t="str">
            <v>Филиал № 7701 Банка ВТБ (публичное акционерное общество) в г. Москве</v>
          </cell>
          <cell r="O909">
            <v>43021</v>
          </cell>
          <cell r="P909" t="str">
            <v>экс-ВТБ24</v>
          </cell>
        </row>
        <row r="910">
          <cell r="A910">
            <v>909</v>
          </cell>
          <cell r="B910" t="str">
            <v>Москва</v>
          </cell>
          <cell r="C910" t="str">
            <v>ЦФО</v>
          </cell>
          <cell r="D910" t="str">
            <v>Москва</v>
          </cell>
          <cell r="E910" t="str">
            <v>Москва</v>
          </cell>
          <cell r="F910" t="str">
            <v>ДО</v>
          </cell>
          <cell r="G910" t="str">
            <v>Дополнительный офис «Цветной бульвар» в г. Москве Филиала № 7701 Банка ВТБ (публичное акционерное общество) в г. Москве</v>
          </cell>
          <cell r="H910" t="str">
            <v>ДО «Цветной бульвар» Филиала № 7701 Банка ВТБ (ПАО)</v>
          </cell>
          <cell r="I910" t="str">
            <v>127051, г. Москва, Цветной бульвар, д. 9</v>
          </cell>
          <cell r="J910">
            <v>42762</v>
          </cell>
          <cell r="M910" t="str">
            <v>Филиал № 7701 Банка ВТБ (публичное акционерное общество) в г. Москве</v>
          </cell>
          <cell r="N910" t="str">
            <v>Филиал № 7701 Банка ВТБ (публичное акционерное общество) в г. Москве</v>
          </cell>
          <cell r="O910">
            <v>43040</v>
          </cell>
          <cell r="P910" t="str">
            <v>экс-ВТБ24</v>
          </cell>
        </row>
        <row r="911">
          <cell r="A911">
            <v>910</v>
          </cell>
          <cell r="B911" t="str">
            <v>Москва</v>
          </cell>
          <cell r="C911" t="str">
            <v>ЦФО</v>
          </cell>
          <cell r="D911" t="str">
            <v>Москва</v>
          </cell>
          <cell r="E911" t="str">
            <v>Москва</v>
          </cell>
          <cell r="F911" t="str">
            <v>ОКВКУ</v>
          </cell>
          <cell r="G911" t="str">
            <v>Операционная касса вне кассового узла «Золотой Вавилон» в г. Москве Филиала № 7701 Банка ВТБ (публичное акционерное общество) в г. Москве</v>
          </cell>
          <cell r="H911" t="str">
            <v>ОКВКУ «Золотой Вавилон» Филиала № 7701 Банка ВТБ (ПАО)</v>
          </cell>
          <cell r="I911" t="str">
            <v>129226, г. Москва, пр-т Мира, д. 211, кор. 2</v>
          </cell>
          <cell r="J911">
            <v>42793</v>
          </cell>
          <cell r="M911" t="str">
            <v>Филиал № 7701 Банка ВТБ (публичное акционерное общество) в г. Москве</v>
          </cell>
          <cell r="N911" t="str">
            <v>Филиал № 7701 Банка ВТБ (публичное акционерное общество) в г. Москве</v>
          </cell>
          <cell r="O911">
            <v>43040</v>
          </cell>
          <cell r="P911" t="str">
            <v>экс-ВТБ24</v>
          </cell>
        </row>
        <row r="912">
          <cell r="A912">
            <v>911</v>
          </cell>
          <cell r="B912" t="str">
            <v>Москва</v>
          </cell>
          <cell r="C912" t="str">
            <v>ЦФО</v>
          </cell>
          <cell r="D912" t="str">
            <v>Москва</v>
          </cell>
          <cell r="E912" t="str">
            <v>Москва</v>
          </cell>
          <cell r="F912" t="str">
            <v>ДО</v>
          </cell>
          <cell r="G912" t="str">
            <v>Дополнительный офис «Георгиевский» в г. Москве Филиала № 7777 Банка ВТБ (публичное акционерное общество) в г. Москве</v>
          </cell>
          <cell r="H912" t="str">
            <v>ДО «Георгиевский» Филиала № 7777 Банка ВТБ (ПАО)</v>
          </cell>
          <cell r="I912" t="str">
            <v>103265, г. Москва, Георгиевский пер., д. 2</v>
          </cell>
          <cell r="J912">
            <v>39770</v>
          </cell>
          <cell r="M912" t="str">
            <v>Филиал № 7777 Банка ВТБ (публичное акционерное общество) в г. Москве</v>
          </cell>
          <cell r="N912" t="str">
            <v>Филиал № 7777 Банка ВТБ (публичное акционерное общество) в г. Москве</v>
          </cell>
          <cell r="O912">
            <v>43017</v>
          </cell>
          <cell r="P912" t="str">
            <v>экс-ВТБ24</v>
          </cell>
        </row>
        <row r="913">
          <cell r="A913">
            <v>912</v>
          </cell>
          <cell r="B913" t="str">
            <v>Москва</v>
          </cell>
          <cell r="C913" t="str">
            <v>ЦФО</v>
          </cell>
          <cell r="D913" t="str">
            <v>Москва</v>
          </cell>
          <cell r="E913" t="str">
            <v>Москва</v>
          </cell>
          <cell r="F913" t="str">
            <v>ДО</v>
          </cell>
          <cell r="G913" t="str">
            <v>Дополнительный офис «Охотный ряд-Прайм» в г. Москве Филиала № 7777 Банка ВТБ (публичное акционерное общество) в г. Москве</v>
          </cell>
          <cell r="H913" t="str">
            <v>ДО «Охотный ряд-Прайм» Филиала № 7777 Банка ВТБ (ПАО)</v>
          </cell>
          <cell r="I913" t="str">
            <v>103265, г. Москва, Охотный ряд, д. 1</v>
          </cell>
          <cell r="J913">
            <v>40588</v>
          </cell>
          <cell r="M913" t="str">
            <v>Филиал № 7777 Банка ВТБ (публичное акционерное общество) в г. Москве</v>
          </cell>
          <cell r="N913" t="str">
            <v>Филиал № 7777 Банка ВТБ (публичное акционерное общество) в г. Москве</v>
          </cell>
          <cell r="O913">
            <v>43028</v>
          </cell>
          <cell r="P913" t="str">
            <v>экс-ВТБ24</v>
          </cell>
        </row>
        <row r="914">
          <cell r="A914">
            <v>913</v>
          </cell>
          <cell r="B914" t="str">
            <v>Москва</v>
          </cell>
          <cell r="C914" t="str">
            <v>ЦФО</v>
          </cell>
          <cell r="D914" t="str">
            <v>Москва</v>
          </cell>
          <cell r="E914" t="str">
            <v>Москва</v>
          </cell>
          <cell r="F914" t="str">
            <v>ДО</v>
          </cell>
          <cell r="G914" t="str">
            <v>Дополнительный офис «На Янгеля» в г. Москве Филиала № 7701 Банка ВТБ (публичное акционерное общество) в г. Москве</v>
          </cell>
          <cell r="H914" t="str">
            <v>ДО «На Янгеля» Филиала № 7701 Банка ВТБ (ПАО)</v>
          </cell>
          <cell r="I914" t="str">
            <v>117534, г. Москва, ул. Академика Янгеля, д. 2</v>
          </cell>
          <cell r="J914">
            <v>42899</v>
          </cell>
          <cell r="M914" t="str">
            <v>Филиал № 7701 Банка ВТБ (публичное акционерное общество) в г. Москве</v>
          </cell>
          <cell r="N914" t="str">
            <v>Филиал № 7701 Банка ВТБ (публичное акционерное общество) в г. Москве</v>
          </cell>
          <cell r="O914">
            <v>43028</v>
          </cell>
          <cell r="P914" t="str">
            <v>экс-ВТБ24</v>
          </cell>
        </row>
        <row r="915">
          <cell r="A915">
            <v>914</v>
          </cell>
          <cell r="B915" t="str">
            <v>Москва</v>
          </cell>
          <cell r="C915" t="str">
            <v>ЦФО</v>
          </cell>
          <cell r="D915" t="str">
            <v>Москва</v>
          </cell>
          <cell r="E915" t="str">
            <v>Москва</v>
          </cell>
          <cell r="F915" t="str">
            <v>ДО</v>
          </cell>
          <cell r="G915" t="str">
            <v>Дополнительный офис «Ростелеком» в г. Москве Филиала № 7701 Банка ВТБ (публичное акционерное общество) в г. Москве</v>
          </cell>
          <cell r="H915" t="str">
            <v>ДО «Ростелеком» Филиала № 7701 Банка ВТБ (ПАО)</v>
          </cell>
          <cell r="I915" t="str">
            <v>115172, г. Москва, ул. Гончарная, д. 30, стр.1</v>
          </cell>
          <cell r="J915">
            <v>42975</v>
          </cell>
          <cell r="M915" t="str">
            <v>Филиал № 7701 Банка ВТБ (публичное акционерное общество) в г. Москве</v>
          </cell>
          <cell r="N915" t="str">
            <v>Филиал № 7701 Банка ВТБ (публичное акционерное общество) в г. Москве</v>
          </cell>
          <cell r="O915">
            <v>43040</v>
          </cell>
          <cell r="P915" t="str">
            <v>экс-ВТБ24</v>
          </cell>
        </row>
        <row r="916">
          <cell r="A916">
            <v>915</v>
          </cell>
          <cell r="B916" t="str">
            <v>Москва</v>
          </cell>
          <cell r="C916" t="str">
            <v>ЦФО</v>
          </cell>
          <cell r="D916" t="str">
            <v>Москва</v>
          </cell>
          <cell r="E916" t="str">
            <v>Москва</v>
          </cell>
          <cell r="F916" t="str">
            <v>ДО</v>
          </cell>
          <cell r="G916" t="str">
            <v>Дополнительный офис «Афимолл» в г. Москве Филиала № 7701 Банка ВТБ (публичное акционерное общество) в г. Москве</v>
          </cell>
          <cell r="H916" t="str">
            <v>ДО «Афимолл» Филиала № 7701 Банка ВТБ (ПАО)</v>
          </cell>
          <cell r="I916" t="str">
            <v>123112, г. Москва, Пресненская набережная, д. 2</v>
          </cell>
          <cell r="J916">
            <v>43097</v>
          </cell>
          <cell r="M916" t="str">
            <v>Филиал № 7701 Банка ВТБ (публичное акционерное общество) в г. Москве</v>
          </cell>
          <cell r="N916" t="str">
            <v>Филиал № 7701 Банка ВТБ (публичное акционерное общество) в г. Москве</v>
          </cell>
          <cell r="O916">
            <v>43021</v>
          </cell>
          <cell r="P916" t="str">
            <v>экс-ВТБ24</v>
          </cell>
        </row>
        <row r="917">
          <cell r="A917">
            <v>916</v>
          </cell>
          <cell r="B917" t="str">
            <v>Москва</v>
          </cell>
          <cell r="C917" t="str">
            <v>ЦФО</v>
          </cell>
          <cell r="D917" t="str">
            <v>Москва</v>
          </cell>
          <cell r="E917" t="str">
            <v>Москва</v>
          </cell>
          <cell r="F917" t="str">
            <v>ДО</v>
          </cell>
          <cell r="G917" t="str">
            <v>Дополнительный офис «Гоголевский» в г. Москве Филиала № 7777 Банка ВТБ (публичное акционерное общество) в г. Москве</v>
          </cell>
          <cell r="H917" t="str">
            <v>ДО «Гоголевский» Филиала № 7777 Банка ВТБ (ПАО)</v>
          </cell>
          <cell r="I917" t="str">
            <v>119019, г. Москва, Гоголевский б-р, д. 5, стр. 1</v>
          </cell>
          <cell r="J917">
            <v>42153</v>
          </cell>
          <cell r="M917" t="str">
            <v>Филиал № 7777 Банка ВТБ (публичное акционерное общество) в г. Москве</v>
          </cell>
          <cell r="N917" t="str">
            <v>Филиал № 7777 Банка ВТБ (публичное акционерное общество) в г. Москве</v>
          </cell>
          <cell r="O917">
            <v>43035</v>
          </cell>
          <cell r="P917" t="str">
            <v>экс-ВТБ24</v>
          </cell>
        </row>
        <row r="918">
          <cell r="A918">
            <v>917</v>
          </cell>
          <cell r="B918" t="str">
            <v>Москва</v>
          </cell>
          <cell r="C918" t="str">
            <v>ЦФО</v>
          </cell>
          <cell r="D918" t="str">
            <v>Москва</v>
          </cell>
          <cell r="E918" t="str">
            <v>Москва</v>
          </cell>
          <cell r="F918" t="str">
            <v>ДО</v>
          </cell>
          <cell r="G918" t="str">
            <v>Дополнительный офис «Южный» в г. Москве Филиала № 7701 Банка ВТБ (публичное акционерное общество) в г. Москве</v>
          </cell>
          <cell r="H918" t="str">
            <v>ДО «Южный» Филиала № 7701 Банка ВТБ (ПАО)</v>
          </cell>
          <cell r="I918" t="str">
            <v>117587, г. Москва, район Чертаново Северное, ул. Кировоградская, д. 14</v>
          </cell>
          <cell r="J918">
            <v>43066</v>
          </cell>
          <cell r="M918" t="str">
            <v>Филиал № 7701 Банка ВТБ (публичное акционерное общество) в г. Москве</v>
          </cell>
          <cell r="N918" t="str">
            <v>Филиал № 7701 Банка ВТБ (публичное акционерное общество) в г. Москве</v>
          </cell>
          <cell r="O918">
            <v>43088</v>
          </cell>
          <cell r="P918" t="str">
            <v>экс-ВТБ24</v>
          </cell>
        </row>
        <row r="919">
          <cell r="A919">
            <v>918</v>
          </cell>
          <cell r="B919" t="str">
            <v>Москва</v>
          </cell>
          <cell r="C919" t="str">
            <v>ЦФО</v>
          </cell>
          <cell r="D919" t="str">
            <v>Москва</v>
          </cell>
          <cell r="E919" t="str">
            <v>Москва</v>
          </cell>
          <cell r="F919" t="str">
            <v>ДО</v>
          </cell>
          <cell r="G919" t="str">
            <v>Дополнительный офис «Совет Федерации» в г. Москве Филиала № 7701 Банка ВТБ (публичное акционерное общество) в г. Москве</v>
          </cell>
          <cell r="H919" t="str">
            <v>ДО «Совет Федерации» Филиала № 7701 Банка ВТБ (ПАО)</v>
          </cell>
          <cell r="I919" t="str">
            <v>107031, г. Москва, ул. Большая Дмитровка, д.24, стр. 1А</v>
          </cell>
          <cell r="J919">
            <v>43094</v>
          </cell>
          <cell r="M919" t="str">
            <v>Филиал № 7701 Банка ВТБ (публичное акционерное общество) в г. Москве</v>
          </cell>
          <cell r="N919" t="str">
            <v>Филиал № 7701 Банка ВТБ (публичное акционерное общество) в г. Москве</v>
          </cell>
          <cell r="O919">
            <v>43097</v>
          </cell>
          <cell r="P919" t="str">
            <v>экс-ВТБ24</v>
          </cell>
        </row>
        <row r="920">
          <cell r="A920">
            <v>919</v>
          </cell>
          <cell r="B920" t="str">
            <v>Москва</v>
          </cell>
          <cell r="C920" t="str">
            <v>ЦФО</v>
          </cell>
          <cell r="D920" t="str">
            <v>Москва</v>
          </cell>
          <cell r="E920" t="str">
            <v>Москва</v>
          </cell>
          <cell r="F920" t="str">
            <v>ДО</v>
          </cell>
          <cell r="G920" t="str">
            <v>Дополнительный офис «Садовое кольцо» в г. Москве Филиала 7777 Банка ВТБ (публичное акционерное общество) в г. Москве</v>
          </cell>
          <cell r="H920" t="str">
            <v>ДО «Садовое кольцо» Филиала 7777 Банка ВТБ (ПАО)</v>
          </cell>
          <cell r="I920" t="str">
            <v>119034, г. Москва, р-н Хамовники, б-р Зубовский, д. 27, стр. 1</v>
          </cell>
          <cell r="J920">
            <v>42982</v>
          </cell>
          <cell r="M920" t="str">
            <v>Филиал № 7777 Банка ВТБ (публичное акционерное общество) в г. Москве</v>
          </cell>
          <cell r="N920" t="str">
            <v>Филиал № 7777 Банка ВТБ (публичное акционерное общество) в г. Москве</v>
          </cell>
          <cell r="O920">
            <v>43035</v>
          </cell>
          <cell r="P920" t="str">
            <v>экс-ВТБ24</v>
          </cell>
        </row>
        <row r="921">
          <cell r="A921">
            <v>920</v>
          </cell>
          <cell r="B921" t="str">
            <v>Регионы</v>
          </cell>
          <cell r="C921" t="str">
            <v>СЗФО</v>
          </cell>
          <cell r="D921" t="str">
            <v>Мурманская область</v>
          </cell>
          <cell r="E921" t="str">
            <v>Мурманск</v>
          </cell>
          <cell r="F921" t="str">
            <v>РОО</v>
          </cell>
          <cell r="G921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H921" t="str">
            <v>РОО «Мурманский» Филиала № 7806 Банка ВТБ (ПАО)</v>
          </cell>
          <cell r="I921" t="str">
            <v>183032, Мурманская область, г. Мурманск, пр-т Кольский, д. 22</v>
          </cell>
          <cell r="J921">
            <v>39525</v>
          </cell>
          <cell r="K921">
            <v>43038</v>
          </cell>
          <cell r="M921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921" t="str">
            <v>Филиал № 7806 Банка ВТБ (публичное акционерное общество) в г. Санкт-Петербурге</v>
          </cell>
          <cell r="O921">
            <v>43031</v>
          </cell>
          <cell r="P921" t="str">
            <v>экс-ВТБ24</v>
          </cell>
        </row>
        <row r="922">
          <cell r="A922">
            <v>921</v>
          </cell>
          <cell r="B922" t="str">
            <v>Регионы</v>
          </cell>
          <cell r="C922" t="str">
            <v>СЗФО</v>
          </cell>
          <cell r="D922" t="str">
            <v>Мурманская область</v>
          </cell>
          <cell r="E922" t="str">
            <v>Мурманск</v>
          </cell>
          <cell r="F922" t="str">
            <v>ОО</v>
          </cell>
          <cell r="G922" t="str">
            <v>Операционный офис «Ленина, 78» в г. Мурманске Филиала № 7806 Банка ВТБ (публичное акционерное общество) в г. Санкт-Петербурге</v>
          </cell>
          <cell r="H922" t="str">
            <v>ОО «Ленина, 78» Филиала № 7806 Банка ВТБ (ПАО)</v>
          </cell>
          <cell r="I922" t="str">
            <v>183038, г. Мурманск, пр-т Ленина, д. 78: помещение №90 (комнаты 1-2), №91 (комната 1), и помещение XI на цокольном этаже (комнаты 1-6)</v>
          </cell>
          <cell r="J922">
            <v>41150</v>
          </cell>
          <cell r="M922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922" t="str">
            <v>Филиал № 7806 Банка ВТБ (публичное акционерное общество) в г. Санкт-Петербурге</v>
          </cell>
          <cell r="O922">
            <v>43031</v>
          </cell>
          <cell r="P922" t="str">
            <v>экс-ВТБ24</v>
          </cell>
        </row>
        <row r="923">
          <cell r="A923">
            <v>922</v>
          </cell>
          <cell r="B923" t="str">
            <v>Регионы</v>
          </cell>
          <cell r="C923" t="str">
            <v>СЗФО</v>
          </cell>
          <cell r="D923" t="str">
            <v>Мурманская область</v>
          </cell>
          <cell r="E923" t="str">
            <v>Мурманск</v>
          </cell>
          <cell r="F923" t="str">
            <v>ОО</v>
          </cell>
          <cell r="G923" t="str">
            <v>Операционный офис «Привокзальный» в г. Мурманске Филиала№ 7806 Банка ВТБ (публичное акционерное общество) в г. Санкт-Петербурге</v>
          </cell>
          <cell r="H923" t="str">
            <v>ОО «Привокзальный» Филиала№ 7806 Банка ВТБ (ПАО)</v>
          </cell>
          <cell r="I923" t="str">
            <v>183025, г. Мурманск, ул. Привокзальная, д. 10, нежилые помещения №№ 1,2,3,4,5,6,7</v>
          </cell>
          <cell r="J923">
            <v>41579</v>
          </cell>
          <cell r="M923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923" t="str">
            <v>Филиал № 7806 Банка ВТБ (публичное акционерное общество) в г. Санкт-Петербурге</v>
          </cell>
          <cell r="O923">
            <v>43024</v>
          </cell>
          <cell r="P923" t="str">
            <v>экс-ВТБ24</v>
          </cell>
        </row>
        <row r="924">
          <cell r="A924">
            <v>923</v>
          </cell>
          <cell r="B924" t="str">
            <v>Регионы</v>
          </cell>
          <cell r="C924" t="str">
            <v>СЗФО</v>
          </cell>
          <cell r="D924" t="str">
            <v>Мурманская область</v>
          </cell>
          <cell r="E924" t="str">
            <v>Мурманск</v>
          </cell>
          <cell r="F924" t="str">
            <v>ОО</v>
          </cell>
          <cell r="G924" t="str">
            <v>Операционный офис «Кольский, 158» в г. Мурманске Филиала № 7806 Банка ВТБ (публичное акционерное общество) в г. Санкт-Петербурге</v>
          </cell>
          <cell r="H924" t="str">
            <v>ОО «Кольский, 158» Филиала № 7806 Банка ВТБ (ПАО)</v>
          </cell>
          <cell r="I924" t="str">
            <v>183050, г. Мурманск, пр-т Кольский, д. 158, к. 1</v>
          </cell>
          <cell r="J924">
            <v>42661</v>
          </cell>
          <cell r="M924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924" t="str">
            <v>Филиал № 7806 Банка ВТБ (публичное акционерное общество) в г. Санкт-Петербурге</v>
          </cell>
          <cell r="O924">
            <v>43024</v>
          </cell>
          <cell r="P924" t="str">
            <v>экс-ВТБ24</v>
          </cell>
        </row>
        <row r="925">
          <cell r="A925">
            <v>924</v>
          </cell>
          <cell r="B925" t="str">
            <v>Московская область</v>
          </cell>
          <cell r="C925" t="str">
            <v>ЦФО</v>
          </cell>
          <cell r="D925" t="str">
            <v>Московская область</v>
          </cell>
          <cell r="E925" t="str">
            <v>Мытищи</v>
          </cell>
          <cell r="F925" t="str">
            <v>ДО</v>
          </cell>
          <cell r="G925" t="str">
            <v>Дополнительный офис «Мытищинский» в г. Мытищи Филиала № 7701 Банка ВТБ (публичное акционерное общество) в г. Москве</v>
          </cell>
          <cell r="H925" t="str">
            <v>ДО «Мытищинский» Филиала № 7701 Банка ВТБ (ПАО)</v>
          </cell>
          <cell r="I925" t="str">
            <v>141006, МО, г. Мытищи, ул. Воровского, д. 1, пом. V</v>
          </cell>
          <cell r="J925">
            <v>42500</v>
          </cell>
          <cell r="M925" t="str">
            <v>Филиал № 7701 Банка ВТБ (публичное акционерное общество) в г. Москве</v>
          </cell>
          <cell r="N925" t="str">
            <v>Филиал № 7701 Банка ВТБ (публичное акционерное общество) в г. Москве</v>
          </cell>
          <cell r="O925">
            <v>42500</v>
          </cell>
          <cell r="P925" t="str">
            <v>экс-БМ</v>
          </cell>
        </row>
        <row r="926">
          <cell r="A926">
            <v>925</v>
          </cell>
          <cell r="B926" t="str">
            <v>Московская область</v>
          </cell>
          <cell r="C926" t="str">
            <v>ЦФО</v>
          </cell>
          <cell r="D926" t="str">
            <v>Московская область</v>
          </cell>
          <cell r="E926" t="str">
            <v>Мытищи</v>
          </cell>
          <cell r="F926" t="str">
            <v>ДО</v>
          </cell>
          <cell r="G926" t="str">
            <v>Дополнительный офис «Перловский» в г. Мытищи Филиала № 7701 Банка ВТБ (публичное акционерное общество) в г. Москве</v>
          </cell>
          <cell r="H926" t="str">
            <v>ДО «Перловский» Филиала № 7701 Банка ВТБ (ПАО)</v>
          </cell>
          <cell r="I926" t="str">
            <v>141014, МО, г. Мытищи, ул. Семашко, д. 35</v>
          </cell>
          <cell r="J926">
            <v>42500</v>
          </cell>
          <cell r="M926" t="str">
            <v>Филиал № 7701 Банка ВТБ (публичное акционерное общество) в г. Москве</v>
          </cell>
          <cell r="N926" t="str">
            <v>Филиал № 7701 Банка ВТБ (публичное акционерное общество) в г. Москве</v>
          </cell>
          <cell r="O926">
            <v>42500</v>
          </cell>
          <cell r="P926" t="str">
            <v>экс-БМ</v>
          </cell>
        </row>
        <row r="927">
          <cell r="A927">
            <v>926</v>
          </cell>
          <cell r="B927" t="str">
            <v>Московская область</v>
          </cell>
          <cell r="C927" t="str">
            <v>ЦФО</v>
          </cell>
          <cell r="D927" t="str">
            <v>Московская область</v>
          </cell>
          <cell r="E927" t="str">
            <v>Мытищи</v>
          </cell>
          <cell r="F927" t="str">
            <v>ДО</v>
          </cell>
          <cell r="G927" t="str">
            <v>Дополнительный офис Центр ипотечного кредитования «Мытищи» в г. Мытищи Филиала № 7701 Банка ВТБ (публичное акционерное общество) в г. Москве</v>
          </cell>
          <cell r="H927" t="str">
            <v>ДО ЦИК «Мытищи» Филиала № 7701 Банка ВТБ (ПАО)</v>
          </cell>
          <cell r="I927" t="str">
            <v>141000, МО, г. Мытищи, ул. Сукромка, стр. 7</v>
          </cell>
          <cell r="J927">
            <v>38656</v>
          </cell>
          <cell r="M927" t="str">
            <v>Филиал № 7701 Банка ВТБ (публичное акционерное общество) в г. Москве</v>
          </cell>
          <cell r="N927" t="str">
            <v>Филиал № 7701 Банка ВТБ (публичное акционерное общество) в г. Москве</v>
          </cell>
          <cell r="O927">
            <v>43040</v>
          </cell>
          <cell r="P927" t="str">
            <v>экс-ВТБ24</v>
          </cell>
        </row>
        <row r="928">
          <cell r="A928">
            <v>927</v>
          </cell>
          <cell r="B928" t="str">
            <v>Московская область</v>
          </cell>
          <cell r="C928" t="str">
            <v>ЦФО</v>
          </cell>
          <cell r="D928" t="str">
            <v>Московская область</v>
          </cell>
          <cell r="E928" t="str">
            <v>Мытищи</v>
          </cell>
          <cell r="F928" t="str">
            <v>ДО</v>
          </cell>
          <cell r="G928" t="str">
            <v>Дополнительный офис «Новомытищинский» в г. Мытищи Филиала № 7701 Банка ВТБ (публичное акционерное общество) в г. Москве</v>
          </cell>
          <cell r="H928" t="str">
            <v>ДО «Новомытищинский» Филиала № 7701 Банка ВТБ (ПАО)</v>
          </cell>
          <cell r="I928" t="str">
            <v>141008, МО, г.Мытищи, Новомытищинский пр-т, д. 30/1, помещение 1</v>
          </cell>
          <cell r="J928">
            <v>41766</v>
          </cell>
          <cell r="M928" t="str">
            <v>Филиал № 7701 Банка ВТБ (публичное акционерное общество) в г. Москве</v>
          </cell>
          <cell r="N928" t="str">
            <v>Филиал № 7701 Банка ВТБ (публичное акционерное общество) в г. Москве</v>
          </cell>
          <cell r="O928">
            <v>43028</v>
          </cell>
          <cell r="P928" t="str">
            <v>экс-ВТБ24</v>
          </cell>
        </row>
        <row r="929">
          <cell r="A929">
            <v>928</v>
          </cell>
          <cell r="B929" t="str">
            <v>Регионы</v>
          </cell>
          <cell r="C929" t="str">
            <v>ПФО</v>
          </cell>
          <cell r="D929" t="str">
            <v>Республика Татарстан (Татарстан)</v>
          </cell>
          <cell r="E929" t="str">
            <v>Набережные Челны</v>
          </cell>
          <cell r="F929" t="str">
            <v>ОО</v>
          </cell>
          <cell r="G929" t="str">
            <v>Операционный офис «Старый город» в г. Набережные Челны Филиала № 6318 Банка ВТБ (публичное акционерное общество) в г. Самаре</v>
          </cell>
          <cell r="H929" t="str">
            <v>ОО «Старый город» Филиала № 6318 Банка ВТБ (ПАО)</v>
          </cell>
          <cell r="I929" t="str">
            <v>423800, Республика Татарстан (Татарстан), г.Набережные Челны, просп. М. Джалиля, д. 25</v>
          </cell>
          <cell r="J929">
            <v>39610</v>
          </cell>
          <cell r="M929" t="str">
            <v>Региональный операционный офис «Банк ВТБ в Татарстане» Филиала № 6318 Банка ВТБ (публичное акционерное общество) в г. Самаре</v>
          </cell>
          <cell r="N929" t="str">
            <v>Филиал № 6318 Банка ВТБ (публичное акционерное общество) в г. Самаре</v>
          </cell>
          <cell r="O929">
            <v>43033</v>
          </cell>
          <cell r="P929" t="str">
            <v>экс-ВТБ24</v>
          </cell>
        </row>
        <row r="930">
          <cell r="A930">
            <v>929</v>
          </cell>
          <cell r="B930" t="str">
            <v>Московская область</v>
          </cell>
          <cell r="C930" t="str">
            <v>ЦФО</v>
          </cell>
          <cell r="D930" t="str">
            <v>Московская область</v>
          </cell>
          <cell r="E930" t="str">
            <v>Наро-Фоминск</v>
          </cell>
          <cell r="F930" t="str">
            <v>ДО</v>
          </cell>
          <cell r="G930" t="str">
            <v>Дополнительный офис «Наро-Фоминский» в г. Наро-Фоминске Филиала № 7701 Банка ВТБ (публичное акционерное общество) в г. Москве</v>
          </cell>
          <cell r="H930" t="str">
            <v>ДО «Наро-Фоминский» Фоминске Филиала № 7701 Банка ВТБ (ПАО)</v>
          </cell>
          <cell r="I930" t="str">
            <v>143310, МО, г. Наро-Фоминск, ул. Маршала Жукова Г.К., д. 16, нежилое помещение №3, нежилое помещение №6 (офис 18)</v>
          </cell>
          <cell r="J930">
            <v>42500</v>
          </cell>
          <cell r="M930" t="str">
            <v>Филиал № 7701 Банка ВТБ (публичное акционерное общество) в г. Москве</v>
          </cell>
          <cell r="N930" t="str">
            <v>Филиал № 7701 Банка ВТБ (публичное акционерное общество) в г. Москве</v>
          </cell>
          <cell r="O930">
            <v>42500</v>
          </cell>
          <cell r="P930" t="str">
            <v>экс-БМ</v>
          </cell>
        </row>
        <row r="931">
          <cell r="A931">
            <v>930</v>
          </cell>
          <cell r="B931" t="str">
            <v>Регионы</v>
          </cell>
          <cell r="C931" t="str">
            <v>ДФО</v>
          </cell>
          <cell r="D931" t="str">
            <v>Приморский Край</v>
          </cell>
          <cell r="E931" t="str">
            <v>Находка</v>
          </cell>
          <cell r="F931" t="str">
            <v>ОО</v>
          </cell>
          <cell r="G931" t="str">
            <v>Операционный офис «Портовый» в г. Находке Филиала № 2754 Банка ВТБ (публичное акционерное общество) в г. Хабаровске</v>
          </cell>
          <cell r="H931" t="str">
            <v>ОО «Портовый» Филиала № 2754 Банка ВТБ (ПАО)</v>
          </cell>
          <cell r="I931" t="str">
            <v>692900, Приморский край, г. Находка, ул. Гагарина, д. 12</v>
          </cell>
          <cell r="J931">
            <v>39097</v>
          </cell>
          <cell r="M931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931" t="str">
            <v>Филиал № 2754 Банка ВТБ (публичное акционерное общество) в г. Хабаровске</v>
          </cell>
          <cell r="O931">
            <v>43031</v>
          </cell>
          <cell r="P931" t="str">
            <v>экс-ВТБ24</v>
          </cell>
        </row>
        <row r="932">
          <cell r="A932">
            <v>931</v>
          </cell>
          <cell r="B932" t="str">
            <v>Регионы</v>
          </cell>
          <cell r="C932" t="str">
            <v>СКФО</v>
          </cell>
          <cell r="D932" t="str">
            <v>Ставропольский Край</v>
          </cell>
          <cell r="E932" t="str">
            <v>Невинномысск</v>
          </cell>
          <cell r="F932" t="str">
            <v>ДО</v>
          </cell>
          <cell r="G932" t="str">
            <v>Дополнительный офис «Невинномысский» в г. Невинномысске Филиала № 2351 Банка ВТБ (публичное акционерное общество) в г. Краснодаре</v>
          </cell>
          <cell r="H932" t="str">
            <v>ДО «Невинномысский» Филиала № 2351 Банка ВТБ (ПАО)</v>
          </cell>
          <cell r="I932" t="str">
            <v>357100, Ставропольский край, г. Невинномысск, ул. Гагарина, д. 63</v>
          </cell>
          <cell r="J932">
            <v>42500</v>
          </cell>
          <cell r="M932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932" t="str">
            <v>Филиал № 2351 Банка ВТБ (публичное акционерное общество) в г. Краснодаре</v>
          </cell>
          <cell r="O932">
            <v>42500</v>
          </cell>
          <cell r="P932" t="str">
            <v>экс-БМ</v>
          </cell>
        </row>
        <row r="933">
          <cell r="A933">
            <v>932</v>
          </cell>
          <cell r="B933" t="str">
            <v>Регионы</v>
          </cell>
          <cell r="C933" t="str">
            <v>ДФО</v>
          </cell>
          <cell r="D933" t="str">
            <v>Республика Саха (Якутия)</v>
          </cell>
          <cell r="E933" t="str">
            <v>Нерюнгри</v>
          </cell>
          <cell r="F933" t="str">
            <v>ОО</v>
          </cell>
          <cell r="G933" t="str">
            <v>Операционный офис «Нерюнгри» в г. Нерюнгри Филиала № 2754 Банка ВТБ (публичное акционерное общество) в г. Хабаровске</v>
          </cell>
          <cell r="H933" t="str">
            <v>ОО «Нерюнгри» Филиала № 2754 Банка ВТБ (ПАО)</v>
          </cell>
          <cell r="I933" t="str">
            <v>698960, Республика Саха (Якутия) г. Нерюнгри, пр-т Ленина, д. 6, часть помещения № 1, часть помещения № 85, часть помещения № 86</v>
          </cell>
          <cell r="J933">
            <v>41516</v>
          </cell>
          <cell r="L933" t="str">
            <v>1000/93/30</v>
          </cell>
          <cell r="M933" t="str">
            <v>Региональный операционный офис «Якутский» Филиала № 2754 Банка ВТБ (публичное акционерное общество) в г. Хабаровске</v>
          </cell>
          <cell r="N933" t="str">
            <v>Филиал № 2754 Банка ВТБ (публичное акционерное общество) в г. Хабаровске</v>
          </cell>
          <cell r="O933">
            <v>43024</v>
          </cell>
          <cell r="P933" t="str">
            <v>экс-ВТБ24</v>
          </cell>
        </row>
        <row r="934">
          <cell r="A934">
            <v>933</v>
          </cell>
          <cell r="B934" t="str">
            <v>Регионы</v>
          </cell>
          <cell r="C934" t="str">
            <v>УФО</v>
          </cell>
          <cell r="D934" t="str">
            <v xml:space="preserve">Ханты-Мансийский Автономный округ - Югра </v>
          </cell>
          <cell r="E934" t="str">
            <v>Нефтеюганск</v>
          </cell>
          <cell r="F934" t="str">
            <v>ОО</v>
          </cell>
          <cell r="G934" t="str">
            <v>Операционный офис «Нефтяников» в г. Нефтеюганске Филиала № 6602 Банка ВТБ (публичное акционерное общество) в г. Екатеринбурге</v>
          </cell>
          <cell r="H934" t="str">
            <v>ОО «Нефтяников» Фтеюганске Филиала № 6602 Банка ВТБ (ПАО)</v>
          </cell>
          <cell r="I934" t="str">
            <v>628309, Тюменская область, Ханты-Мансийский автономный округ-Югра, г. Нефтеюганск, Пионерная зона, ул. Нефтяников, стр. 16, корп.2, помещение №1/1</v>
          </cell>
          <cell r="J934">
            <v>39617</v>
          </cell>
          <cell r="M934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934" t="str">
            <v>Филиал № 6602 Банка ВТБ (публичное акционерное общество) в г. Екатеринбурге</v>
          </cell>
          <cell r="O934">
            <v>43024</v>
          </cell>
          <cell r="P934" t="str">
            <v>экс-ВТБ24</v>
          </cell>
        </row>
        <row r="935">
          <cell r="A935">
            <v>934</v>
          </cell>
          <cell r="B935" t="str">
            <v>Регионы</v>
          </cell>
          <cell r="C935" t="str">
            <v>ПФО</v>
          </cell>
          <cell r="D935" t="str">
            <v>Нижегородская область</v>
          </cell>
          <cell r="E935" t="str">
            <v>Нижний Новгород</v>
          </cell>
          <cell r="F935" t="str">
            <v>РОО</v>
          </cell>
          <cell r="G935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H935" t="str">
            <v>РОО «Нижегородский» Филиала № 6318 Банка ВТБ (ПАО)</v>
          </cell>
          <cell r="I935" t="str">
            <v>603005, г. Нижний Новгород, ул. Минина, д. 8А</v>
          </cell>
          <cell r="J935">
            <v>38049</v>
          </cell>
          <cell r="M935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35" t="str">
            <v>Филиал № 6318 Банка ВТБ (публичное акционерное общество) в г. Самаре</v>
          </cell>
          <cell r="O935">
            <v>43033</v>
          </cell>
          <cell r="P935" t="str">
            <v>экс-ВТБ24</v>
          </cell>
        </row>
        <row r="936">
          <cell r="A936">
            <v>935</v>
          </cell>
          <cell r="B936" t="str">
            <v>Регионы</v>
          </cell>
          <cell r="C936" t="str">
            <v>ПФО</v>
          </cell>
          <cell r="D936" t="str">
            <v>Нижегородская область</v>
          </cell>
          <cell r="E936" t="str">
            <v>Нижний Новгород</v>
          </cell>
          <cell r="F936" t="str">
            <v>ОО</v>
          </cell>
          <cell r="G936" t="str">
            <v>Операционный офис «Аврора» в г. Нижнем Новгороде Филиала № 6318 Банка ВТБ (публичное акционерное общество) в г. Самаре</v>
          </cell>
          <cell r="H936" t="str">
            <v>ОО «Аврора» в г. Нижнем Новгороде Филиала № 6318 Банка ВТБ (ПАО)</v>
          </cell>
          <cell r="I936" t="str">
            <v>603002, г. Нижний Новгород, ул. Советская, д. 12</v>
          </cell>
          <cell r="J936">
            <v>39073</v>
          </cell>
          <cell r="M936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36" t="str">
            <v>Филиал № 6318 Банка ВТБ (публичное акционерное общество) в г. Самаре</v>
          </cell>
          <cell r="O936">
            <v>43038</v>
          </cell>
          <cell r="P936" t="str">
            <v>экс-ВТБ24</v>
          </cell>
        </row>
        <row r="937">
          <cell r="A937">
            <v>936</v>
          </cell>
          <cell r="B937" t="str">
            <v>Регионы</v>
          </cell>
          <cell r="C937" t="str">
            <v>ПФО</v>
          </cell>
          <cell r="D937" t="str">
            <v>Нижегородская область</v>
          </cell>
          <cell r="E937" t="str">
            <v>Нижний Новгород</v>
          </cell>
          <cell r="F937" t="str">
            <v>ОО</v>
          </cell>
          <cell r="G937" t="str">
            <v>Операционный офис «Заречный» в г. Нижнем Новгороде Филиала № 6318 Банка ВТБ (публичное акционерное общество) в г. Самаре</v>
          </cell>
          <cell r="H937" t="str">
            <v>ОО «Заречный» Филиала № 6318 Банка ВТБ (ПАО)</v>
          </cell>
          <cell r="I937" t="str">
            <v>603076, г. Нижний Новгород, пр. Ленина, д. 42</v>
          </cell>
          <cell r="J937">
            <v>39224</v>
          </cell>
          <cell r="M937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37" t="str">
            <v>Филиал № 6318 Банка ВТБ (публичное акционерное общество) в г. Самаре</v>
          </cell>
          <cell r="O937">
            <v>43026</v>
          </cell>
          <cell r="P937" t="str">
            <v>экс-ВТБ24</v>
          </cell>
        </row>
        <row r="938">
          <cell r="A938">
            <v>937</v>
          </cell>
          <cell r="B938" t="str">
            <v>Регионы</v>
          </cell>
          <cell r="C938" t="str">
            <v>ПФО</v>
          </cell>
          <cell r="D938" t="str">
            <v>Нижегородская область</v>
          </cell>
          <cell r="E938" t="str">
            <v>Нижний Новгород</v>
          </cell>
          <cell r="F938" t="str">
            <v>ОО</v>
          </cell>
          <cell r="G938" t="str">
            <v>Операционный офис «На Коминтерна, 139» в г. Нижнем Новгороде Филиала № 6318 Банка ВТБ (публичное акционерное общество) в г. Самаре</v>
          </cell>
          <cell r="H938" t="str">
            <v>ОО «На Коминтерна, 139» Филиала № 6318 Банка ВТБ (ПАО)</v>
          </cell>
          <cell r="I938" t="str">
            <v>603003, г. Нижний Новгород, ул. Коминтерна, д. 139</v>
          </cell>
          <cell r="J938">
            <v>39261</v>
          </cell>
          <cell r="M938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38" t="str">
            <v>Филиал № 6318 Банка ВТБ (публичное акционерное общество) в г. Самаре</v>
          </cell>
          <cell r="O938">
            <v>43026</v>
          </cell>
          <cell r="P938" t="str">
            <v>экс-ВТБ24</v>
          </cell>
        </row>
        <row r="939">
          <cell r="A939">
            <v>938</v>
          </cell>
          <cell r="B939" t="str">
            <v>Регионы</v>
          </cell>
          <cell r="C939" t="str">
            <v>ПФО</v>
          </cell>
          <cell r="D939" t="str">
            <v>Нижегородская область</v>
          </cell>
          <cell r="E939" t="str">
            <v>Нижний Новгород</v>
          </cell>
          <cell r="F939" t="str">
            <v>ОО</v>
          </cell>
          <cell r="G939" t="str">
            <v>Операционный офис «Площадь Горького» в г. Нижнем Новгороде Филиала № 6318 Банка ВТБ (публичное акционерное общество) в г. Самаре</v>
          </cell>
          <cell r="H939" t="str">
            <v>ОО «Площадь Горького» Филиала № 6318 Банка ВТБ (ПАО)</v>
          </cell>
          <cell r="I939" t="str">
            <v>603000, г. Нижний Новгород, ул. Большая Покровская, д. 93, пом. 13</v>
          </cell>
          <cell r="J939">
            <v>39657</v>
          </cell>
          <cell r="M939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39" t="str">
            <v>Филиал № 6318 Банка ВТБ (публичное акционерное общество) в г. Самаре</v>
          </cell>
          <cell r="O939">
            <v>43026</v>
          </cell>
          <cell r="P939" t="str">
            <v>экс-ВТБ24</v>
          </cell>
        </row>
        <row r="940">
          <cell r="A940">
            <v>939</v>
          </cell>
          <cell r="B940" t="str">
            <v>Регионы</v>
          </cell>
          <cell r="C940" t="str">
            <v>ПФО</v>
          </cell>
          <cell r="D940" t="str">
            <v>Нижегородская область</v>
          </cell>
          <cell r="E940" t="str">
            <v>Нижний Новгород</v>
          </cell>
          <cell r="F940" t="str">
            <v>ОО</v>
          </cell>
          <cell r="G940" t="str">
            <v>Операционный офис «Автозаводский» в г. Нижнем Новгороде Филиала № 6318 Банка ВТБ (публичное акционерное общество) в г. Самаре</v>
          </cell>
          <cell r="H940" t="str">
            <v>ОО «Автозаводский» Филиала № 6318 Банка ВТБ (ПАО)</v>
          </cell>
          <cell r="I940" t="str">
            <v>603016, г. Нижний Новгород, ул. Веденяпина, д. 13</v>
          </cell>
          <cell r="J940">
            <v>39706</v>
          </cell>
          <cell r="M940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0" t="str">
            <v>Филиал № 6318 Банка ВТБ (публичное акционерное общество) в г. Самаре</v>
          </cell>
          <cell r="O940">
            <v>43026</v>
          </cell>
          <cell r="P940" t="str">
            <v>экс-ВТБ24</v>
          </cell>
        </row>
        <row r="941">
          <cell r="A941">
            <v>940</v>
          </cell>
          <cell r="B941" t="str">
            <v>Регионы</v>
          </cell>
          <cell r="C941" t="str">
            <v>ПФО</v>
          </cell>
          <cell r="D941" t="str">
            <v>Нижегородская область</v>
          </cell>
          <cell r="E941" t="str">
            <v>Нижний Новгород</v>
          </cell>
          <cell r="F941" t="str">
            <v>ОО</v>
          </cell>
          <cell r="G941" t="str">
            <v>Операционный офис «Этажи» в г. Нижнем Новгороде Филиала № 6318 Банка ВТБ (публичное акционерное общество) в г. Самаре</v>
          </cell>
          <cell r="H941" t="str">
            <v>ОО «Этажи» Филиала № 6318 Банка ВТБ (ПАО)</v>
          </cell>
          <cell r="I941" t="str">
            <v>603006, г. Нижний Новгород, ул Белинского, д. 110</v>
          </cell>
          <cell r="J941">
            <v>39800</v>
          </cell>
          <cell r="M941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1" t="str">
            <v>Филиал № 6318 Банка ВТБ (публичное акционерное общество) в г. Самаре</v>
          </cell>
          <cell r="O941">
            <v>43026</v>
          </cell>
          <cell r="P941" t="str">
            <v>экс-ВТБ24</v>
          </cell>
        </row>
        <row r="942">
          <cell r="A942">
            <v>941</v>
          </cell>
          <cell r="B942" t="str">
            <v>Регионы</v>
          </cell>
          <cell r="C942" t="str">
            <v>ПФО</v>
          </cell>
          <cell r="D942" t="str">
            <v>Нижегородская область</v>
          </cell>
          <cell r="E942" t="str">
            <v>Нижний Новгород</v>
          </cell>
          <cell r="F942" t="str">
            <v>ОО</v>
          </cell>
          <cell r="G942" t="str">
            <v>Операционный офис «Приокский» в г. Нижнем Новгороде Филиала № 6318 Банка ВТБ (публичное акционерное общество) в г. Самаре</v>
          </cell>
          <cell r="H942" t="str">
            <v>ОО «Приокский» Филиала № 6318 Банка ВТБ (ПАО)</v>
          </cell>
          <cell r="I942" t="str">
            <v>603009, г. Нижний Новгород, Приокский район, пр-т Гагарина, д. 162 А</v>
          </cell>
          <cell r="J942">
            <v>40450</v>
          </cell>
          <cell r="M942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2" t="str">
            <v>Филиал № 6318 Банка ВТБ (публичное акционерное общество) в г. Самаре</v>
          </cell>
          <cell r="O942">
            <v>43026</v>
          </cell>
          <cell r="P942" t="str">
            <v>экс-ВТБ24</v>
          </cell>
        </row>
        <row r="943">
          <cell r="A943">
            <v>942</v>
          </cell>
          <cell r="B943" t="str">
            <v>Регионы</v>
          </cell>
          <cell r="C943" t="str">
            <v>ПФО</v>
          </cell>
          <cell r="D943" t="str">
            <v>Нижегородская область</v>
          </cell>
          <cell r="E943" t="str">
            <v>Нижний Новгород</v>
          </cell>
          <cell r="F943" t="str">
            <v>ОО</v>
          </cell>
          <cell r="G943" t="str">
            <v>Операционный офис «На Бекетова» в г. Нижнем Новгороде Филиала № 6318 Банка ВТБ (публичное акционерное общество) в г. Самаре</v>
          </cell>
          <cell r="H943" t="str">
            <v>ОО «На Бекетова» Филиала № 6318 Банка ВТБ (ПАО)</v>
          </cell>
          <cell r="I943" t="str">
            <v>603057, г. Нижний Новгород, ул. Бекетова, д. 13</v>
          </cell>
          <cell r="J943">
            <v>40979</v>
          </cell>
          <cell r="M943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3" t="str">
            <v>Филиал № 6318 Банка ВТБ (публичное акционерное общество) в г. Самаре</v>
          </cell>
          <cell r="O943">
            <v>43026</v>
          </cell>
          <cell r="P943" t="str">
            <v>экс-ВТБ24</v>
          </cell>
        </row>
        <row r="944">
          <cell r="A944">
            <v>943</v>
          </cell>
          <cell r="B944" t="str">
            <v>Регионы</v>
          </cell>
          <cell r="C944" t="str">
            <v>ПФО</v>
          </cell>
          <cell r="D944" t="str">
            <v>Нижегородская область</v>
          </cell>
          <cell r="E944" t="str">
            <v>Нижний Новгород</v>
          </cell>
          <cell r="F944" t="str">
            <v>ОО</v>
          </cell>
          <cell r="G944" t="str">
            <v>Операционный офис «Строгановский» в г. Нижнем Новгороде Филиала № 6318 Банка ВТБ (публичное акционерное общество) в г. Самаре</v>
          </cell>
          <cell r="H944" t="str">
            <v>ОО «Строгановский» Филиала № 6318 Банка ВТБ (ПАО)</v>
          </cell>
          <cell r="I944" t="str">
            <v>603001, г. Нижний Новгород, ул. Рождественская, д. 36</v>
          </cell>
          <cell r="J944">
            <v>41044</v>
          </cell>
          <cell r="M944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4" t="str">
            <v>Филиал № 6318 Банка ВТБ (публичное акционерное общество) в г. Самаре</v>
          </cell>
          <cell r="O944">
            <v>43026</v>
          </cell>
          <cell r="P944" t="str">
            <v>экс-ВТБ24</v>
          </cell>
        </row>
        <row r="945">
          <cell r="A945">
            <v>944</v>
          </cell>
          <cell r="B945" t="str">
            <v>Регионы</v>
          </cell>
          <cell r="C945" t="str">
            <v>ПФО</v>
          </cell>
          <cell r="D945" t="str">
            <v>Нижегородская область</v>
          </cell>
          <cell r="E945" t="str">
            <v>Нижний Новгород</v>
          </cell>
          <cell r="F945" t="str">
            <v>ОО</v>
          </cell>
          <cell r="G945" t="str">
            <v>Операционный офис «Заводской» в г. Нижнем Новгороде Филиала № 6318 Банка ВТБ (публичное акционерное общество) в г. Самаре</v>
          </cell>
          <cell r="H945" t="str">
            <v>ОО «Заводской» в г. Нижнем Новгороде Филиала № 6318 Банка ВТБ (ПАО)</v>
          </cell>
          <cell r="I945" t="str">
            <v>603004, г. Нижний Новгород, Автозаводский район, пр-т Ленина, д. 111, помещение П6</v>
          </cell>
          <cell r="J945">
            <v>41177</v>
          </cell>
          <cell r="M945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5" t="str">
            <v>Филиал № 6318 Банка ВТБ (публичное акционерное общество) в г. Самаре</v>
          </cell>
          <cell r="O945">
            <v>43033</v>
          </cell>
          <cell r="P945" t="str">
            <v>экс-ВТБ24</v>
          </cell>
        </row>
        <row r="946">
          <cell r="A946">
            <v>945</v>
          </cell>
          <cell r="B946" t="str">
            <v>Регионы</v>
          </cell>
          <cell r="C946" t="str">
            <v>ПФО</v>
          </cell>
          <cell r="D946" t="str">
            <v>Нижегородская область</v>
          </cell>
          <cell r="E946" t="str">
            <v>Нижний Новгород</v>
          </cell>
          <cell r="F946" t="str">
            <v>ОО</v>
          </cell>
          <cell r="G946" t="str">
            <v>Операционный офис «Канавинский» в г. Нижнем Новгороде Филиала № 6318 Банка ВТБ (публичное акционерное общество) в г. Самаре</v>
          </cell>
          <cell r="H946" t="str">
            <v>ОО «Канавинский» Филиала № 6318 Банка ВТБ (ПАО)</v>
          </cell>
          <cell r="I946" t="str">
            <v>603011, г. Нижний Новгород, ул. Октябрьской революции, д. 51</v>
          </cell>
          <cell r="J946">
            <v>41579</v>
          </cell>
          <cell r="M946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6" t="str">
            <v>Филиал № 6318 Банка ВТБ (публичное акционерное общество) в г. Самаре</v>
          </cell>
          <cell r="O946">
            <v>43033</v>
          </cell>
          <cell r="P946" t="str">
            <v>экс-ВТБ24</v>
          </cell>
        </row>
        <row r="947">
          <cell r="A947">
            <v>946</v>
          </cell>
          <cell r="B947" t="str">
            <v>Регионы</v>
          </cell>
          <cell r="C947" t="str">
            <v>ПФО</v>
          </cell>
          <cell r="D947" t="str">
            <v>Нижегородская область</v>
          </cell>
          <cell r="E947" t="str">
            <v>Нижний Новгород</v>
          </cell>
          <cell r="F947" t="str">
            <v>ОО</v>
          </cell>
          <cell r="G947" t="str">
            <v>Операционный офис «Площадь революции» в г. Нижнем Новгороде Филиала № 6318 Банка ВТБ (публичное акционерное общество) в г. Самаре</v>
          </cell>
          <cell r="H947" t="str">
            <v>ОО «Площадь революции» Филиала № 6318 Банка ВТБ (ПАО)</v>
          </cell>
          <cell r="I947" t="str">
            <v>603002, г. Нижний Новгород, пл. Революции, д. 2а</v>
          </cell>
          <cell r="J947">
            <v>41579</v>
          </cell>
          <cell r="M947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7" t="str">
            <v>Филиал № 6318 Банка ВТБ (публичное акционерное общество) в г. Самаре</v>
          </cell>
          <cell r="O947">
            <v>43033</v>
          </cell>
          <cell r="P947" t="str">
            <v>экс-ВТБ24</v>
          </cell>
        </row>
        <row r="948">
          <cell r="A948">
            <v>947</v>
          </cell>
          <cell r="B948" t="str">
            <v>Регионы</v>
          </cell>
          <cell r="C948" t="str">
            <v>ПФО</v>
          </cell>
          <cell r="D948" t="str">
            <v>Нижегородская область</v>
          </cell>
          <cell r="E948" t="str">
            <v>Нижний Новгород</v>
          </cell>
          <cell r="F948" t="str">
            <v>ОО</v>
          </cell>
          <cell r="G948" t="str">
            <v>Операционный офис «Центральный» в г. Нижнем Новгороде Филиала № 6318 Банка ВТБ (публичное акционерное общество) в г. Самаре</v>
          </cell>
          <cell r="H948" t="str">
            <v>ОО «Центральный» Филиала № 6318 Банка ВТБ (ПАО)</v>
          </cell>
          <cell r="I948" t="str">
            <v>603155, г. Нижний Новгород, ул. Минина, д. 19/6</v>
          </cell>
          <cell r="J948">
            <v>41579</v>
          </cell>
          <cell r="M948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8" t="str">
            <v>Филиал № 6318 Банка ВТБ (публичное акционерное общество) в г. Самаре</v>
          </cell>
          <cell r="O948">
            <v>43033</v>
          </cell>
          <cell r="P948" t="str">
            <v>экс-ВТБ24</v>
          </cell>
        </row>
        <row r="949">
          <cell r="A949">
            <v>948</v>
          </cell>
          <cell r="B949" t="str">
            <v>Регионы</v>
          </cell>
          <cell r="C949" t="str">
            <v>ПФО</v>
          </cell>
          <cell r="D949" t="str">
            <v>Нижегородская область</v>
          </cell>
          <cell r="E949" t="str">
            <v>Нижний Новгород</v>
          </cell>
          <cell r="F949" t="str">
            <v>ОО</v>
          </cell>
          <cell r="G949" t="str">
            <v>Операционный офис «Сенная площадь» в г. Нижнем Новгороде Филиала № 6318 Банка ВТБ (публичное акционерное общество) в г. Самаре</v>
          </cell>
          <cell r="H949" t="str">
            <v>ОО «Сенная площадь» Филиала № 6318 Банка ВТБ (ПАО)</v>
          </cell>
          <cell r="I949" t="str">
            <v>603155, г. Нижний Новгород, Нижегородский район, ул. Максима Горького, д. 262, пом. 2</v>
          </cell>
          <cell r="J949">
            <v>41879</v>
          </cell>
          <cell r="M949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49" t="str">
            <v>Филиал № 6318 Банка ВТБ (публичное акционерное общество) в г. Самаре</v>
          </cell>
          <cell r="O949">
            <v>43033</v>
          </cell>
          <cell r="P949" t="str">
            <v>экс-ВТБ24</v>
          </cell>
        </row>
        <row r="950">
          <cell r="A950">
            <v>949</v>
          </cell>
          <cell r="B950" t="str">
            <v>Регионы</v>
          </cell>
          <cell r="C950" t="str">
            <v>ПФО</v>
          </cell>
          <cell r="D950" t="str">
            <v>Нижегородская область</v>
          </cell>
          <cell r="E950" t="str">
            <v>Нижний Новгород</v>
          </cell>
          <cell r="F950" t="str">
            <v>ОО</v>
          </cell>
          <cell r="G950" t="str">
            <v>Операционный офис «Персональный» в г. Нижнем Новгороде Филиала № 6318 Банка ВТБ (публичное акционерное общество) в г. Самаре</v>
          </cell>
          <cell r="H950" t="str">
            <v>ОО «Персональный» Филиала № 6318 Банка ВТБ (ПАО)</v>
          </cell>
          <cell r="I950" t="str">
            <v>603006, г. Нижний Новгород, Нижегородский район, ул. Максима Горького, д. 152, пом. П6</v>
          </cell>
          <cell r="J950">
            <v>42152</v>
          </cell>
          <cell r="M950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50" t="str">
            <v>Филиал № 6318 Банка ВТБ (публичное акционерное общество) в г. Самаре</v>
          </cell>
          <cell r="O950">
            <v>43033</v>
          </cell>
          <cell r="P950" t="str">
            <v>экс-ВТБ24</v>
          </cell>
        </row>
        <row r="951">
          <cell r="A951">
            <v>950</v>
          </cell>
          <cell r="B951" t="str">
            <v>Регионы</v>
          </cell>
          <cell r="C951" t="str">
            <v>ПФО</v>
          </cell>
          <cell r="D951" t="str">
            <v>Нижегородская область</v>
          </cell>
          <cell r="E951" t="str">
            <v>Нижний Новгород</v>
          </cell>
          <cell r="F951" t="str">
            <v>ОО</v>
          </cell>
          <cell r="G951" t="str">
            <v>Операционный офис «На Коминтерна» в г. Нижнем Новгороде Филиала № 6318 Банка ВТБ (публичное акционерное общество) в г. Самаре</v>
          </cell>
          <cell r="H951" t="str">
            <v>ОО «На Коминтерна» Филиала № 6318 Банка ВТБ (ПАО)</v>
          </cell>
          <cell r="I951" t="str">
            <v xml:space="preserve">603094, г. Нижний Новгород, ул. Коминтерна, д. 115 </v>
          </cell>
          <cell r="J951">
            <v>42500</v>
          </cell>
          <cell r="M951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51" t="str">
            <v>Филиал № 6318 Банка ВТБ (публичное акционерное общество) в г. Самаре</v>
          </cell>
          <cell r="O951">
            <v>43150</v>
          </cell>
          <cell r="P951" t="str">
            <v>экс-БМ</v>
          </cell>
        </row>
        <row r="952">
          <cell r="A952">
            <v>951</v>
          </cell>
          <cell r="B952" t="str">
            <v>Регионы</v>
          </cell>
          <cell r="C952" t="str">
            <v>ПФО</v>
          </cell>
          <cell r="D952" t="str">
            <v>Нижегородская область</v>
          </cell>
          <cell r="E952" t="str">
            <v>Нижний Новгород</v>
          </cell>
          <cell r="F952" t="str">
            <v>ОО</v>
          </cell>
          <cell r="G952" t="str">
            <v>Операционный офис «Сормовский» в г. Нижнем Новгороде Филиала № 6318 Банка ВТБ (публичное акционерное общество) в г. Самаре</v>
          </cell>
          <cell r="H952" t="str">
            <v>ОО «Сормовский» Филиала № 6318 Банка ВТБ (ПАО)</v>
          </cell>
          <cell r="I952" t="str">
            <v>603074, г. Нижний Новгород, шоссе Сормовское, д. 14, пом. П 4</v>
          </cell>
          <cell r="J952">
            <v>42500</v>
          </cell>
          <cell r="M952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52" t="str">
            <v>Филиал № 6318 Банка ВТБ (публичное акционерное общество) в г. Самаре</v>
          </cell>
          <cell r="O952">
            <v>43150</v>
          </cell>
          <cell r="P952" t="str">
            <v>экс-БМ</v>
          </cell>
        </row>
        <row r="953">
          <cell r="A953">
            <v>952</v>
          </cell>
          <cell r="B953" t="str">
            <v>Регионы</v>
          </cell>
          <cell r="C953" t="str">
            <v>ПФО</v>
          </cell>
          <cell r="D953" t="str">
            <v>Нижегородская область</v>
          </cell>
          <cell r="E953" t="str">
            <v>Нижний Новгород</v>
          </cell>
          <cell r="F953" t="str">
            <v>ОО</v>
          </cell>
          <cell r="G953" t="str">
            <v>Операционный офис Центр ипотечного кредитования «На Белинского» в г. Нижнем Новгороде Филиала № 6318 Банка ВТБ (публичное акционерное общество) в г. Самаре</v>
          </cell>
          <cell r="H953" t="str">
            <v>ОО ЦИК «На Белинского» Филиала № 6318 Банка ВТБ (ПАО)</v>
          </cell>
          <cell r="I953" t="str">
            <v>603000, г. Нижний Новгород, ул. Белинского, д. 36</v>
          </cell>
          <cell r="J953">
            <v>42500</v>
          </cell>
          <cell r="M953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953" t="str">
            <v>Филиал № 6318 Банка ВТБ (публичное акционерное общество) в г. Самаре</v>
          </cell>
          <cell r="O953">
            <v>43157</v>
          </cell>
          <cell r="P953" t="str">
            <v>экс-БМ</v>
          </cell>
        </row>
        <row r="954">
          <cell r="A954">
            <v>953</v>
          </cell>
          <cell r="B954" t="str">
            <v>Регионы</v>
          </cell>
          <cell r="C954" t="str">
            <v>СЗФО</v>
          </cell>
          <cell r="D954" t="str">
            <v>Архангельская область</v>
          </cell>
          <cell r="E954" t="str">
            <v>Новодвинск</v>
          </cell>
          <cell r="F954" t="str">
            <v>ОО</v>
          </cell>
          <cell r="G954" t="str">
            <v>Операционный офис «Новодвинский» в г. Новодвинске Филиала № 7806 Банка ВТБ (публичное акционерное общество) в г. Санкт-Петербурге</v>
          </cell>
          <cell r="H954" t="str">
            <v>ОО «Новодвинский» Филиала № 7806 Банка ВТБ (ПАО)</v>
          </cell>
          <cell r="I954" t="str">
            <v>164900, Архангельская область, г.Новодвинск, площадь Ленина, д. 1, пом. 1</v>
          </cell>
          <cell r="J954">
            <v>40731</v>
          </cell>
          <cell r="M954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954" t="str">
            <v>Филиал № 7806 Банка ВТБ (публичное акционерное общество) в г. Санкт-Петербурге</v>
          </cell>
          <cell r="O954">
            <v>43024</v>
          </cell>
          <cell r="P954" t="str">
            <v>экс-ВТБ24</v>
          </cell>
        </row>
        <row r="955">
          <cell r="A955">
            <v>954</v>
          </cell>
          <cell r="B955" t="str">
            <v>Регионы</v>
          </cell>
          <cell r="C955" t="str">
            <v>СФО</v>
          </cell>
          <cell r="D955" t="str">
            <v>Кемеровская область</v>
          </cell>
          <cell r="E955" t="str">
            <v>Новокузнецк</v>
          </cell>
          <cell r="F955" t="str">
            <v>ОО</v>
          </cell>
          <cell r="G955" t="str">
            <v>Операционный офис «Новокузнецкий» в г. Новокузнецке Филиала № 5440 Банка ВТБ (публичное акционерное общество) в г. Новосибирске</v>
          </cell>
          <cell r="H955" t="str">
            <v>ОО «Новокузнецкий» Филиала № 5440 Банка ВТБ (ПАО)</v>
          </cell>
          <cell r="I955" t="str">
            <v>654007, Кемеровская область, г. Новокузнецк, ул. Орджоникидзе, д. 29</v>
          </cell>
          <cell r="J955">
            <v>42500</v>
          </cell>
          <cell r="K955">
            <v>39725</v>
          </cell>
          <cell r="L955" t="str">
            <v>1000/91/148</v>
          </cell>
          <cell r="M955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955" t="str">
            <v>Филиал № 5440 Банка ВТБ (публичное акционерное общество) в г. Новосибирске</v>
          </cell>
          <cell r="O955">
            <v>42500</v>
          </cell>
          <cell r="P955" t="str">
            <v>экс-БМ</v>
          </cell>
        </row>
        <row r="956">
          <cell r="A956">
            <v>955</v>
          </cell>
          <cell r="B956" t="str">
            <v>Регионы</v>
          </cell>
          <cell r="C956" t="str">
            <v>СФО</v>
          </cell>
          <cell r="D956" t="str">
            <v>Кемеровская область</v>
          </cell>
          <cell r="E956" t="str">
            <v>Новокузнецк</v>
          </cell>
          <cell r="F956" t="str">
            <v>ОО</v>
          </cell>
          <cell r="G956" t="str">
            <v>Операционный офис «На Курако» в г. Новокузнецке Филиала № 5440 Банка ВТБ (публичное акционерное общество) в г. Новосибирске</v>
          </cell>
          <cell r="H956" t="str">
            <v>ОО «На Курако» Филиала № 5440 Банка ВТБ (ПАО)</v>
          </cell>
          <cell r="I956" t="str">
            <v>654079, Кемеровская область, г. Новокузнецк, Куйбышевский район, просп. Курако, д. 19</v>
          </cell>
          <cell r="J956">
            <v>41579</v>
          </cell>
          <cell r="M956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956" t="str">
            <v>Филиал № 5440 Банка ВТБ (публичное акционерное общество) в г. Новосибирске</v>
          </cell>
          <cell r="O956">
            <v>43026</v>
          </cell>
          <cell r="P956" t="str">
            <v>экс-ВТБ24</v>
          </cell>
        </row>
        <row r="957">
          <cell r="A957">
            <v>956</v>
          </cell>
          <cell r="B957" t="str">
            <v>Регионы</v>
          </cell>
          <cell r="C957" t="str">
            <v>СФО</v>
          </cell>
          <cell r="D957" t="str">
            <v>Кемеровская область</v>
          </cell>
          <cell r="E957" t="str">
            <v>Новокузнецк</v>
          </cell>
          <cell r="F957" t="str">
            <v>ОО</v>
          </cell>
          <cell r="G957" t="str">
            <v>Операционный офис «На Павловского» в г. Новокузнецке Филиала № 5440 Банка ВТБ (публичное акционерное общество) в г. Новосибирске</v>
          </cell>
          <cell r="H957" t="str">
            <v>ОО «На Павловского» Филиала № 5440 Банка ВТБ (ПАО)</v>
          </cell>
          <cell r="I957" t="str">
            <v>654005, Кемеровская область, г. Новокузнецк, ул. Павловского , д. 27</v>
          </cell>
          <cell r="J957">
            <v>41579</v>
          </cell>
          <cell r="M957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957" t="str">
            <v>Филиал № 5440 Банка ВТБ (публичное акционерное общество) в г. Новосибирске</v>
          </cell>
          <cell r="O957">
            <v>43026</v>
          </cell>
          <cell r="P957" t="str">
            <v>экс-ВТБ24</v>
          </cell>
        </row>
        <row r="958">
          <cell r="A958">
            <v>957</v>
          </cell>
          <cell r="B958" t="str">
            <v>Регионы</v>
          </cell>
          <cell r="C958" t="str">
            <v>ПФО</v>
          </cell>
          <cell r="D958" t="str">
            <v>Самарская область</v>
          </cell>
          <cell r="E958" t="str">
            <v>Новокуйбышевск</v>
          </cell>
          <cell r="F958" t="str">
            <v>ДО</v>
          </cell>
          <cell r="G958" t="str">
            <v>Дополнительный офис «Новокуйбышевский» в г. Новокуйбышевске Филиала № 6318 Банка ВТБ (публичное акционерное общество) в г. Самаре</v>
          </cell>
          <cell r="H958" t="str">
            <v>ДО «Новокуйбышевский» Филиала № 6318 Банка ВТБ (ПАО)</v>
          </cell>
          <cell r="I958" t="str">
            <v>446200, Самарская область, Новокуйбышевск, ул. Коммунистическая, д. 39, кабинеты №1 - №28</v>
          </cell>
          <cell r="J958">
            <v>39441</v>
          </cell>
          <cell r="M958" t="str">
            <v>Филиал № 6318 Банка ВТБ (публичное акционерное общество) в г. Самаре</v>
          </cell>
          <cell r="N958" t="str">
            <v>Филиал № 6318 Банка ВТБ (публичное акционерное общество) в г. Самаре</v>
          </cell>
          <cell r="O958">
            <v>43038</v>
          </cell>
          <cell r="P958" t="str">
            <v>экс-ВТБ24</v>
          </cell>
        </row>
        <row r="959">
          <cell r="A959">
            <v>958</v>
          </cell>
          <cell r="B959" t="str">
            <v>Регионы</v>
          </cell>
          <cell r="C959" t="str">
            <v>ЦФО</v>
          </cell>
          <cell r="D959" t="str">
            <v>Тульская область</v>
          </cell>
          <cell r="E959" t="str">
            <v>Новомосковск</v>
          </cell>
          <cell r="F959" t="str">
            <v>РОО</v>
          </cell>
          <cell r="G959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H959" t="str">
            <v>РОО «Новомосковский» Филиала № 3652 Банка ВТБ (ПАО)</v>
          </cell>
          <cell r="I959" t="str">
            <v>301650, Тульская область, г.Новомосковск, ул.Комсомольская/ Октябрьская, д. 34/25</v>
          </cell>
          <cell r="J959">
            <v>37816</v>
          </cell>
          <cell r="M959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959" t="str">
            <v>Филиал № 3652 Банка ВТБ (публичное акционерное общество) в г. Воронеже</v>
          </cell>
          <cell r="O959">
            <v>43033</v>
          </cell>
          <cell r="P959" t="str">
            <v>экс-ВТБ24</v>
          </cell>
        </row>
        <row r="960">
          <cell r="A960">
            <v>959</v>
          </cell>
          <cell r="B960" t="str">
            <v>Регионы</v>
          </cell>
          <cell r="C960" t="str">
            <v>ЦФО</v>
          </cell>
          <cell r="D960" t="str">
            <v>Тульская область</v>
          </cell>
          <cell r="E960" t="str">
            <v>Новомосковск</v>
          </cell>
          <cell r="F960" t="str">
            <v>ОО</v>
          </cell>
          <cell r="G960" t="str">
            <v>Операционный офис «На Орджоникидзе» в г. Новомосковске Филиала № 3652 Банка ВТБ (публичное акционерное общество) в г. Воронеже</v>
          </cell>
          <cell r="H960" t="str">
            <v>ОО «На Орджоникидзе» Филиала № 3652 Банка ВТБ (ПАО)</v>
          </cell>
          <cell r="I960" t="str">
            <v>301668, Тульская область, г.Новомосковск, ул.Орджоникидзе, д. 2</v>
          </cell>
          <cell r="J960">
            <v>39173</v>
          </cell>
          <cell r="M960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960" t="str">
            <v>Филиал № 3652 Банка ВТБ (публичное акционерное общество) в г. Воронеже</v>
          </cell>
          <cell r="O960">
            <v>43033</v>
          </cell>
          <cell r="P960" t="str">
            <v>экс-ВТБ24</v>
          </cell>
        </row>
        <row r="961">
          <cell r="A961">
            <v>960</v>
          </cell>
          <cell r="B961" t="str">
            <v>Регионы</v>
          </cell>
          <cell r="C961" t="str">
            <v>ЮФО</v>
          </cell>
          <cell r="D961" t="str">
            <v>Краснодарский Край</v>
          </cell>
          <cell r="E961" t="str">
            <v>Новороссийск</v>
          </cell>
          <cell r="F961" t="str">
            <v>ДО</v>
          </cell>
          <cell r="G961" t="str">
            <v>Дополнительный офис «Серебряковский» в г. Новороссийске Филиала № 2351 Банка ВТБ (публичное акционерное общество) в г. Краснодаре</v>
          </cell>
          <cell r="H961" t="str">
            <v>ДО «Серебряковский» Филиала № 2351 Банка ВТБ (ПАО)</v>
          </cell>
          <cell r="I961" t="str">
            <v>353907, Краснодарский край, г. Новороссийск, Приморский р-н, Анапское шоссе, д. 18-а, к. 47, 48, 51-53, 56, 57, 62-69, 71</v>
          </cell>
          <cell r="J961">
            <v>39140</v>
          </cell>
          <cell r="M961" t="str">
            <v>Филиал № 2351 Банка ВТБ (публичное акционерное общество) в г. Краснодаре</v>
          </cell>
          <cell r="N961" t="str">
            <v>Филиал № 2351 Банка ВТБ (публичное акционерное общество) в г. Краснодаре</v>
          </cell>
          <cell r="O961">
            <v>43019</v>
          </cell>
          <cell r="P961" t="str">
            <v>экс-ВТБ24</v>
          </cell>
        </row>
        <row r="962">
          <cell r="A962">
            <v>961</v>
          </cell>
          <cell r="B962" t="str">
            <v>Регионы</v>
          </cell>
          <cell r="C962" t="str">
            <v>ЮФО</v>
          </cell>
          <cell r="D962" t="str">
            <v>Краснодарский Край</v>
          </cell>
          <cell r="E962" t="str">
            <v>Новороссийск</v>
          </cell>
          <cell r="F962" t="str">
            <v>ДО</v>
          </cell>
          <cell r="G962" t="str">
            <v>Дополнительный офис «Жуковский» в г. Новороссийске Филиала № 2351 Банка ВТБ (публичное акционерное общество) в г. Краснодаре</v>
          </cell>
          <cell r="H962" t="str">
            <v>ДО «Жуковский» Филиала № 2351 Банка ВТБ (ПАО)</v>
          </cell>
          <cell r="I962" t="str">
            <v>353906, Краснодарский край, г. Новороссийск, ул.Жуковского, д.25</v>
          </cell>
          <cell r="J962">
            <v>41579</v>
          </cell>
          <cell r="M962" t="str">
            <v>Филиал № 2351 Банка ВТБ (публичное акционерное общество) в г. Краснодаре</v>
          </cell>
          <cell r="N962" t="str">
            <v>Филиал № 2351 Банка ВТБ (публичное акционерное общество) в г. Краснодаре</v>
          </cell>
          <cell r="O962">
            <v>43019</v>
          </cell>
          <cell r="P962" t="str">
            <v>экс-ВТБ24</v>
          </cell>
        </row>
        <row r="963">
          <cell r="A963">
            <v>962</v>
          </cell>
          <cell r="B963" t="str">
            <v>Регионы</v>
          </cell>
          <cell r="C963" t="str">
            <v>СФО</v>
          </cell>
          <cell r="D963" t="str">
            <v>Новосибирская область</v>
          </cell>
          <cell r="E963" t="str">
            <v>Новосибирск</v>
          </cell>
          <cell r="F963" t="str">
            <v>ДО</v>
          </cell>
          <cell r="G963" t="str">
            <v>Дополнительный офис «На Русской» в г. Новосибирске Филиала № 5440 Банка ВТБ (публичное акционерное общество) в г. Новосибирске</v>
          </cell>
          <cell r="H963" t="str">
            <v>ДО «На Русской» Филиала № 5440 Банка ВТБ (ПАО)</v>
          </cell>
          <cell r="I963" t="str">
            <v>630058, г. Новосибирск, ул. Русская, д. 41</v>
          </cell>
          <cell r="J963">
            <v>42500</v>
          </cell>
          <cell r="M963" t="str">
            <v>Филиал № 5440 Банка ВТБ (публичное акционерное общество) в г. Новосибирске</v>
          </cell>
          <cell r="N963" t="str">
            <v>Филиал № 5440 Банка ВТБ (публичное акционерное общество) в г. Новосибирске</v>
          </cell>
          <cell r="O963">
            <v>42500</v>
          </cell>
          <cell r="P963" t="str">
            <v>экс-БМ</v>
          </cell>
        </row>
        <row r="964">
          <cell r="A964">
            <v>963</v>
          </cell>
          <cell r="B964" t="str">
            <v>Регионы</v>
          </cell>
          <cell r="C964" t="str">
            <v>СФО</v>
          </cell>
          <cell r="D964" t="str">
            <v>Новосибирская область</v>
          </cell>
          <cell r="E964" t="str">
            <v>Новосибирск</v>
          </cell>
          <cell r="F964" t="str">
            <v>ДО</v>
          </cell>
          <cell r="G964" t="str">
            <v>Дополнительный офис «Калининский» в г. Новосибирске Филиала № 5440 Банка ВТБ (публичное акционерное общество) в г. Новосибирске</v>
          </cell>
          <cell r="H964" t="str">
            <v>ДО «Калининский» Филиала № 5440 Банка ВТБ (ПАО)</v>
          </cell>
          <cell r="I964" t="str">
            <v>630110, г. Новосибирск, ул. Учительская, д. 44</v>
          </cell>
          <cell r="J964">
            <v>42500</v>
          </cell>
          <cell r="M964" t="str">
            <v>Филиал № 5440 Банка ВТБ (публичное акционерное общество) в г. Новосибирске</v>
          </cell>
          <cell r="N964" t="str">
            <v>Филиал № 5440 Банка ВТБ (публичное акционерное общество) в г. Новосибирске</v>
          </cell>
          <cell r="O964">
            <v>42500</v>
          </cell>
          <cell r="P964" t="str">
            <v>экс-БМ</v>
          </cell>
        </row>
        <row r="965">
          <cell r="A965">
            <v>964</v>
          </cell>
          <cell r="B965" t="str">
            <v>Регионы</v>
          </cell>
          <cell r="C965" t="str">
            <v>СФО</v>
          </cell>
          <cell r="D965" t="str">
            <v>Новосибирская область</v>
          </cell>
          <cell r="E965" t="str">
            <v>Новосибирск</v>
          </cell>
          <cell r="F965" t="str">
            <v>ДО</v>
          </cell>
          <cell r="G965" t="str">
            <v>Дополнительный офис «Сиблитмаш» в г. Новосибирске Филиала № 5440 Банка ВТБ (публичное акционерное общество) в г. Новосибирске</v>
          </cell>
          <cell r="H965" t="str">
            <v>ДО «Сиблитмаш» Филиала № 5440 Банка ВТБ (ПАО)</v>
          </cell>
          <cell r="I965" t="str">
            <v>630024, г. Новосибирск, ул. Сибиряков-Гвардейцев, д. 45</v>
          </cell>
          <cell r="J965">
            <v>42500</v>
          </cell>
          <cell r="M965" t="str">
            <v>Филиал № 5440 Банка ВТБ (публичное акционерное общество) в г. Новосибирске</v>
          </cell>
          <cell r="N965" t="str">
            <v>Филиал № 5440 Банка ВТБ (публичное акционерное общество) в г. Новосибирске</v>
          </cell>
          <cell r="O965">
            <v>42500</v>
          </cell>
          <cell r="P965" t="str">
            <v>экс-БМ</v>
          </cell>
        </row>
        <row r="966">
          <cell r="A966">
            <v>965</v>
          </cell>
          <cell r="B966" t="str">
            <v>Регионы</v>
          </cell>
          <cell r="C966" t="str">
            <v>СФО</v>
          </cell>
          <cell r="D966" t="str">
            <v>Новосибирская область</v>
          </cell>
          <cell r="E966" t="str">
            <v>Новосибирск</v>
          </cell>
          <cell r="F966" t="str">
            <v>ДО</v>
          </cell>
          <cell r="G966" t="str">
            <v>Дополнительный офис Центр ипотечного кредитования «Гоголевский» в г. Новосибирске Филиала № 5440 Банка ВТБ (публичное акционерное общество) в г. Новосибирске</v>
          </cell>
          <cell r="H966" t="str">
            <v>ДО ЦИК «Гоголевский» Филиала № 5440 Банка ВТБ (ПАО)</v>
          </cell>
          <cell r="I966" t="str">
            <v>630091, г. Новосибирск, ул. Гоголя, д. 9</v>
          </cell>
          <cell r="J966">
            <v>42500</v>
          </cell>
          <cell r="M966" t="str">
            <v>Филиал № 5440 Банка ВТБ (публичное акционерное общество) в г. Новосибирске</v>
          </cell>
          <cell r="N966" t="str">
            <v>Филиал № 5440 Банка ВТБ (публичное акционерное общество) в г. Новосибирске</v>
          </cell>
          <cell r="O966">
            <v>42500</v>
          </cell>
          <cell r="P966" t="str">
            <v>экс-БМ</v>
          </cell>
        </row>
        <row r="967">
          <cell r="A967">
            <v>966</v>
          </cell>
          <cell r="B967" t="str">
            <v>Регионы</v>
          </cell>
          <cell r="C967" t="str">
            <v>СФО</v>
          </cell>
          <cell r="D967" t="str">
            <v>Новосибирская область</v>
          </cell>
          <cell r="E967" t="str">
            <v>Новосибирск</v>
          </cell>
          <cell r="F967" t="str">
            <v>Филиал</v>
          </cell>
          <cell r="G967" t="str">
            <v>Филиал № 5440 Банка ВТБ (публичное акционерное общество) в г. Новосибирске</v>
          </cell>
          <cell r="H967" t="str">
            <v>Филиал № 5440 Банка ВТБ (ПАО)</v>
          </cell>
          <cell r="I967" t="str">
            <v>630112, г. Новосибирск, ул. Фрунзе, д. 232, 234, 234/1</v>
          </cell>
          <cell r="J967">
            <v>36907</v>
          </cell>
          <cell r="L967" t="str">
            <v>1000/91</v>
          </cell>
          <cell r="M967" t="str">
            <v>Филиал № 5440 Банка ВТБ (публичное акционерное общество) в г. Новосибирске</v>
          </cell>
          <cell r="N967" t="str">
            <v>Филиал № 5440 Банка ВТБ (публичное акционерное общество) в г. Новосибирске</v>
          </cell>
          <cell r="O967">
            <v>42929</v>
          </cell>
          <cell r="P967" t="str">
            <v>экс-ВТБ24</v>
          </cell>
        </row>
        <row r="968">
          <cell r="A968">
            <v>967</v>
          </cell>
          <cell r="B968" t="str">
            <v>Регионы</v>
          </cell>
          <cell r="C968" t="str">
            <v>СФО</v>
          </cell>
          <cell r="D968" t="str">
            <v>Новосибирская область</v>
          </cell>
          <cell r="E968" t="str">
            <v>Новосибирск</v>
          </cell>
          <cell r="F968" t="str">
            <v>ДО</v>
          </cell>
          <cell r="G968" t="str">
            <v>Дополнительный офис Центр ипотечного кредитования «На Крылова» в г. Новосибирске Филиала № 5440 Банка ВТБ (публичное акционерное общество) в г. Новосибирске</v>
          </cell>
          <cell r="H968" t="str">
            <v>ДО ЦИК «На Крылова» Филиала № 5440 Банка ВТБ (ПАО)</v>
          </cell>
          <cell r="I968" t="str">
            <v>630005, Новосибирская область, г. Новосибирск, улица Крылова, д. 36</v>
          </cell>
          <cell r="J968">
            <v>39325</v>
          </cell>
          <cell r="M968" t="str">
            <v>Филиал № 5440 Банка ВТБ (публичное акционерное общество) в г. Новосибирске</v>
          </cell>
          <cell r="N968" t="str">
            <v>Филиал № 5440 Банка ВТБ (публичное акционерное общество) в г. Новосибирске</v>
          </cell>
          <cell r="O968">
            <v>43021</v>
          </cell>
          <cell r="P968" t="str">
            <v>экс-ВТБ24</v>
          </cell>
        </row>
        <row r="969">
          <cell r="A969">
            <v>968</v>
          </cell>
          <cell r="B969" t="str">
            <v>Регионы</v>
          </cell>
          <cell r="C969" t="str">
            <v>СФО</v>
          </cell>
          <cell r="D969" t="str">
            <v>Новосибирская область</v>
          </cell>
          <cell r="E969" t="str">
            <v>Новосибирск</v>
          </cell>
          <cell r="F969" t="str">
            <v>ДО</v>
          </cell>
          <cell r="G969" t="str">
            <v>Дополнительный офис «Академический» в г. Новосибирске Филиала № 5440 Банка ВТБ (публичное акционерное общество) в г. Новосибирске</v>
          </cell>
          <cell r="H969" t="str">
            <v>ДО «Академический» Филиала № 5440 Банка ВТБ (ПАО)</v>
          </cell>
          <cell r="I969" t="str">
            <v>630055, г. Новосибирск, пр-т Строителей, д. 17</v>
          </cell>
          <cell r="J969">
            <v>39433</v>
          </cell>
          <cell r="M969" t="str">
            <v>Филиал № 5440 Банка ВТБ (публичное акционерное общество) в г. Новосибирске</v>
          </cell>
          <cell r="N969" t="str">
            <v>Филиал № 5440 Банка ВТБ (публичное акционерное общество) в г. Новосибирске</v>
          </cell>
          <cell r="O969">
            <v>43014</v>
          </cell>
          <cell r="P969" t="str">
            <v>экс-ВТБ24</v>
          </cell>
        </row>
        <row r="970">
          <cell r="A970">
            <v>969</v>
          </cell>
          <cell r="B970" t="str">
            <v>Регионы</v>
          </cell>
          <cell r="C970" t="str">
            <v>СФО</v>
          </cell>
          <cell r="D970" t="str">
            <v>Новосибирская область</v>
          </cell>
          <cell r="E970" t="str">
            <v>Новосибирск</v>
          </cell>
          <cell r="F970" t="str">
            <v>ДО</v>
          </cell>
          <cell r="G970" t="str">
            <v>Дополнительный офис «На Станционной» в г. Новосибирске Филиала № 5440 Банка ВТБ (публичное акционерное общество) в г. Новосибирске</v>
          </cell>
          <cell r="H970" t="str">
            <v>ДО «На Станционной» Филиала № 5440 Банка ВТБ (ПАО)</v>
          </cell>
          <cell r="I970" t="str">
            <v>630108, г. Новосибирск, ул. Станционная, д. 30а</v>
          </cell>
          <cell r="J970">
            <v>39477</v>
          </cell>
          <cell r="M970" t="str">
            <v>Филиал № 5440 Банка ВТБ (публичное акционерное общество) в г. Новосибирске</v>
          </cell>
          <cell r="N970" t="str">
            <v>Филиал № 5440 Банка ВТБ (публичное акционерное общество) в г. Новосибирске</v>
          </cell>
          <cell r="O970">
            <v>43014</v>
          </cell>
          <cell r="P970" t="str">
            <v>экс-ВТБ24</v>
          </cell>
        </row>
        <row r="971">
          <cell r="A971">
            <v>970</v>
          </cell>
          <cell r="B971" t="str">
            <v>Регионы</v>
          </cell>
          <cell r="C971" t="str">
            <v>СФО</v>
          </cell>
          <cell r="D971" t="str">
            <v>Новосибирская область</v>
          </cell>
          <cell r="E971" t="str">
            <v>Новосибирск</v>
          </cell>
          <cell r="F971" t="str">
            <v>ДО</v>
          </cell>
          <cell r="G971" t="str">
            <v>Дополнительный офис «На Станиславского» в г. Новосибирске Филиала № 5440 Банка ВТБ (публичное акционерное общество) в г. Новосибирске</v>
          </cell>
          <cell r="H971" t="str">
            <v>ДО «На Станиславского» Филиала № 5440 Банка ВТБ (ПАО)</v>
          </cell>
          <cell r="I971" t="str">
            <v>630054, г. Новосибирск, ул. Станиславского, д. 11</v>
          </cell>
          <cell r="J971">
            <v>39538</v>
          </cell>
          <cell r="M971" t="str">
            <v>Филиал № 5440 Банка ВТБ (публичное акционерное общество) в г. Новосибирске</v>
          </cell>
          <cell r="N971" t="str">
            <v>Филиал № 5440 Банка ВТБ (публичное акционерное общество) в г. Новосибирске</v>
          </cell>
          <cell r="O971">
            <v>43014</v>
          </cell>
          <cell r="P971" t="str">
            <v>экс-ВТБ24</v>
          </cell>
        </row>
        <row r="972">
          <cell r="A972">
            <v>971</v>
          </cell>
          <cell r="B972" t="str">
            <v>Регионы</v>
          </cell>
          <cell r="C972" t="str">
            <v>СФО</v>
          </cell>
          <cell r="D972" t="str">
            <v>Новосибирская область</v>
          </cell>
          <cell r="E972" t="str">
            <v>Новосибирск</v>
          </cell>
          <cell r="F972" t="str">
            <v>ДО</v>
          </cell>
          <cell r="G972" t="str">
            <v>Дополнительный офис «На Красном» в г. Новосибирске Филиала № 5440 Банка ВТБ (публичное акционерное общество) в г. Новосибирске</v>
          </cell>
          <cell r="H972" t="str">
            <v>ДО «На Красном» Филиала № 5440 Банка ВТБ (ПАО)</v>
          </cell>
          <cell r="I972" t="str">
            <v>630049, г. Новосибирск, Красный пр-т, д. 81</v>
          </cell>
          <cell r="J972">
            <v>39559</v>
          </cell>
          <cell r="M972" t="str">
            <v>Филиал № 5440 Банка ВТБ (публичное акционерное общество) в г. Новосибирске</v>
          </cell>
          <cell r="N972" t="str">
            <v>Филиал № 5440 Банка ВТБ (публичное акционерное общество) в г. Новосибирске</v>
          </cell>
          <cell r="O972">
            <v>43014</v>
          </cell>
          <cell r="P972" t="str">
            <v>экс-ВТБ24</v>
          </cell>
        </row>
        <row r="973">
          <cell r="A973">
            <v>972</v>
          </cell>
          <cell r="B973" t="str">
            <v>Регионы</v>
          </cell>
          <cell r="C973" t="str">
            <v>СФО</v>
          </cell>
          <cell r="D973" t="str">
            <v>Новосибирская область</v>
          </cell>
          <cell r="E973" t="str">
            <v>Новосибирск</v>
          </cell>
          <cell r="F973" t="str">
            <v>ДО</v>
          </cell>
          <cell r="G973" t="str">
            <v>Дополнительный офис «На Горького» в г. Новосибирске Филиала № 5440 Банка ВТБ (публичное акционерное общество) в г. Новосибирске</v>
          </cell>
          <cell r="H973" t="str">
            <v>ДО «На Горького» Филиала № 5440 Банка ВТБ (ПАО)</v>
          </cell>
          <cell r="I973" t="str">
            <v>630099, г. Новосибирск, ул. Максима Горького, д. 78</v>
          </cell>
          <cell r="J973">
            <v>39771</v>
          </cell>
          <cell r="M973" t="str">
            <v>Филиал № 5440 Банка ВТБ (публичное акционерное общество) в г. Новосибирске</v>
          </cell>
          <cell r="N973" t="str">
            <v>Филиал № 5440 Банка ВТБ (публичное акционерное общество) в г. Новосибирске</v>
          </cell>
          <cell r="O973">
            <v>43014</v>
          </cell>
          <cell r="P973" t="str">
            <v>экс-ВТБ24</v>
          </cell>
        </row>
        <row r="974">
          <cell r="A974">
            <v>973</v>
          </cell>
          <cell r="B974" t="str">
            <v>Регионы</v>
          </cell>
          <cell r="C974" t="str">
            <v>СФО</v>
          </cell>
          <cell r="D974" t="str">
            <v>Новосибирская область</v>
          </cell>
          <cell r="E974" t="str">
            <v>Новосибирск</v>
          </cell>
          <cell r="F974" t="str">
            <v>ДО</v>
          </cell>
          <cell r="G974" t="str">
            <v>Дополнительный офис «На Хмельницкого» в г. Новосибирске Филиала № 5440 Банка ВТБ (публичное акционерное общество) в г. Новосибирске</v>
          </cell>
          <cell r="H974" t="str">
            <v>ДО «На Хмельницкого» Филиала № 5440 Банка ВТБ (ПАО)</v>
          </cell>
          <cell r="I974" t="str">
            <v>630075, г. Новосибирск, Калининский район, ул. Богдана Хмельницкого, д. 17</v>
          </cell>
          <cell r="J974">
            <v>40631</v>
          </cell>
          <cell r="M974" t="str">
            <v>Филиал № 5440 Банка ВТБ (публичное акционерное общество) в г. Новосибирске</v>
          </cell>
          <cell r="N974" t="str">
            <v>Филиал № 5440 Банка ВТБ (публичное акционерное общество) в г. Новосибирске</v>
          </cell>
          <cell r="O974">
            <v>43014</v>
          </cell>
          <cell r="P974" t="str">
            <v>экс-ВТБ24</v>
          </cell>
        </row>
        <row r="975">
          <cell r="A975">
            <v>974</v>
          </cell>
          <cell r="B975" t="str">
            <v>Регионы</v>
          </cell>
          <cell r="C975" t="str">
            <v>СФО</v>
          </cell>
          <cell r="D975" t="str">
            <v>Новосибирская область</v>
          </cell>
          <cell r="E975" t="str">
            <v>Новосибирск</v>
          </cell>
          <cell r="F975" t="str">
            <v>ДО</v>
          </cell>
          <cell r="G975" t="str">
            <v>Дополнительный офис «На Никитина» в г. Новосибирске Филиала № 5440 Банка ВТБ (публичное акционерное общество) в г. Новосибирске</v>
          </cell>
          <cell r="H975" t="str">
            <v>ДО «На Никитина» Филиала № 5440 Банка ВТБ (ПАО)</v>
          </cell>
          <cell r="I975" t="str">
            <v>630009, г. Новосибирск, Октябрьский район, ул. Никитина, д. 20</v>
          </cell>
          <cell r="J975">
            <v>40700</v>
          </cell>
          <cell r="M975" t="str">
            <v>Филиал № 5440 Банка ВТБ (публичное акционерное общество) в г. Новосибирске</v>
          </cell>
          <cell r="N975" t="str">
            <v>Филиал № 5440 Банка ВТБ (публичное акционерное общество) в г. Новосибирске</v>
          </cell>
          <cell r="O975">
            <v>43014</v>
          </cell>
          <cell r="P975" t="str">
            <v>экс-ВТБ24</v>
          </cell>
        </row>
        <row r="976">
          <cell r="A976">
            <v>975</v>
          </cell>
          <cell r="B976" t="str">
            <v>Регионы</v>
          </cell>
          <cell r="C976" t="str">
            <v>СФО</v>
          </cell>
          <cell r="D976" t="str">
            <v>Новосибирская область</v>
          </cell>
          <cell r="E976" t="str">
            <v>Новосибирск</v>
          </cell>
          <cell r="F976" t="str">
            <v>ДО</v>
          </cell>
          <cell r="G976" t="str">
            <v>Дополнительный офис «На Вокзальной» в г. Новосибирске Филиала № 5440 Банка ВТБ (публичное акционерное общество) в г. Новосибирске</v>
          </cell>
          <cell r="H976" t="str">
            <v>ДО «На Вокзальной» Филиала № 5440 Банка ВТБ (ПАО)</v>
          </cell>
          <cell r="I976" t="str">
            <v>630004, г. Новосибирск, Вокзальная магистраль, д. 5</v>
          </cell>
          <cell r="J976">
            <v>40813</v>
          </cell>
          <cell r="M976" t="str">
            <v>Филиал № 5440 Банка ВТБ (публичное акционерное общество) в г. Новосибирске</v>
          </cell>
          <cell r="N976" t="str">
            <v>Филиал № 5440 Банка ВТБ (публичное акционерное общество) в г. Новосибирске</v>
          </cell>
          <cell r="O976">
            <v>43014</v>
          </cell>
          <cell r="P976" t="str">
            <v>экс-ВТБ24</v>
          </cell>
        </row>
        <row r="977">
          <cell r="A977">
            <v>976</v>
          </cell>
          <cell r="B977" t="str">
            <v>Регионы</v>
          </cell>
          <cell r="C977" t="str">
            <v>СФО</v>
          </cell>
          <cell r="D977" t="str">
            <v>Новосибирская область</v>
          </cell>
          <cell r="E977" t="str">
            <v>Новосибирск</v>
          </cell>
          <cell r="F977" t="str">
            <v>ДО</v>
          </cell>
          <cell r="G977" t="str">
            <v>Дополнительный офис «Морской проспект» в г. Новосибирске Филиала № 5440 Банка ВТБ (публичное акционерное общество) в г. Новосибирске</v>
          </cell>
          <cell r="H977" t="str">
            <v>ДО «Морской проспект» Филиала № 5440 Банка ВТБ (ПАО)</v>
          </cell>
          <cell r="I977" t="str">
            <v>630090, г. Новосибирск, Советский район, пр-т Морской, д. 16</v>
          </cell>
          <cell r="J977">
            <v>41295</v>
          </cell>
          <cell r="M977" t="str">
            <v>Филиал № 5440 Банка ВТБ (публичное акционерное общество) в г. Новосибирске</v>
          </cell>
          <cell r="N977" t="str">
            <v>Филиал № 5440 Банка ВТБ (публичное акционерное общество) в г. Новосибирске</v>
          </cell>
          <cell r="O977">
            <v>43014</v>
          </cell>
          <cell r="P977" t="str">
            <v>экс-ВТБ24</v>
          </cell>
        </row>
        <row r="978">
          <cell r="A978">
            <v>977</v>
          </cell>
          <cell r="B978" t="str">
            <v>Регионы</v>
          </cell>
          <cell r="C978" t="str">
            <v>СФО</v>
          </cell>
          <cell r="D978" t="str">
            <v>Новосибирская область</v>
          </cell>
          <cell r="E978" t="str">
            <v>Новосибирск</v>
          </cell>
          <cell r="F978" t="str">
            <v>ДО</v>
          </cell>
          <cell r="G978" t="str">
            <v>Дополнительный офис «Университет» в г. Новосибирске Филиала № 5440 Банка ВТБ (публичное акционерное общество) в г. Новосибирске</v>
          </cell>
          <cell r="H978" t="str">
            <v>ДО «Университет» Филиала № 5440 Банка ВТБ (ПАО)</v>
          </cell>
          <cell r="I978" t="str">
            <v>630073, г. Новосибирск, пр-т Карла Маркса, д. 43</v>
          </cell>
          <cell r="J978">
            <v>41297</v>
          </cell>
          <cell r="M978" t="str">
            <v>Филиал № 5440 Банка ВТБ (публичное акционерное общество) в г. Новосибирске</v>
          </cell>
          <cell r="N978" t="str">
            <v>Филиал № 5440 Банка ВТБ (публичное акционерное общество) в г. Новосибирске</v>
          </cell>
          <cell r="O978">
            <v>43021</v>
          </cell>
          <cell r="P978" t="str">
            <v>экс-ВТБ24</v>
          </cell>
        </row>
        <row r="979">
          <cell r="A979">
            <v>978</v>
          </cell>
          <cell r="B979" t="str">
            <v>Регионы</v>
          </cell>
          <cell r="C979" t="str">
            <v>СФО</v>
          </cell>
          <cell r="D979" t="str">
            <v>Новосибирская область</v>
          </cell>
          <cell r="E979" t="str">
            <v>Новосибирск</v>
          </cell>
          <cell r="F979" t="str">
            <v>ДО</v>
          </cell>
          <cell r="G979" t="str">
            <v>Дополнительный офис «На Маркса» в г. Новосибирске Филиала № 5440 Банка ВТБ (публичное акционерное общество) в г. Новосибирске</v>
          </cell>
          <cell r="H979" t="str">
            <v>ДО «На Маркса» Филиала № 5440 Банка ВТБ (ПАО)</v>
          </cell>
          <cell r="I979" t="str">
            <v>630064, Новосибирская область, г. Новосибирск, Ленинский район, улица Ватутина, д. 21/1</v>
          </cell>
          <cell r="J979">
            <v>41439</v>
          </cell>
          <cell r="M979" t="str">
            <v>Филиал № 5440 Банка ВТБ (публичное акционерное общество) в г. Новосибирске</v>
          </cell>
          <cell r="N979" t="str">
            <v>Филиал № 5440 Банка ВТБ (публичное акционерное общество) в г. Новосибирске</v>
          </cell>
          <cell r="O979">
            <v>43014</v>
          </cell>
          <cell r="P979" t="str">
            <v>экс-ВТБ24</v>
          </cell>
        </row>
        <row r="980">
          <cell r="A980">
            <v>979</v>
          </cell>
          <cell r="B980" t="str">
            <v>Регионы</v>
          </cell>
          <cell r="C980" t="str">
            <v>СФО</v>
          </cell>
          <cell r="D980" t="str">
            <v>Новосибирская область</v>
          </cell>
          <cell r="E980" t="str">
            <v>Новосибирск</v>
          </cell>
          <cell r="F980" t="str">
            <v>ДО</v>
          </cell>
          <cell r="G980" t="str">
            <v>Дополнительный офис «Николаевский» в г. Новосибирске Филиала № 5440 Банка ВТБ (публичное акционерное общество) в г. Новосибирске</v>
          </cell>
          <cell r="H980" t="str">
            <v>ДО «Николаевский» Филиала № 5440 Банка ВТБ (ПАО)</v>
          </cell>
          <cell r="I980" t="str">
            <v>630007, г. Новосибирск, Центральный район, Красный пр-т д. 16</v>
          </cell>
          <cell r="J980">
            <v>41558</v>
          </cell>
          <cell r="M980" t="str">
            <v>Филиал № 5440 Банка ВТБ (публичное акционерное общество) в г. Новосибирске</v>
          </cell>
          <cell r="N980" t="str">
            <v>Филиал № 5440 Банка ВТБ (публичное акционерное общество) в г. Новосибирске</v>
          </cell>
          <cell r="O980">
            <v>43014</v>
          </cell>
          <cell r="P980" t="str">
            <v>экс-ВТБ24</v>
          </cell>
        </row>
        <row r="981">
          <cell r="A981">
            <v>980</v>
          </cell>
          <cell r="B981" t="str">
            <v>Регионы</v>
          </cell>
          <cell r="C981" t="str">
            <v>СФО</v>
          </cell>
          <cell r="D981" t="str">
            <v>Новосибирская область</v>
          </cell>
          <cell r="E981" t="str">
            <v>Новосибирск</v>
          </cell>
          <cell r="F981" t="str">
            <v>ДО</v>
          </cell>
          <cell r="G981" t="str">
            <v>Дополнительный офис «СГУПС» в г. Новосибирске Филиала № 5440 Банка ВТБ (публичное акционерное общество) в г. Новосибирске</v>
          </cell>
          <cell r="H981" t="str">
            <v>ДО «СГУПС» Филиала № 5440 Банка ВТБ (ПАО)</v>
          </cell>
          <cell r="I981" t="str">
            <v>630049, г. Новосибирск, ул. Дуси Ковальчук, д. 187</v>
          </cell>
          <cell r="J981">
            <v>41579</v>
          </cell>
          <cell r="M981" t="str">
            <v>Филиал № 5440 Банка ВТБ (публичное акционерное общество) в г. Новосибирске</v>
          </cell>
          <cell r="N981" t="str">
            <v>Филиал № 5440 Банка ВТБ (публичное акционерное общество) в г. Новосибирске</v>
          </cell>
          <cell r="O981">
            <v>43021</v>
          </cell>
          <cell r="P981" t="str">
            <v>экс-ВТБ24</v>
          </cell>
        </row>
        <row r="982">
          <cell r="A982">
            <v>981</v>
          </cell>
          <cell r="B982" t="str">
            <v>Регионы</v>
          </cell>
          <cell r="C982" t="str">
            <v>СФО</v>
          </cell>
          <cell r="D982" t="str">
            <v>Новосибирская область</v>
          </cell>
          <cell r="E982" t="str">
            <v>Новосибирск</v>
          </cell>
          <cell r="F982" t="str">
            <v>ДО</v>
          </cell>
          <cell r="G982" t="str">
            <v>Дополнительный офис «Инской-Первомайский» в г. Новосибирске Филиала № 5440 Банка ВТБ (публичное акционерное общество) в г. Новосибирске</v>
          </cell>
          <cell r="H982" t="str">
            <v>ДО «Инской-Первомайский» Филиала № 5440 Банка ВТБ (ПАО)</v>
          </cell>
          <cell r="I982" t="str">
            <v>630046, г. Новосибирск, ул. Героев Революции, д. 37</v>
          </cell>
          <cell r="J982">
            <v>41579</v>
          </cell>
          <cell r="M982" t="str">
            <v>Филиал № 5440 Банка ВТБ (публичное акционерное общество) в г. Новосибирске</v>
          </cell>
          <cell r="N982" t="str">
            <v>Филиал № 5440 Банка ВТБ (публичное акционерное общество) в г. Новосибирске</v>
          </cell>
          <cell r="O982">
            <v>43014</v>
          </cell>
          <cell r="P982" t="str">
            <v>экс-ВТБ24</v>
          </cell>
        </row>
        <row r="983">
          <cell r="A983">
            <v>982</v>
          </cell>
          <cell r="B983" t="str">
            <v>Регионы</v>
          </cell>
          <cell r="C983" t="str">
            <v>СФО</v>
          </cell>
          <cell r="D983" t="str">
            <v>Новосибирская область</v>
          </cell>
          <cell r="E983" t="str">
            <v>Новосибирск</v>
          </cell>
          <cell r="F983" t="str">
            <v>ДО</v>
          </cell>
          <cell r="G983" t="str">
            <v>Дополнительный офис «Золотая Нива» в г. Новосибирске Филиала № 5440 Банка ВТБ (публичное акционерное общество) в г. Новосибирске</v>
          </cell>
          <cell r="H983" t="str">
            <v>ДО «Золотая Нива» Филиала № 5440 Банка ВТБ (ПАО)</v>
          </cell>
          <cell r="I983" t="str">
            <v>630089, г. Новосибирск, ул. Бориса Богаткова, д. 221</v>
          </cell>
          <cell r="J983">
            <v>41579</v>
          </cell>
          <cell r="M983" t="str">
            <v>Филиал № 5440 Банка ВТБ (публичное акционерное общество) в г. Новосибирске</v>
          </cell>
          <cell r="N983" t="str">
            <v>Филиал № 5440 Банка ВТБ (публичное акционерное общество) в г. Новосибирске</v>
          </cell>
          <cell r="O983">
            <v>43014</v>
          </cell>
          <cell r="P983" t="str">
            <v>экс-ВТБ24</v>
          </cell>
        </row>
        <row r="984">
          <cell r="A984">
            <v>983</v>
          </cell>
          <cell r="B984" t="str">
            <v>Регионы</v>
          </cell>
          <cell r="C984" t="str">
            <v>СФО</v>
          </cell>
          <cell r="D984" t="str">
            <v>Новосибирская область</v>
          </cell>
          <cell r="E984" t="str">
            <v>Новосибирск</v>
          </cell>
          <cell r="F984" t="str">
            <v>ДО</v>
          </cell>
          <cell r="G984" t="str">
            <v>Дополнительный офис «Площадь Гарина-Михайловского» в г. Новосибирске Филиала № 5440 Банка ВТБ (публичное акционерное общество) в г. Новосибирске</v>
          </cell>
          <cell r="H984" t="str">
            <v>ДО «Площадь Гарина-Михайловского» Филиала № 5440 Банка ВТБ (ПАО)</v>
          </cell>
          <cell r="I984" t="str">
            <v>630004, г.Новосибирск, ул. Ленина, д. 86</v>
          </cell>
          <cell r="J984">
            <v>41579</v>
          </cell>
          <cell r="M984" t="str">
            <v>Филиал № 5440 Банка ВТБ (публичное акционерное общество) в г. Новосибирске</v>
          </cell>
          <cell r="N984" t="str">
            <v>Филиал № 5440 Банка ВТБ (публичное акционерное общество) в г. Новосибирске</v>
          </cell>
          <cell r="O984">
            <v>43021</v>
          </cell>
          <cell r="P984" t="str">
            <v>экс-ВТБ24</v>
          </cell>
        </row>
        <row r="985">
          <cell r="A985">
            <v>984</v>
          </cell>
          <cell r="B985" t="str">
            <v>Регионы</v>
          </cell>
          <cell r="C985" t="str">
            <v>СФО</v>
          </cell>
          <cell r="D985" t="str">
            <v>Новосибирская область</v>
          </cell>
          <cell r="E985" t="str">
            <v>Новосибирск</v>
          </cell>
          <cell r="F985" t="str">
            <v>ДО</v>
          </cell>
          <cell r="G985" t="str">
            <v>Дополнительный офис «Площадь Ленина» в г. Новосибирске Филиала № 5440 Банка ВТБ (публичное акционерное общество) в г. Новосибирске</v>
          </cell>
          <cell r="H985" t="str">
            <v>ДО «Площадь Ленина» Филиала № 5440 Банка ВТБ (ПАО)</v>
          </cell>
          <cell r="I985" t="str">
            <v>630099, г. Новосибирск, Центральный район, ул. Орджоникидзе, д. 18</v>
          </cell>
          <cell r="J985">
            <v>42853</v>
          </cell>
          <cell r="M985" t="str">
            <v>Филиал № 5440 Банка ВТБ (публичное акционерное общество) в г. Новосибирске</v>
          </cell>
          <cell r="N985" t="str">
            <v>Филиал № 5440 Банка ВТБ (публичное акционерное общество) в г. Новосибирске</v>
          </cell>
          <cell r="O985">
            <v>43021</v>
          </cell>
          <cell r="P985" t="str">
            <v>экс-ВТБ24</v>
          </cell>
        </row>
        <row r="986">
          <cell r="A986">
            <v>985</v>
          </cell>
          <cell r="B986" t="str">
            <v>Регионы</v>
          </cell>
          <cell r="C986" t="str">
            <v>ПФО</v>
          </cell>
          <cell r="D986" t="str">
            <v>Оренбургская область</v>
          </cell>
          <cell r="E986" t="str">
            <v>Новотроицк</v>
          </cell>
          <cell r="F986" t="str">
            <v>ОО</v>
          </cell>
          <cell r="G986" t="str">
            <v>Операционный офис «Новотроицкий» в г. Новотроицке Филиала № 6318 Банка ВТБ (публичное акционерное общество) в г. Самаре</v>
          </cell>
          <cell r="H986" t="str">
            <v>ОО «Новотроицкий» Филиала № 6318 Банка ВТБ (ПАО)</v>
          </cell>
          <cell r="I986" t="str">
            <v>462353, Оренбургская область, г. Новотроицк, ул. Л.Толстого, д. 4</v>
          </cell>
          <cell r="J986">
            <v>42500</v>
          </cell>
          <cell r="L986" t="str">
            <v>1000/89/204</v>
          </cell>
          <cell r="M986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986" t="str">
            <v>Филиал № 6318 Банка ВТБ (публичное акционерное общество) в г. Самаре</v>
          </cell>
          <cell r="O986">
            <v>42500</v>
          </cell>
          <cell r="P986" t="str">
            <v>экс-БМ</v>
          </cell>
        </row>
        <row r="987">
          <cell r="A987">
            <v>986</v>
          </cell>
          <cell r="B987" t="str">
            <v>Регионы</v>
          </cell>
          <cell r="C987" t="str">
            <v>ЮФО</v>
          </cell>
          <cell r="D987" t="str">
            <v>Ростовская область</v>
          </cell>
          <cell r="E987" t="str">
            <v>Новочеркасск</v>
          </cell>
          <cell r="F987" t="str">
            <v>ОО</v>
          </cell>
          <cell r="G987" t="str">
            <v>Операционный офис «Платовский» в г. Новочеркасске Филиала № 2351 Банка ВТБ (публичное акционерное общество) в г. Краснодаре</v>
          </cell>
          <cell r="H987" t="str">
            <v>ОО «Платовский» Филиала № 2351 Банка ВТБ (ПАО)</v>
          </cell>
          <cell r="I987" t="str">
            <v>346400, Ростовская область, г. Новочеркасск, ул. Московская, д. 19</v>
          </cell>
          <cell r="J987">
            <v>43067</v>
          </cell>
          <cell r="M987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987" t="str">
            <v>Филиал № 2351 Банка ВТБ (публичное акционерное общество) в г. Краснодаре</v>
          </cell>
          <cell r="O987">
            <v>43066</v>
          </cell>
          <cell r="P987" t="str">
            <v>экс-ВТБ24</v>
          </cell>
        </row>
        <row r="988">
          <cell r="A988">
            <v>987</v>
          </cell>
          <cell r="B988" t="str">
            <v>Регионы</v>
          </cell>
          <cell r="C988" t="str">
            <v>УФО</v>
          </cell>
          <cell r="D988" t="str">
            <v>Ямало-Ненецкий Автономный округ</v>
          </cell>
          <cell r="E988" t="str">
            <v>Новый Уренгой</v>
          </cell>
          <cell r="F988" t="str">
            <v>РОО</v>
          </cell>
          <cell r="G988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H988" t="str">
            <v>РОО «Ямальский» Филиала № 6602 Банка ВТБ (ПАО)</v>
          </cell>
          <cell r="I988" t="str">
            <v>629300, Тюменская область, ЯНАО, г. Новый Уренгой, ул. 26 съезда КПСС, д. 7</v>
          </cell>
          <cell r="J988">
            <v>39583</v>
          </cell>
          <cell r="M988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988" t="str">
            <v>Филиал № 6602 Банка ВТБ (публичное акционерное общество) в г. Екатеринбурге</v>
          </cell>
          <cell r="O988">
            <v>43035</v>
          </cell>
          <cell r="P988" t="str">
            <v>экс-ВТБ24</v>
          </cell>
        </row>
        <row r="989">
          <cell r="A989">
            <v>988</v>
          </cell>
          <cell r="B989" t="str">
            <v>Московская область</v>
          </cell>
          <cell r="C989" t="str">
            <v>ЦФО</v>
          </cell>
          <cell r="D989" t="str">
            <v>Московская область</v>
          </cell>
          <cell r="E989" t="str">
            <v>Ногинск</v>
          </cell>
          <cell r="F989" t="str">
            <v>ДО</v>
          </cell>
          <cell r="G989" t="str">
            <v>Дополнительный офис «Ногинский» в г. Ногинске Филиала № 7701 Банка ВТБ (публичное акционерное общество) в г. Москве</v>
          </cell>
          <cell r="H989" t="str">
            <v>ДО «Ногинский» Филиала № 7701 Банка ВТБ (ПАО)</v>
          </cell>
          <cell r="I989" t="str">
            <v>142400, МО, г. Ногинск, ул. Рогожская, д. 64</v>
          </cell>
          <cell r="J989">
            <v>42500</v>
          </cell>
          <cell r="M989" t="str">
            <v>Филиал № 7701 Банка ВТБ (публичное акционерное общество) в г. Москве</v>
          </cell>
          <cell r="N989" t="str">
            <v>Филиал № 7701 Банка ВТБ (публичное акционерное общество) в г. Москве</v>
          </cell>
          <cell r="O989">
            <v>42500</v>
          </cell>
          <cell r="P989" t="str">
            <v>экс-БМ</v>
          </cell>
        </row>
        <row r="990">
          <cell r="A990">
            <v>989</v>
          </cell>
          <cell r="B990" t="str">
            <v>Московская область</v>
          </cell>
          <cell r="C990" t="str">
            <v>ЦФО</v>
          </cell>
          <cell r="D990" t="str">
            <v>Московская область</v>
          </cell>
          <cell r="E990" t="str">
            <v>Ногинск</v>
          </cell>
          <cell r="F990" t="str">
            <v>ДО</v>
          </cell>
          <cell r="G990" t="str">
            <v>Дополнительный офис «На Соборной» в г. Ногинске Филиала № 7701 Банка ВТБ (публичное акционерное общество) в г. Москве</v>
          </cell>
          <cell r="H990" t="str">
            <v>ДО «На Соборной» Филиала № 7701 Банка ВТБ (ПАО)</v>
          </cell>
          <cell r="I990" t="str">
            <v>142400, МО, г. Ногинск, ул. Соборная, д. 12</v>
          </cell>
          <cell r="J990">
            <v>38979</v>
          </cell>
          <cell r="M990" t="str">
            <v>Филиал № 7701 Банка ВТБ (публичное акционерное общество) в г. Москве</v>
          </cell>
          <cell r="N990" t="str">
            <v>Филиал № 7701 Банка ВТБ (публичное акционерное общество) в г. Москве</v>
          </cell>
          <cell r="O990">
            <v>43028</v>
          </cell>
          <cell r="P990" t="str">
            <v>экс-ВТБ24</v>
          </cell>
        </row>
        <row r="991">
          <cell r="A991">
            <v>990</v>
          </cell>
          <cell r="B991" t="str">
            <v>Регионы</v>
          </cell>
          <cell r="C991" t="str">
            <v>УФО</v>
          </cell>
          <cell r="D991" t="str">
            <v>Ямало-Ненецкий Автономный округ</v>
          </cell>
          <cell r="E991" t="str">
            <v>Ноябрьск</v>
          </cell>
          <cell r="F991" t="str">
            <v>ОО</v>
          </cell>
          <cell r="G991" t="str">
            <v>Операционный офис «Ноябрьский» в г. Ноябрьске Филиала № 6602 Банка ВТБ (публичное акционерное общество) в г. Екатеринбурге</v>
          </cell>
          <cell r="H991" t="str">
            <v>ОО «Ноябрьский» Филиала № 6602 Банка ВТБ (ПАО)</v>
          </cell>
          <cell r="I991" t="str">
            <v>629810, Тюмеснкая область, ЯНАО, г. Ноябрьск, ул. Изыскателей, д. 33, мкрн «Н»</v>
          </cell>
          <cell r="J991">
            <v>39581</v>
          </cell>
          <cell r="M991" t="str">
            <v>Региональный операционный офис «Ямальский» в г. Новом Уренгое Филиала № 6602 Банка ВТБ (публичное акционерное общество) в г. Екатеринбурге</v>
          </cell>
          <cell r="N991" t="str">
            <v>Филиал № 6602 Банка ВТБ (публичное акционерное общество) в г. Екатеринбурге</v>
          </cell>
          <cell r="O991">
            <v>43035</v>
          </cell>
          <cell r="P991" t="str">
            <v>экс-ВТБ24</v>
          </cell>
        </row>
        <row r="992">
          <cell r="A992">
            <v>991</v>
          </cell>
          <cell r="B992" t="str">
            <v>Московская область</v>
          </cell>
          <cell r="C992" t="str">
            <v>ЦФО</v>
          </cell>
          <cell r="D992" t="str">
            <v>Московская область</v>
          </cell>
          <cell r="E992" t="str">
            <v>Одинцово</v>
          </cell>
          <cell r="F992" t="str">
            <v>ДО</v>
          </cell>
          <cell r="G992" t="str">
            <v>Дополнительный офис «Одинцовский» в г. Одинцово Филиала № 7701 Банка ВТБ (публичное акционерное общество) в г. Москве</v>
          </cell>
          <cell r="H992" t="str">
            <v>ДО «Одинцовский» Филиала № 7701 Банка ВТБ (ПАО)</v>
          </cell>
          <cell r="I992" t="str">
            <v>143002, МО, г. Одинцово, ул. Неделина, д. 8</v>
          </cell>
          <cell r="J992">
            <v>42500</v>
          </cell>
          <cell r="M992" t="str">
            <v>Филиал № 7701 Банка ВТБ (публичное акционерное общество) в г. Москве</v>
          </cell>
          <cell r="N992" t="str">
            <v>Филиал № 7701 Банка ВТБ (публичное акционерное общество) в г. Москве</v>
          </cell>
          <cell r="O992">
            <v>42500</v>
          </cell>
          <cell r="P992" t="str">
            <v>экс-БМ</v>
          </cell>
        </row>
        <row r="993">
          <cell r="A993">
            <v>992</v>
          </cell>
          <cell r="B993" t="str">
            <v>Московская область</v>
          </cell>
          <cell r="C993" t="str">
            <v>ЦФО</v>
          </cell>
          <cell r="D993" t="str">
            <v>Московская область</v>
          </cell>
          <cell r="E993" t="str">
            <v>Одинцово</v>
          </cell>
          <cell r="F993" t="str">
            <v>ДО</v>
          </cell>
          <cell r="G993" t="str">
            <v>Дополнительный офис «Можайское шоссе» в г. Одинцово Филиала № 7701 Банка ВТБ (публичное акционерное общество) в г. Москве</v>
          </cell>
          <cell r="H993" t="str">
            <v>ДО «Можайское шоссе» Филиала № 7701 Банка ВТБ (ПАО)</v>
          </cell>
          <cell r="I993" t="str">
            <v>143005, МО, Одинцовский район, г-кое поселение Одинцово, г. Одинцово, Можайское шоссе., д. 81</v>
          </cell>
          <cell r="J993">
            <v>42095</v>
          </cell>
          <cell r="M993" t="str">
            <v>Филиал № 7701 Банка ВТБ (публичное акционерное общество) в г. Москве</v>
          </cell>
          <cell r="N993" t="str">
            <v>Филиал № 7701 Банка ВТБ (публичное акционерное общество) в г. Москве</v>
          </cell>
          <cell r="O993">
            <v>43021</v>
          </cell>
          <cell r="P993" t="str">
            <v>экс-ВТБ24</v>
          </cell>
        </row>
        <row r="994">
          <cell r="A994">
            <v>993</v>
          </cell>
          <cell r="B994" t="str">
            <v>Регионы</v>
          </cell>
          <cell r="C994" t="str">
            <v>СФО</v>
          </cell>
          <cell r="D994" t="str">
            <v>Омская область</v>
          </cell>
          <cell r="E994" t="str">
            <v>Омск</v>
          </cell>
          <cell r="F994" t="str">
            <v>РОО</v>
          </cell>
          <cell r="G994" t="str">
            <v>Региональный операционный офис «Омский» Филиала № 5440 Банка ВТБ (публичное акционерное общество) в г. Новосибирске</v>
          </cell>
          <cell r="H994" t="str">
            <v>РОО «Омский» Филиала № 5440 Банка ВТБ (ПАО)</v>
          </cell>
          <cell r="I994" t="str">
            <v>644010, г. Омск, ул. Маяковского угол Маршала Жукова, д. 37/101, кор. 1</v>
          </cell>
          <cell r="J994">
            <v>37673</v>
          </cell>
          <cell r="M994" t="str">
            <v>Региональный операционный офис «Омский» Филиала № 5440 Банка ВТБ (публичное акционерное общество) в г. Новосибирске</v>
          </cell>
          <cell r="N994" t="str">
            <v>Филиал № 5440 Банка ВТБ (публичное акционерное общество) в г. Новосибирске</v>
          </cell>
          <cell r="O994">
            <v>43021</v>
          </cell>
          <cell r="P994" t="str">
            <v>экс-ВТБ24</v>
          </cell>
        </row>
        <row r="995">
          <cell r="A995">
            <v>994</v>
          </cell>
          <cell r="B995" t="str">
            <v>Регионы</v>
          </cell>
          <cell r="C995" t="str">
            <v>СФО</v>
          </cell>
          <cell r="D995" t="str">
            <v>Омская область</v>
          </cell>
          <cell r="E995" t="str">
            <v>Омск</v>
          </cell>
          <cell r="F995" t="str">
            <v>ОО</v>
          </cell>
          <cell r="G995" t="str">
            <v>Операционный офис «Железнодорожный» в г. Омске Филиала № 5440 Банка ВТБ (публичное акционерное общество) в г. Новосибирске</v>
          </cell>
          <cell r="H995" t="str">
            <v>ОО «Железнодорожный» в г. Омске Филиала № 5440 Банка ВТБ (ПАО)</v>
          </cell>
          <cell r="I995" t="str">
            <v>644020, г. Омск, пр-т Карла Маркса, д.72</v>
          </cell>
          <cell r="J995">
            <v>39433</v>
          </cell>
          <cell r="M995" t="str">
            <v>Региональный операционный офис «Омский» Филиала № 5440 Банка ВТБ (публичное акционерное общество) в г. Новосибирске</v>
          </cell>
          <cell r="N995" t="str">
            <v>Филиал № 5440 Банка ВТБ (публичное акционерное общество) в г. Новосибирске</v>
          </cell>
          <cell r="O995">
            <v>43021</v>
          </cell>
          <cell r="P995" t="str">
            <v>экс-ВТБ24</v>
          </cell>
        </row>
        <row r="996">
          <cell r="A996">
            <v>995</v>
          </cell>
          <cell r="B996" t="str">
            <v>Регионы</v>
          </cell>
          <cell r="C996" t="str">
            <v>СФО</v>
          </cell>
          <cell r="D996" t="str">
            <v>Омская область</v>
          </cell>
          <cell r="E996" t="str">
            <v>Омск</v>
          </cell>
          <cell r="F996" t="str">
            <v>ОО</v>
          </cell>
          <cell r="G996" t="str">
            <v>Операционный офис «На Декабристов» в г. Омске Филиала № 5440 Банка ВТБ (публичное акционерное общество) в г. Новосибирске</v>
          </cell>
          <cell r="H996" t="str">
            <v>ОО «На Декабристов» Филиала № 5440 Банка ВТБ (ПАО)</v>
          </cell>
          <cell r="I996" t="str">
            <v>644070, г. Омск, ул. 10 лет Октября, д. 43</v>
          </cell>
          <cell r="J996">
            <v>39534</v>
          </cell>
          <cell r="M996" t="str">
            <v>Региональный операционный офис «Омский» Филиала № 5440 Банка ВТБ (публичное акционерное общество) в г. Новосибирске</v>
          </cell>
          <cell r="N996" t="str">
            <v>Филиал № 5440 Банка ВТБ (публичное акционерное общество) в г. Новосибирске</v>
          </cell>
          <cell r="O996">
            <v>43021</v>
          </cell>
          <cell r="P996" t="str">
            <v>экс-ВТБ24</v>
          </cell>
        </row>
        <row r="997">
          <cell r="A997">
            <v>996</v>
          </cell>
          <cell r="B997" t="str">
            <v>Регионы</v>
          </cell>
          <cell r="C997" t="str">
            <v>СФО</v>
          </cell>
          <cell r="D997" t="str">
            <v>Омская область</v>
          </cell>
          <cell r="E997" t="str">
            <v>Омск</v>
          </cell>
          <cell r="F997" t="str">
            <v>ОО</v>
          </cell>
          <cell r="G997" t="str">
            <v>Операционный офис «На Кузнечной» в г. Омске Филиала № 5440 Банка ВТБ (публичное акционерное общество) в г. Новосибирске</v>
          </cell>
          <cell r="H997" t="str">
            <v>ОО «На Кузнечной» Филиала № 5440 Банка ВТБ (ПАО)</v>
          </cell>
          <cell r="I997" t="str">
            <v>644021, г. Омск, ул. Богдана Хмельницкого, д. 162</v>
          </cell>
          <cell r="J997">
            <v>39685</v>
          </cell>
          <cell r="M997" t="str">
            <v>Региональный операционный офис «Омский» Филиала № 5440 Банка ВТБ (публичное акционерное общество) в г. Новосибирске</v>
          </cell>
          <cell r="N997" t="str">
            <v>Филиал № 5440 Банка ВТБ (публичное акционерное общество) в г. Новосибирске</v>
          </cell>
          <cell r="O997">
            <v>43021</v>
          </cell>
          <cell r="P997" t="str">
            <v>экс-ВТБ24</v>
          </cell>
        </row>
        <row r="998">
          <cell r="A998">
            <v>997</v>
          </cell>
          <cell r="B998" t="str">
            <v>Регионы</v>
          </cell>
          <cell r="C998" t="str">
            <v>СФО</v>
          </cell>
          <cell r="D998" t="str">
            <v>Омская область</v>
          </cell>
          <cell r="E998" t="str">
            <v>Омск</v>
          </cell>
          <cell r="F998" t="str">
            <v>ОО</v>
          </cell>
          <cell r="G998" t="str">
            <v>Операционный офис «На Дианова» в г. Омске Филиала № 5440 Банка ВТБ (публичное акционерное общество) в г. Новосибирске</v>
          </cell>
          <cell r="H998" t="str">
            <v>ОО «На Дианова» Филиала № 5440 Банка ВТБ (ПАО)</v>
          </cell>
          <cell r="I998" t="str">
            <v>644106, г. Омск, ул. Дианова, д. 5, кор. 1</v>
          </cell>
          <cell r="J998">
            <v>40598</v>
          </cell>
          <cell r="M998" t="str">
            <v>Региональный операционный офис «Омский» Филиала № 5440 Банка ВТБ (публичное акционерное общество) в г. Новосибирске</v>
          </cell>
          <cell r="N998" t="str">
            <v>Филиал № 5440 Банка ВТБ (публичное акционерное общество) в г. Новосибирске</v>
          </cell>
          <cell r="O998">
            <v>43021</v>
          </cell>
          <cell r="P998" t="str">
            <v>экс-ВТБ24</v>
          </cell>
        </row>
        <row r="999">
          <cell r="A999">
            <v>998</v>
          </cell>
          <cell r="B999" t="str">
            <v>Регионы</v>
          </cell>
          <cell r="C999" t="str">
            <v>СФО</v>
          </cell>
          <cell r="D999" t="str">
            <v>Омская область</v>
          </cell>
          <cell r="E999" t="str">
            <v>Омск</v>
          </cell>
          <cell r="F999" t="str">
            <v>ОО</v>
          </cell>
          <cell r="G999" t="str">
            <v>Операционный офис «21-я Амурская» в г. Омксе Филиала № 5440 Банка ВТБ (публичное акционерное общество) в г. Новосибирске</v>
          </cell>
          <cell r="H999" t="str">
            <v>ОО «21-я Амурская» Филиала № 5440 Банка ВТБ (ПАО)</v>
          </cell>
          <cell r="I999" t="str">
            <v>644086, г. Омск, ул. 21-я Амурская, д. 7</v>
          </cell>
          <cell r="J999">
            <v>40669</v>
          </cell>
          <cell r="M999" t="str">
            <v>Региональный операционный офис «Омский» Филиала № 5440 Банка ВТБ (публичное акционерное общество) в г. Новосибирске</v>
          </cell>
          <cell r="N999" t="str">
            <v>Филиал № 5440 Банка ВТБ (публичное акционерное общество) в г. Новосибирске</v>
          </cell>
          <cell r="O999">
            <v>43021</v>
          </cell>
          <cell r="P999" t="str">
            <v>экс-ВТБ24</v>
          </cell>
        </row>
        <row r="1000">
          <cell r="A1000">
            <v>999</v>
          </cell>
          <cell r="B1000" t="str">
            <v>Регионы</v>
          </cell>
          <cell r="C1000" t="str">
            <v>СФО</v>
          </cell>
          <cell r="D1000" t="str">
            <v>Омская область</v>
          </cell>
          <cell r="E1000" t="str">
            <v>Омск</v>
          </cell>
          <cell r="F1000" t="str">
            <v>ОО</v>
          </cell>
          <cell r="G1000" t="str">
            <v>Операционный офис «На Мира» в г. Омске Филиала № 5440 Банка ВТБ (публичное акционерное общество) в г. Новосибирске</v>
          </cell>
          <cell r="H1000" t="str">
            <v>ОО «На Мира» Филиала № 5440 Банка ВТБ (ПАО)</v>
          </cell>
          <cell r="I1000" t="str">
            <v>644050, г. Омск, пр-кт Мира, д. 20, кор. 1</v>
          </cell>
          <cell r="J1000">
            <v>41043</v>
          </cell>
          <cell r="M1000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000" t="str">
            <v>Филиал № 5440 Банка ВТБ (публичное акционерное общество) в г. Новосибирске</v>
          </cell>
          <cell r="O1000">
            <v>43021</v>
          </cell>
          <cell r="P1000" t="str">
            <v>экс-ВТБ24</v>
          </cell>
        </row>
        <row r="1001">
          <cell r="A1001">
            <v>1000</v>
          </cell>
          <cell r="B1001" t="str">
            <v>Регионы</v>
          </cell>
          <cell r="C1001" t="str">
            <v>СФО</v>
          </cell>
          <cell r="D1001" t="str">
            <v>Омская область</v>
          </cell>
          <cell r="E1001" t="str">
            <v>Омск</v>
          </cell>
          <cell r="F1001" t="str">
            <v>ОО</v>
          </cell>
          <cell r="G1001" t="str">
            <v>Операционный офис «Московка» в г. Омске Филиала № 5440 Банка ВТБ (публичное акционерное общество) в г. Новосибирске</v>
          </cell>
          <cell r="H1001" t="str">
            <v>ОО «Московка» Филиала № 5440 Банка ВТБ (ПАО)</v>
          </cell>
          <cell r="I1001" t="str">
            <v>644058, г. Омск, ул. Новокирпичная, д. 5</v>
          </cell>
          <cell r="J1001">
            <v>41579</v>
          </cell>
          <cell r="M1001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001" t="str">
            <v>Филиал № 5440 Банка ВТБ (публичное акционерное общество) в г. Новосибирске</v>
          </cell>
          <cell r="O1001">
            <v>43021</v>
          </cell>
          <cell r="P1001" t="str">
            <v>экс-ВТБ24</v>
          </cell>
        </row>
        <row r="1002">
          <cell r="A1002">
            <v>1001</v>
          </cell>
          <cell r="B1002" t="str">
            <v>Регионы</v>
          </cell>
          <cell r="C1002" t="str">
            <v>СФО</v>
          </cell>
          <cell r="D1002" t="str">
            <v>Омская область</v>
          </cell>
          <cell r="E1002" t="str">
            <v>Омск</v>
          </cell>
          <cell r="F1002" t="str">
            <v>ОО</v>
          </cell>
          <cell r="G1002" t="str">
            <v>Операционный офис «Входной» в г. Омске Филиала № 5440 Банка ВТБ (публичное акционерное общество) в г. Новосибирске</v>
          </cell>
          <cell r="H1002" t="str">
            <v>ОО «Входной» Филиала № 5440 Банка ВТБ (ПАО)</v>
          </cell>
          <cell r="I1002" t="str">
            <v>644068, г. Омск, мкр. Входной, д. 3</v>
          </cell>
          <cell r="J1002">
            <v>41579</v>
          </cell>
          <cell r="M1002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002" t="str">
            <v>Филиал № 5440 Банка ВТБ (публичное акционерное общество) в г. Новосибирске</v>
          </cell>
          <cell r="O1002">
            <v>43021</v>
          </cell>
          <cell r="P1002" t="str">
            <v>экс-ВТБ24</v>
          </cell>
        </row>
        <row r="1003">
          <cell r="A1003">
            <v>1002</v>
          </cell>
          <cell r="B1003" t="str">
            <v>Регионы</v>
          </cell>
          <cell r="C1003" t="str">
            <v>СФО</v>
          </cell>
          <cell r="D1003" t="str">
            <v>Омская область</v>
          </cell>
          <cell r="E1003" t="str">
            <v>Омск</v>
          </cell>
          <cell r="F1003" t="str">
            <v>ОО</v>
          </cell>
          <cell r="G1003" t="str">
            <v>Операционный офис «Привокзальный» в г. Омске Филиала № 5440 Банка ВТБ (публичное акционерное общество) в г. Новосибирске</v>
          </cell>
          <cell r="H1003" t="str">
            <v>ОО «Привокзальный» Филиала № 5440 Банка ВТБ (ПАО)</v>
          </cell>
          <cell r="I1003" t="str">
            <v>644020, г. Омск, ул. Леконта, д. 2</v>
          </cell>
          <cell r="J1003">
            <v>41579</v>
          </cell>
          <cell r="M1003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003" t="str">
            <v>Филиал № 5440 Банка ВТБ (публичное акционерное общество) в г. Новосибирске</v>
          </cell>
          <cell r="O1003">
            <v>43021</v>
          </cell>
          <cell r="P1003" t="str">
            <v>экс-ВТБ24</v>
          </cell>
        </row>
        <row r="1004">
          <cell r="A1004">
            <v>1003</v>
          </cell>
          <cell r="B1004" t="str">
            <v>Регионы</v>
          </cell>
          <cell r="C1004" t="str">
            <v>СФО</v>
          </cell>
          <cell r="D1004" t="str">
            <v>Омская область</v>
          </cell>
          <cell r="E1004" t="str">
            <v>Омск</v>
          </cell>
          <cell r="F1004" t="str">
            <v>ОО</v>
          </cell>
          <cell r="G1004" t="str">
            <v>Операционный офис «Центральный» в г. Омске Филиала № 5440 Банка ВТБ (публичное акционерное общество) в г. Новосибирске</v>
          </cell>
          <cell r="H1004" t="str">
            <v>ОО «Центральный» Филиала № 5440 Банка ВТБ (ПАО)</v>
          </cell>
          <cell r="I1004" t="str">
            <v>644043, г. Омск, ул. Тарская, д. 14</v>
          </cell>
          <cell r="J1004">
            <v>41911</v>
          </cell>
          <cell r="M1004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004" t="str">
            <v>Филиал № 5440 Банка ВТБ (публичное акционерное общество) в г. Новосибирске</v>
          </cell>
          <cell r="O1004">
            <v>43021</v>
          </cell>
          <cell r="P1004" t="str">
            <v>экс-ВТБ24</v>
          </cell>
        </row>
        <row r="1005">
          <cell r="A1005">
            <v>1004</v>
          </cell>
          <cell r="B1005" t="str">
            <v>Регионы</v>
          </cell>
          <cell r="C1005" t="str">
            <v>СФО</v>
          </cell>
          <cell r="D1005" t="str">
            <v>Омская область</v>
          </cell>
          <cell r="E1005" t="str">
            <v>Омск</v>
          </cell>
          <cell r="F1005" t="str">
            <v>ОО</v>
          </cell>
          <cell r="G1005" t="str">
            <v>Операционный офис «Проспект Маркса» в г. Омске Филиала № 5440 Банка ВТБ (публичное акционерное общество) в г. Новосибирске</v>
          </cell>
          <cell r="H1005" t="str">
            <v>ОО «Проспект Маркса» Филиала № 5440 Банка ВТБ (ПАО)</v>
          </cell>
          <cell r="I1005" t="str">
            <v>644024, г. Омск, пр-кт Карла Маркса угол ул. Съездовская, д. 15/29 корп. 1, пом. 70П</v>
          </cell>
          <cell r="J1005">
            <v>42271</v>
          </cell>
          <cell r="M1005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005" t="str">
            <v>Филиал № 5440 Банка ВТБ (публичное акционерное общество) в г. Новосибирске</v>
          </cell>
          <cell r="O1005">
            <v>43021</v>
          </cell>
          <cell r="P1005" t="str">
            <v>экс-ВТБ24</v>
          </cell>
        </row>
        <row r="1006">
          <cell r="A1006">
            <v>1005</v>
          </cell>
          <cell r="B1006" t="str">
            <v>Регионы</v>
          </cell>
          <cell r="C1006" t="str">
            <v>ПФО</v>
          </cell>
          <cell r="D1006" t="str">
            <v>Оренбургская область</v>
          </cell>
          <cell r="E1006" t="str">
            <v>Оренбург</v>
          </cell>
          <cell r="F1006" t="str">
            <v>ОО</v>
          </cell>
          <cell r="G1006" t="str">
            <v>Операционный офис «Оренбургский» в г. Оренбурге Филиала № 6318 Банка ВТБ (публичное акционерное общество) в г. Самаре</v>
          </cell>
          <cell r="H1006" t="str">
            <v>ОО «Оренбургский» Филиала № 6318 Банка ВТБ (ПАО)</v>
          </cell>
          <cell r="I1006" t="str">
            <v>460000, г. Оренбург, ул. Цвиллинга, д. 14/1, пом. 2</v>
          </cell>
          <cell r="J1006">
            <v>42500</v>
          </cell>
          <cell r="L1006" t="str">
            <v>1000/89/209</v>
          </cell>
          <cell r="M1006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06" t="str">
            <v>Филиал № 6318 Банка ВТБ (публичное акционерное общество) в г. Самаре</v>
          </cell>
          <cell r="O1006">
            <v>42500</v>
          </cell>
          <cell r="P1006" t="str">
            <v>экс-БМ</v>
          </cell>
        </row>
        <row r="1007">
          <cell r="A1007">
            <v>1006</v>
          </cell>
          <cell r="B1007" t="str">
            <v>Регионы</v>
          </cell>
          <cell r="C1007" t="str">
            <v>ПФО</v>
          </cell>
          <cell r="D1007" t="str">
            <v>Оренбургская область</v>
          </cell>
          <cell r="E1007" t="str">
            <v>Оренбург</v>
          </cell>
          <cell r="F1007" t="str">
            <v>ОО</v>
          </cell>
          <cell r="G1007" t="str">
            <v>Операционный офис «Дом Недвижимости» в г. Оренбурге Филиала № 6318 Банка ВТБ (публичное акционерное общество) в г. Самаре</v>
          </cell>
          <cell r="H1007" t="str">
            <v>ОО «Дом Недвижимости» Филиала № 6318 Банка ВТБ (ПАО)</v>
          </cell>
          <cell r="I1007" t="str">
            <v>460018, Оренбургская область, г. Оренбург, ул. Терешковой/ул. Сухарева, д. 26/94</v>
          </cell>
          <cell r="J1007">
            <v>43052</v>
          </cell>
          <cell r="L1007" t="str">
            <v>1000/89/214</v>
          </cell>
          <cell r="M1007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07" t="str">
            <v>Филиал № 6318 Банка ВТБ (публичное акционерное общество) в г. Самаре</v>
          </cell>
          <cell r="O1007">
            <v>43052</v>
          </cell>
          <cell r="P1007" t="str">
            <v>экс-БМ</v>
          </cell>
        </row>
        <row r="1008">
          <cell r="A1008">
            <v>1007</v>
          </cell>
          <cell r="B1008" t="str">
            <v>Регионы</v>
          </cell>
          <cell r="C1008" t="str">
            <v>ПФО</v>
          </cell>
          <cell r="D1008" t="str">
            <v>Оренбургская область</v>
          </cell>
          <cell r="E1008" t="str">
            <v>Оренбург</v>
          </cell>
          <cell r="F1008" t="str">
            <v>ОО</v>
          </cell>
          <cell r="G1008" t="str">
            <v>Операционный офис «Молодежный» в г. Оренбурге Филиала № 6318 Банка ВТБ (публичное акционерное общество) в г. Самаре</v>
          </cell>
          <cell r="H1008" t="str">
            <v>ОО «Молодежный» Филиала № 6318 Банка ВТБ (ПАО)</v>
          </cell>
          <cell r="I1008" t="str">
            <v>460038, г. Оренбург, пр. Дзержинского, д. 18</v>
          </cell>
          <cell r="J1008">
            <v>39807</v>
          </cell>
          <cell r="M1008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08" t="str">
            <v>Филиал № 6318 Банка ВТБ (публичное акционерное общество) в г. Самаре</v>
          </cell>
          <cell r="O1008">
            <v>43019</v>
          </cell>
          <cell r="P1008" t="str">
            <v>экс-ВТБ24</v>
          </cell>
        </row>
        <row r="1009">
          <cell r="A1009">
            <v>1008</v>
          </cell>
          <cell r="B1009" t="str">
            <v>Регионы</v>
          </cell>
          <cell r="C1009" t="str">
            <v>ПФО</v>
          </cell>
          <cell r="D1009" t="str">
            <v>Оренбургская область</v>
          </cell>
          <cell r="E1009" t="str">
            <v>Оренбург</v>
          </cell>
          <cell r="F1009" t="str">
            <v>ОО</v>
          </cell>
          <cell r="G1009" t="str">
            <v>Операционный офис «Олимпийский» в г. Оренбурге Филиала № 6318 Банка ВТБ (публичное акционерное общество) в г. Самаре</v>
          </cell>
          <cell r="H1009" t="str">
            <v>ОО «Олимпийский» Филиала № 6318 Банка ВТБ (ПАО)</v>
          </cell>
          <cell r="I1009" t="str">
            <v>460022, Оренбургская область, г. Оренбург, ул. Новая, д. 4</v>
          </cell>
          <cell r="J1009">
            <v>41358</v>
          </cell>
          <cell r="M1009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09" t="str">
            <v>Филиал № 6318 Банка ВТБ (публичное акционерное общество) в г. Самаре</v>
          </cell>
          <cell r="O1009">
            <v>43019</v>
          </cell>
          <cell r="P1009" t="str">
            <v>экс-ВТБ24</v>
          </cell>
        </row>
        <row r="1010">
          <cell r="A1010">
            <v>1009</v>
          </cell>
          <cell r="B1010" t="str">
            <v>Регионы</v>
          </cell>
          <cell r="C1010" t="str">
            <v>ПФО</v>
          </cell>
          <cell r="D1010" t="str">
            <v>Оренбургская область</v>
          </cell>
          <cell r="E1010" t="str">
            <v>Оренбург</v>
          </cell>
          <cell r="F1010" t="str">
            <v>ОО</v>
          </cell>
          <cell r="G1010" t="str">
            <v>Операционный офис «Промышленный» в г. Оренбурге Филиала № 6318 Банка ВТБ (публичное акционерное общество) в г. Самаре</v>
          </cell>
          <cell r="H1010" t="str">
            <v>ОО «Промышленный» Филиала № 6318 Банка ВТБ (ПАО)</v>
          </cell>
          <cell r="I1010" t="str">
            <v>460009, г. Оренбург, пр-т Братьев Коростелевых, д. 14</v>
          </cell>
          <cell r="J1010">
            <v>41579</v>
          </cell>
          <cell r="M1010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10" t="str">
            <v>Филиал № 6318 Банка ВТБ (публичное акционерное общество) в г. Самаре</v>
          </cell>
          <cell r="O1010">
            <v>43019</v>
          </cell>
          <cell r="P1010" t="str">
            <v>экс-ВТБ24</v>
          </cell>
        </row>
        <row r="1011">
          <cell r="A1011">
            <v>1010</v>
          </cell>
          <cell r="B1011" t="str">
            <v>Московская область</v>
          </cell>
          <cell r="C1011" t="str">
            <v>ЦФО</v>
          </cell>
          <cell r="D1011" t="str">
            <v>Московская область</v>
          </cell>
          <cell r="E1011" t="str">
            <v>Орехово-Зуево</v>
          </cell>
          <cell r="F1011" t="str">
            <v>ДО</v>
          </cell>
          <cell r="G1011" t="str">
            <v>Дополнительный офис «Орехово - Зуевский» в г. Орехово-Зуеве Филиала № 7701 Банка ВТБ (публичное акционерное общество) в г. Москве</v>
          </cell>
          <cell r="H1011" t="str">
            <v>ДО «Орехово - Зуевский» Филиала № 7701 Банка ВТБ (ПАО)</v>
          </cell>
          <cell r="I1011" t="str">
            <v>142602, МО, г. Орехово-Зуево, проезд Юбилейный, д. 8</v>
          </cell>
          <cell r="J1011">
            <v>42500</v>
          </cell>
          <cell r="M1011" t="str">
            <v>Филиал № 7701 Банка ВТБ (публичное акционерное общество) в г. Москве</v>
          </cell>
          <cell r="N1011" t="str">
            <v>Филиал № 7701 Банка ВТБ (публичное акционерное общество) в г. Москве</v>
          </cell>
          <cell r="O1011">
            <v>42500</v>
          </cell>
          <cell r="P1011" t="str">
            <v>экс-БМ</v>
          </cell>
        </row>
        <row r="1012">
          <cell r="A1012">
            <v>1011</v>
          </cell>
          <cell r="B1012" t="str">
            <v>Регионы</v>
          </cell>
          <cell r="C1012" t="str">
            <v>ПФО</v>
          </cell>
          <cell r="D1012" t="str">
            <v>Оренбургская область</v>
          </cell>
          <cell r="E1012" t="str">
            <v>Орск</v>
          </cell>
          <cell r="F1012" t="str">
            <v>ОО</v>
          </cell>
          <cell r="G1012" t="str">
            <v>Операционный офис «Орский» в г. Орске Филиала № 6318 Банка ВТБ (публичное акционерное общество) в г. Самаре</v>
          </cell>
          <cell r="H1012" t="str">
            <v>ОО «Орский» Филиала № 6318 Банка ВТБ (ПАО)</v>
          </cell>
          <cell r="I1012" t="str">
            <v>462422, г. Орск, ул. Советская, д. 62а</v>
          </cell>
          <cell r="J1012">
            <v>42500</v>
          </cell>
          <cell r="L1012" t="str">
            <v>1000/89/197</v>
          </cell>
          <cell r="M1012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12" t="str">
            <v>Филиал № 6318 Банка ВТБ (публичное акционерное общество) в г. Самаре</v>
          </cell>
          <cell r="O1012">
            <v>42500</v>
          </cell>
          <cell r="P1012" t="str">
            <v>экс-БМ</v>
          </cell>
        </row>
        <row r="1013">
          <cell r="A1013">
            <v>1012</v>
          </cell>
          <cell r="B1013" t="str">
            <v>Регионы</v>
          </cell>
          <cell r="C1013" t="str">
            <v>ПФО</v>
          </cell>
          <cell r="D1013" t="str">
            <v>Оренбургская область</v>
          </cell>
          <cell r="E1013" t="str">
            <v>Орск</v>
          </cell>
          <cell r="F1013" t="str">
            <v>ОО</v>
          </cell>
          <cell r="G1013" t="str">
            <v>Операционный офис «Новый город» в г. Орске Филиала № 6318 Банка ВТБ (публичное акционерное общество) в г. Самаре</v>
          </cell>
          <cell r="H1013" t="str">
            <v>ОО «Новый город» Филиала № 6318 Банка ВТБ (ПАО)</v>
          </cell>
          <cell r="I1013" t="str">
            <v>462404, г. Орск, просп. Ленина/ ул. Московская, д. 38/16</v>
          </cell>
          <cell r="J1013">
            <v>42500</v>
          </cell>
          <cell r="L1013" t="str">
            <v>1000/89/207</v>
          </cell>
          <cell r="M1013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13" t="str">
            <v>Филиал № 6318 Банка ВТБ (публичное акционерное общество) в г. Самаре</v>
          </cell>
          <cell r="O1013">
            <v>42500</v>
          </cell>
          <cell r="P1013" t="str">
            <v>экс-БМ</v>
          </cell>
        </row>
        <row r="1014">
          <cell r="A1014">
            <v>1013</v>
          </cell>
          <cell r="B1014" t="str">
            <v>Регионы</v>
          </cell>
          <cell r="C1014" t="str">
            <v>ДФО</v>
          </cell>
          <cell r="D1014" t="str">
            <v>Республика Саха (Якутия)</v>
          </cell>
          <cell r="E1014" t="str">
            <v>п. Айхал</v>
          </cell>
          <cell r="F1014" t="str">
            <v>ОО</v>
          </cell>
          <cell r="G1014" t="str">
            <v>Операционный офис «Айхальский» в п. Айхале Филиала № 2754 Банка ВТБ (публичное акционерное общество) в г. Хабаровске</v>
          </cell>
          <cell r="H1014" t="str">
            <v>ОО «Айхальский» Филиала № 2754 Банка ВТБ (ПАО)</v>
          </cell>
          <cell r="I1014" t="str">
            <v>678191, Республика Саха (Якутия), Мирнинский район, п. Айхал, ул. Промышленная, д. 24</v>
          </cell>
          <cell r="J1014">
            <v>41668</v>
          </cell>
          <cell r="L1014" t="str">
            <v>1000/93/14</v>
          </cell>
          <cell r="M1014" t="str">
            <v>Региональный операционный офис «Якутский» Филиала № 2754 Банка ВТБ (публичное акционерное общество) в г. Хабаровске</v>
          </cell>
          <cell r="N1014" t="str">
            <v>Филиал № 2754 Банка ВТБ (публичное акционерное общество) в г. Хабаровске</v>
          </cell>
          <cell r="O1014">
            <v>43024</v>
          </cell>
          <cell r="P1014" t="str">
            <v>экс-ВТБ24</v>
          </cell>
        </row>
        <row r="1015">
          <cell r="A1015">
            <v>1014</v>
          </cell>
          <cell r="B1015" t="str">
            <v>Регионы</v>
          </cell>
          <cell r="C1015" t="str">
            <v>ДФО</v>
          </cell>
          <cell r="D1015" t="str">
            <v>Хабаровский Край</v>
          </cell>
          <cell r="E1015" t="str">
            <v>п. Ванино</v>
          </cell>
          <cell r="F1015" t="str">
            <v>ДО</v>
          </cell>
          <cell r="G1015" t="str">
            <v>Дополнительный офис «Ванино» в п. Ванино Филиала № 2754 Банка ВТБ (публичное акционерное общество) в г. Хабаровске</v>
          </cell>
          <cell r="H1015" t="str">
            <v>ДО «Ванино» Филиала № 2754 Банка ВТБ (ПАО)</v>
          </cell>
          <cell r="I1015" t="str">
            <v>682860, Хабаровский край, Ванинский район, п. Ванино, пер. Торговый, д. 10 , лит. А</v>
          </cell>
          <cell r="J1015">
            <v>40989</v>
          </cell>
          <cell r="M1015" t="str">
            <v>Филиал № 2754 Банка ВТБ (публичное акционерное общество) в г. Хабаровске</v>
          </cell>
          <cell r="N1015" t="str">
            <v>Филиал № 2754 Банка ВТБ (публичное акционерное общество) в г. Хабаровске</v>
          </cell>
          <cell r="O1015">
            <v>43017</v>
          </cell>
          <cell r="P1015" t="str">
            <v>экс-ВТБ24</v>
          </cell>
        </row>
        <row r="1016">
          <cell r="A1016">
            <v>1015</v>
          </cell>
          <cell r="B1016" t="str">
            <v>Регионы</v>
          </cell>
          <cell r="C1016" t="str">
            <v>ДФО</v>
          </cell>
          <cell r="D1016" t="str">
            <v>Амурская область</v>
          </cell>
          <cell r="E1016" t="str">
            <v>п. Ерофей Павлович</v>
          </cell>
          <cell r="F1016" t="str">
            <v>ОО</v>
          </cell>
          <cell r="G1016" t="str">
            <v>Операционный офис «Ерофей Павлович» в п. Ерофее Павловиче Филиала № 2754 Банка ВТБ (публичное акционерное общество) в г. Хабаровске</v>
          </cell>
          <cell r="H1016" t="str">
            <v>ОО «Ерофей Павлович» Филиала № 2754 Банка ВТБ (ПАО)</v>
          </cell>
          <cell r="I1016" t="str">
            <v>676000, Амурская область, Сковородинский р-н, п. Ерофей Павлович, ул. Ленина, 22</v>
          </cell>
          <cell r="J1016">
            <v>41579</v>
          </cell>
          <cell r="M1016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1016" t="str">
            <v>Филиал № 2754 Банка ВТБ (публичное акционерное общество) в г. Хабаровске</v>
          </cell>
          <cell r="O1016">
            <v>43024</v>
          </cell>
          <cell r="P1016" t="str">
            <v>экс-ВТБ24</v>
          </cell>
        </row>
        <row r="1017">
          <cell r="A1017">
            <v>1016</v>
          </cell>
          <cell r="B1017" t="str">
            <v>Регионы</v>
          </cell>
          <cell r="C1017" t="str">
            <v>ДФО</v>
          </cell>
          <cell r="D1017" t="str">
            <v>Амурская область</v>
          </cell>
          <cell r="E1017" t="str">
            <v>п. Магдагачи</v>
          </cell>
          <cell r="F1017" t="str">
            <v>ОО</v>
          </cell>
          <cell r="G1017" t="str">
            <v>Операционный офис «Магдагачинский» в п. Магдагачи Филиала № 2754 Банка ВТБ (публичное акционерное общество) в г. Хабаровске</v>
          </cell>
          <cell r="H1017" t="str">
            <v>ОО «Магдагачинский» Филиала № 2754 Банка ВТБ (ПАО)</v>
          </cell>
          <cell r="I1017" t="str">
            <v>676120, Амурская область, п. Магдагачи, ул. Горького, 16</v>
          </cell>
          <cell r="J1017">
            <v>41579</v>
          </cell>
          <cell r="M1017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1017" t="str">
            <v>Филиал № 2754 Банка ВТБ (публичное акционерное общество) в г. Хабаровске</v>
          </cell>
          <cell r="O1017">
            <v>43024</v>
          </cell>
          <cell r="P1017" t="str">
            <v>экс-ВТБ24</v>
          </cell>
        </row>
        <row r="1018">
          <cell r="A1018">
            <v>1017</v>
          </cell>
          <cell r="B1018" t="str">
            <v>Регионы</v>
          </cell>
          <cell r="C1018" t="str">
            <v>ПФО</v>
          </cell>
          <cell r="D1018" t="str">
            <v>Оренбургская область</v>
          </cell>
          <cell r="E1018" t="str">
            <v>п. Новоорск</v>
          </cell>
          <cell r="F1018" t="str">
            <v>ОО</v>
          </cell>
          <cell r="G1018" t="str">
            <v>Операционный офис «Новоорский» в п. Новоорск Филиала № 6318 Банка ВТБ (публичное акционерное общество) в г. Самаре</v>
          </cell>
          <cell r="H1018" t="str">
            <v>ОО «Новоорский» Филиала № 6318 Банка ВТБ (ПАО)</v>
          </cell>
          <cell r="I1018" t="str">
            <v xml:space="preserve">462800, Оренбургская обл., Новоорский район, пгт. Новоорск, ул. Рабочая, д. 6 </v>
          </cell>
          <cell r="J1018">
            <v>42500</v>
          </cell>
          <cell r="L1018" t="str">
            <v>1000/89/210</v>
          </cell>
          <cell r="M1018" t="str">
            <v>Региональный операционный офис «Центральный в Оренбурге» Филиала № 6318 Банка ВТБ (публичное акционерное общество) в г. Самаре</v>
          </cell>
          <cell r="N1018" t="str">
            <v>Филиал № 6318 Банка ВТБ (публичное акционерное общество) в г. Самаре</v>
          </cell>
          <cell r="O1018">
            <v>42500</v>
          </cell>
          <cell r="P1018" t="str">
            <v>экс-БМ</v>
          </cell>
        </row>
        <row r="1019">
          <cell r="A1019">
            <v>1018</v>
          </cell>
          <cell r="B1019" t="str">
            <v>Регионы</v>
          </cell>
          <cell r="C1019" t="str">
            <v>ДФО</v>
          </cell>
          <cell r="D1019" t="str">
            <v>Хабаровский Край</v>
          </cell>
          <cell r="E1019" t="str">
            <v>п. Новый Ургал</v>
          </cell>
          <cell r="F1019" t="str">
            <v>ДО</v>
          </cell>
          <cell r="G1019" t="str">
            <v>Дополнительный офис «Ургальский» в п. Новом Ургале Филиала № 2754 Банка ВТБ (публичное акционерное общество) в г. Хабаровске</v>
          </cell>
          <cell r="H1019" t="str">
            <v>ДО «Ургальский» Филиала № 2754 Банка ВТБ (ПАО)</v>
          </cell>
          <cell r="I1019" t="str">
            <v>682071 Хабаровский край, Верхнебуреинский район, п. Новый Ургал, ул. Киевская, д. 2</v>
          </cell>
          <cell r="J1019">
            <v>41579</v>
          </cell>
          <cell r="M1019" t="str">
            <v>Филиал № 2754 Банка ВТБ (публичное акционерное общество) в г. Хабаровске</v>
          </cell>
          <cell r="N1019" t="str">
            <v>Филиал № 2754 Банка ВТБ (публичное акционерное общество) в г. Хабаровске</v>
          </cell>
          <cell r="O1019">
            <v>43017</v>
          </cell>
          <cell r="P1019" t="str">
            <v>экс-ВТБ24</v>
          </cell>
        </row>
        <row r="1020">
          <cell r="A1020">
            <v>1019</v>
          </cell>
          <cell r="B1020" t="str">
            <v>Регионы</v>
          </cell>
          <cell r="C1020" t="str">
            <v>ПФО</v>
          </cell>
          <cell r="D1020" t="str">
            <v>Саратовская область</v>
          </cell>
          <cell r="E1020" t="str">
            <v>п. Светлый</v>
          </cell>
          <cell r="F1020" t="str">
            <v>ОО</v>
          </cell>
          <cell r="G1020" t="str">
            <v>Операционный офис «Татищевский» в п. Светлом Филиала № 6318 Банка ВТБ (публичное акционерное общество) в г. Самаре</v>
          </cell>
          <cell r="H1020" t="str">
            <v>ОО «Татищевский» Филиала № 6318 Банка ВТБ (ПАО)</v>
          </cell>
          <cell r="I1020" t="str">
            <v>412163, Саратовская область, Татищевский район, п. Светлый, ул. Кузнецова, д. 1</v>
          </cell>
          <cell r="J1020">
            <v>41579</v>
          </cell>
          <cell r="M1020" t="str">
            <v>Региональный операционный офис «Саратовский» Филиала № 6318 Банка ВТБ (публичное акционерное общество) в г. Самаре</v>
          </cell>
          <cell r="N1020" t="str">
            <v>Филиал № 6318 Банка ВТБ (публичное акционерное общество) в г. Самаре</v>
          </cell>
          <cell r="O1020">
            <v>43038</v>
          </cell>
          <cell r="P1020" t="str">
            <v>экс-ВТБ24</v>
          </cell>
        </row>
        <row r="1021">
          <cell r="A1021">
            <v>1020</v>
          </cell>
          <cell r="B1021" t="str">
            <v>Регионы</v>
          </cell>
          <cell r="C1021" t="str">
            <v>УФО</v>
          </cell>
          <cell r="D1021" t="str">
            <v>Свердловская область</v>
          </cell>
          <cell r="E1021" t="str">
            <v>п. Свободный</v>
          </cell>
          <cell r="F1021" t="str">
            <v>ДО</v>
          </cell>
          <cell r="G1021" t="str">
            <v>Дополнительный офис «Свободный» в п. Свободном Филиала № 6602 Банка ВТБ (публичное акционерное общество) в г. Екатеринбурге</v>
          </cell>
          <cell r="H1021" t="str">
            <v>ДО «Свободный» Филиала № 6602 Банка ВТБ (ПАО)</v>
          </cell>
          <cell r="I1021" t="str">
            <v>624790, Свердловская область, п. Свободный, ул. Карбышева, д.17, литера А</v>
          </cell>
          <cell r="J1021">
            <v>41358</v>
          </cell>
          <cell r="M1021" t="str">
            <v>Филиал № 6602 Банка ВТБ (публичное акционерное общество) в г. Екатеринбурге</v>
          </cell>
          <cell r="N1021" t="str">
            <v>Филиал № 6602 Банка ВТБ (публичное акционерное общество) в г. Екатеринбурге</v>
          </cell>
          <cell r="O1021">
            <v>43017</v>
          </cell>
          <cell r="P1021" t="str">
            <v>экс-ВТБ24</v>
          </cell>
        </row>
        <row r="1022">
          <cell r="A1022">
            <v>1021</v>
          </cell>
          <cell r="B1022" t="str">
            <v>Регионы</v>
          </cell>
          <cell r="C1022" t="str">
            <v>СФО</v>
          </cell>
          <cell r="D1022" t="str">
            <v>Республика Бурятия</v>
          </cell>
          <cell r="E1022" t="str">
            <v>п. Таксимо</v>
          </cell>
          <cell r="F1022" t="str">
            <v>ОО</v>
          </cell>
          <cell r="G1022" t="str">
            <v>Операционный офис «Таксимовский» в п. Таксимо Филиала № 5440 Банка ВТБ (публичное акционерное общество) в г. Новосибирске</v>
          </cell>
          <cell r="H1022" t="str">
            <v>ОО «Таксимовский» Филиала № 5440 Банка ВТБ (ПАО)</v>
          </cell>
          <cell r="I1022" t="str">
            <v>671560, Республика Бурятия, Муйский район, п. Таксимо, ул. 70 лет Октября, д. 51</v>
          </cell>
          <cell r="J1022">
            <v>41579</v>
          </cell>
          <cell r="L1022" t="str">
            <v>1000/91/104</v>
          </cell>
          <cell r="M1022" t="str">
            <v>Региональный операционный офис «Улан-Удэнский» Филиала № 5440 Банка ВТБ (публичное акционерное общество) в г. Новосибирске</v>
          </cell>
          <cell r="N1022" t="str">
            <v>Филиал № 5440 Банка ВТБ (публичное акционерное общество) в г. Новосибирске</v>
          </cell>
          <cell r="O1022">
            <v>43031</v>
          </cell>
          <cell r="P1022" t="str">
            <v>экс-ВТБ24</v>
          </cell>
        </row>
        <row r="1023">
          <cell r="A1023">
            <v>1022</v>
          </cell>
          <cell r="B1023" t="str">
            <v>Московская область</v>
          </cell>
          <cell r="C1023" t="str">
            <v>ЦФО</v>
          </cell>
          <cell r="D1023" t="str">
            <v>Московская область</v>
          </cell>
          <cell r="E1023" t="str">
            <v>Павловский Посад</v>
          </cell>
          <cell r="F1023" t="str">
            <v>ДО</v>
          </cell>
          <cell r="G1023" t="str">
            <v>Дополнительный офис «Павлово-Посадский» в г. Павловском Посаде Филиала № 7701 Банка ВТБ (публичное акционерное общество) в г. Москве</v>
          </cell>
          <cell r="H1023" t="str">
            <v>ДО «Павлово-Посадский» Филиала № 7701 Банка ВТБ (ПАО)</v>
          </cell>
          <cell r="I1023" t="str">
            <v>142500, МО, г. Павловский Посад, ул. Кирова, д. 4</v>
          </cell>
          <cell r="J1023">
            <v>38979</v>
          </cell>
          <cell r="M1023" t="str">
            <v>Филиал № 7701 Банка ВТБ (публичное акционерное общество) в г. Москве</v>
          </cell>
          <cell r="N1023" t="str">
            <v>Филиал № 7701 Банка ВТБ (публичное акционерное общество) в г. Москве</v>
          </cell>
          <cell r="O1023">
            <v>43040</v>
          </cell>
          <cell r="P1023" t="str">
            <v>экс-ВТБ24</v>
          </cell>
        </row>
        <row r="1024">
          <cell r="A1024">
            <v>1023</v>
          </cell>
          <cell r="B1024" t="str">
            <v>Регионы</v>
          </cell>
          <cell r="C1024" t="str">
            <v>ДФО</v>
          </cell>
          <cell r="D1024" t="str">
            <v>Приморский Край</v>
          </cell>
          <cell r="E1024" t="str">
            <v>Партизанск</v>
          </cell>
          <cell r="F1024" t="str">
            <v>ОО</v>
          </cell>
          <cell r="G1024" t="str">
            <v>Операционный офис «Партизанский» в г. Партизанске Филиала № 2754 Банка ВТБ (публичное акционерное общество) в г. Хабаровске</v>
          </cell>
          <cell r="H1024" t="str">
            <v>ОО «Партизанский» Филиала № 2754 Банка ВТБ (ПАО)</v>
          </cell>
          <cell r="I1024" t="str">
            <v>692856, Приморский край, г. Партизанск, ул. Ленинская, д. 31</v>
          </cell>
          <cell r="J1024">
            <v>41579</v>
          </cell>
          <cell r="M1024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1024" t="str">
            <v>Филиал № 2754 Банка ВТБ (публичное акционерное общество) в г. Хабаровске</v>
          </cell>
          <cell r="O1024">
            <v>43031</v>
          </cell>
          <cell r="P1024" t="str">
            <v>экс-ВТБ24</v>
          </cell>
        </row>
        <row r="1025">
          <cell r="A1025">
            <v>1024</v>
          </cell>
          <cell r="B1025" t="str">
            <v>Регионы</v>
          </cell>
          <cell r="C1025" t="str">
            <v>ЦФО</v>
          </cell>
          <cell r="D1025" t="str">
            <v>Курская область</v>
          </cell>
          <cell r="E1025" t="str">
            <v>пгт. Тим</v>
          </cell>
          <cell r="F1025" t="str">
            <v>ОО</v>
          </cell>
          <cell r="G1025" t="str">
            <v>Операционный офис «Тимский» в пгт Тим Филиала № 3652 Банка ВТБ (публичное акционерное общество) в г. Воронеже</v>
          </cell>
          <cell r="H1025" t="str">
            <v>ОО «Тимский» Филиала № 3652 Банка ВТБ (ПАО)</v>
          </cell>
          <cell r="I1025" t="str">
            <v>307060, Курская область, пос. Тим, ул .Кирова, д. 60</v>
          </cell>
          <cell r="J1025">
            <v>42500</v>
          </cell>
          <cell r="K1025">
            <v>40985</v>
          </cell>
          <cell r="L1025" t="str">
            <v>1000/96/111</v>
          </cell>
          <cell r="M1025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1025" t="str">
            <v>Филиал № 3652 Банка ВТБ (публичное акционерное общество) в г. Воронеже</v>
          </cell>
          <cell r="O1025">
            <v>42500</v>
          </cell>
          <cell r="P1025" t="str">
            <v>экс-БМ</v>
          </cell>
        </row>
        <row r="1026">
          <cell r="A1026">
            <v>1025</v>
          </cell>
          <cell r="B1026" t="str">
            <v>Регионы</v>
          </cell>
          <cell r="C1026" t="str">
            <v>СФО</v>
          </cell>
          <cell r="D1026" t="str">
            <v>Забайкальский Край</v>
          </cell>
          <cell r="E1026" t="str">
            <v>пгт. Забайкальск</v>
          </cell>
          <cell r="F1026" t="str">
            <v>ОО</v>
          </cell>
          <cell r="G1026" t="str">
            <v>Операционный офис «Даурский» в пгт. Забайкальске Филиала № 5440 Банка ВТБ (публичное акционерное общество) в г. Новосибирске</v>
          </cell>
          <cell r="H1026" t="str">
            <v>ОО «Даурский» Филиала № 5440 Банка ВТБ (ПАО)</v>
          </cell>
          <cell r="I1026" t="str">
            <v>674650, Забайкальский край, пгт. Забайкальск, ул. Советская, 6 а, пом. 1</v>
          </cell>
          <cell r="J1026">
            <v>41579</v>
          </cell>
          <cell r="M1026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026" t="str">
            <v>Филиал № 5440 Банка ВТБ (публичное акционерное общество) в г. Новосибирске</v>
          </cell>
          <cell r="O1026">
            <v>43031</v>
          </cell>
          <cell r="P1026" t="str">
            <v>экс-ВТБ24</v>
          </cell>
        </row>
        <row r="1027">
          <cell r="A1027">
            <v>1026</v>
          </cell>
          <cell r="B1027" t="str">
            <v>Регионы</v>
          </cell>
          <cell r="C1027" t="str">
            <v>СФО</v>
          </cell>
          <cell r="D1027" t="str">
            <v>Забайкальский Край</v>
          </cell>
          <cell r="E1027" t="str">
            <v>пгт. Карымское</v>
          </cell>
          <cell r="F1027" t="str">
            <v>ОО</v>
          </cell>
          <cell r="G1027" t="str">
            <v>Операционный офис «Карымский» в пгт. Карымское Филиала № 5440 Банка ВТБ (публичное акционерное общество) в г. Новосибирске</v>
          </cell>
          <cell r="H1027" t="str">
            <v>ОО «Карымский» Филиала № 5440 Банка ВТБ (ПАО)</v>
          </cell>
          <cell r="I1027" t="str">
            <v>673330, Забайкальский край, Карымский район, пгт. Карымское, ул. Шемелина,1</v>
          </cell>
          <cell r="J1027">
            <v>41579</v>
          </cell>
          <cell r="M1027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027" t="str">
            <v>Филиал № 5440 Банка ВТБ (публичное акционерное общество) в г. Новосибирске</v>
          </cell>
          <cell r="O1027">
            <v>43035</v>
          </cell>
          <cell r="P1027" t="str">
            <v>экс-ВТБ24</v>
          </cell>
        </row>
        <row r="1028">
          <cell r="A1028">
            <v>1027</v>
          </cell>
          <cell r="B1028" t="str">
            <v>Регионы</v>
          </cell>
          <cell r="C1028" t="str">
            <v>СФО</v>
          </cell>
          <cell r="D1028" t="str">
            <v>Забайкальский Край</v>
          </cell>
          <cell r="E1028" t="str">
            <v>пгт. Новая Чара</v>
          </cell>
          <cell r="F1028" t="str">
            <v>ОО</v>
          </cell>
          <cell r="G1028" t="str">
            <v>Операционный офис «Каларский» в пгт. Новая Чара Филиала № 5440 Банка ВТБ (публичное акционерное общество) в г. Новосибирске</v>
          </cell>
          <cell r="H1028" t="str">
            <v>ОО «Каларский» Филиала № 5440 Банка ВТБ (ПАО)</v>
          </cell>
          <cell r="I1028" t="str">
            <v>674159, Забайкальский край, Каларский район, пгт. Новая Чара, ул.Молдаванова, д. 4</v>
          </cell>
          <cell r="J1028">
            <v>41579</v>
          </cell>
          <cell r="M1028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028" t="str">
            <v>Филиал № 5440 Банка ВТБ (публичное акционерное общество) в г. Новосибирске</v>
          </cell>
          <cell r="O1028">
            <v>43035</v>
          </cell>
          <cell r="P1028" t="str">
            <v>экс-ВТБ24</v>
          </cell>
        </row>
        <row r="1029">
          <cell r="A1029">
            <v>1028</v>
          </cell>
          <cell r="B1029" t="str">
            <v>Регионы</v>
          </cell>
          <cell r="C1029" t="str">
            <v>СФО</v>
          </cell>
          <cell r="D1029" t="str">
            <v>Забайкальский Край</v>
          </cell>
          <cell r="E1029" t="str">
            <v>пгт. Чернышевск</v>
          </cell>
          <cell r="F1029" t="str">
            <v>ОО</v>
          </cell>
          <cell r="G1029" t="str">
            <v>Операционный офис «Чернышевский» в пгт. Чернышевске Филиала № 5440 Банка ВТБ (публичное акционерное общество) в г. Новосибирске</v>
          </cell>
          <cell r="H1029" t="str">
            <v>ОО «Чернышевский» Филиала № 5440 Банка ВТБ (ПАО)</v>
          </cell>
          <cell r="I1029" t="str">
            <v>673460, Забайкальский край, Чернышевский район, пгт. Чернышевск, ул. Первомайская, 37</v>
          </cell>
          <cell r="J1029">
            <v>41579</v>
          </cell>
          <cell r="M1029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029" t="str">
            <v>Филиал № 5440 Банка ВТБ (публичное акционерное общество) в г. Новосибирске</v>
          </cell>
          <cell r="O1029">
            <v>43035</v>
          </cell>
          <cell r="P1029" t="str">
            <v>экс-ВТБ24</v>
          </cell>
        </row>
        <row r="1030">
          <cell r="A1030">
            <v>1029</v>
          </cell>
          <cell r="B1030" t="str">
            <v>Регионы</v>
          </cell>
          <cell r="C1030" t="str">
            <v>СФО</v>
          </cell>
          <cell r="D1030" t="str">
            <v>Забайкальский Край</v>
          </cell>
          <cell r="E1030" t="str">
            <v>пгт. Ясногорск</v>
          </cell>
          <cell r="F1030" t="str">
            <v>ОО</v>
          </cell>
          <cell r="G1030" t="str">
            <v>Операционный офис «Ясногорский» в пгт. Ясногорске Филиала № 5440 Банка ВТБ (публичное акционерное общество) в г. Новосибирске</v>
          </cell>
          <cell r="H1030" t="str">
            <v>ОО «Ясногорский» Филиала № 5440 Банка ВТБ (ПАО)</v>
          </cell>
          <cell r="I1030" t="str">
            <v>674520, Забайкальский край, Оловяннинский район, пгт. Ясногорск, микрорайон Степной, 6</v>
          </cell>
          <cell r="J1030">
            <v>41579</v>
          </cell>
          <cell r="M1030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030" t="str">
            <v>Филиал № 5440 Банка ВТБ (публичное акционерное общество) в г. Новосибирске</v>
          </cell>
          <cell r="O1030">
            <v>43035</v>
          </cell>
          <cell r="P1030" t="str">
            <v>экс-ВТБ24</v>
          </cell>
        </row>
        <row r="1031">
          <cell r="A1031">
            <v>1030</v>
          </cell>
          <cell r="B1031" t="str">
            <v>Регионы</v>
          </cell>
          <cell r="C1031" t="str">
            <v>ПФО</v>
          </cell>
          <cell r="D1031" t="str">
            <v>Пензенская область</v>
          </cell>
          <cell r="E1031" t="str">
            <v>Пенза</v>
          </cell>
          <cell r="F1031" t="str">
            <v>РОО</v>
          </cell>
          <cell r="G1031" t="str">
            <v>Региональный операционный офис «Пензенский» Филиала № 6318 Банка ВТБ (публичное акционерное общество) в г. Самаре</v>
          </cell>
          <cell r="H1031" t="str">
            <v>РОО «Пензенский» Филиала № 6318 Банка ВТБ (ПАО)</v>
          </cell>
          <cell r="I1031" t="str">
            <v>440000, г. Пенза, ул. Московская, д. 40</v>
          </cell>
          <cell r="J1031">
            <v>39227</v>
          </cell>
          <cell r="L1031" t="str">
            <v>1000/89/18</v>
          </cell>
          <cell r="M1031" t="str">
            <v>Региональный операционный офис «Пензенский» Филиала № 6318 Банка ВТБ (публичное акционерное общество) в г. Самаре</v>
          </cell>
          <cell r="N1031" t="str">
            <v>Филиал № 6318 Банка ВТБ (публичное акционерное общество) в г. Самаре</v>
          </cell>
          <cell r="O1031">
            <v>43019</v>
          </cell>
          <cell r="P1031" t="str">
            <v>экс-ВТБ24</v>
          </cell>
        </row>
        <row r="1032">
          <cell r="A1032">
            <v>1031</v>
          </cell>
          <cell r="B1032" t="str">
            <v>Регионы</v>
          </cell>
          <cell r="C1032" t="str">
            <v>ПФО</v>
          </cell>
          <cell r="D1032" t="str">
            <v>Пензенская область</v>
          </cell>
          <cell r="E1032" t="str">
            <v>Пенза</v>
          </cell>
          <cell r="F1032" t="str">
            <v>ОО</v>
          </cell>
          <cell r="G1032" t="str">
            <v>Операционный офис «Аврора» в г. Пензе Филиала № 6318 Банка ВТБ (публичное акционерное общество) в г. Самаре</v>
          </cell>
          <cell r="H1032" t="str">
            <v>ОО «Аврора» Филиала № 6318 Банка ВТБ (ПАО)</v>
          </cell>
          <cell r="I1032" t="str">
            <v>440000, г. Пенза, ул. Собинова/пр-т Строителей, д. 7Е/35Б</v>
          </cell>
          <cell r="J1032">
            <v>40436</v>
          </cell>
          <cell r="L1032" t="str">
            <v>1000/89/19</v>
          </cell>
          <cell r="M1032" t="str">
            <v>Региональный операционный офис «Пензенский» Филиала № 6318 Банка ВТБ (публичное акционерное общество) в г. Самаре</v>
          </cell>
          <cell r="N1032" t="str">
            <v>Филиал № 6318 Банка ВТБ (публичное акционерное общество) в г. Самаре</v>
          </cell>
          <cell r="O1032">
            <v>43019</v>
          </cell>
          <cell r="P1032" t="str">
            <v>экс-ВТБ24</v>
          </cell>
        </row>
        <row r="1033">
          <cell r="A1033">
            <v>1032</v>
          </cell>
          <cell r="B1033" t="str">
            <v>Регионы</v>
          </cell>
          <cell r="C1033" t="str">
            <v>ПФО</v>
          </cell>
          <cell r="D1033" t="str">
            <v>Пензенская область</v>
          </cell>
          <cell r="E1033" t="str">
            <v>Пенза</v>
          </cell>
          <cell r="F1033" t="str">
            <v>ОО</v>
          </cell>
          <cell r="G1033" t="str">
            <v>Операционный офис «Зимний» в г. Пензе Филиала № 6318 Банка ВТБ (публичное акционерное общество) в г. Самаре</v>
          </cell>
          <cell r="H1033" t="str">
            <v>ОО «Зимний» Филиала № 6318 Банка ВТБ (ПАО)</v>
          </cell>
          <cell r="I1033" t="str">
            <v>440000, г. Пенза, ул. Кирова, д. 71</v>
          </cell>
          <cell r="J1033">
            <v>41025</v>
          </cell>
          <cell r="L1033" t="str">
            <v>1000/89/20</v>
          </cell>
          <cell r="M1033" t="str">
            <v>Региональный операционный офис «Пензенский» Филиала № 6318 Банка ВТБ (публичное акционерное общество) в г. Самаре</v>
          </cell>
          <cell r="N1033" t="str">
            <v>Филиал № 6318 Банка ВТБ (публичное акционерное общество) в г. Самаре</v>
          </cell>
          <cell r="O1033">
            <v>43019</v>
          </cell>
          <cell r="P1033" t="str">
            <v>экс-ВТБ24</v>
          </cell>
        </row>
        <row r="1034">
          <cell r="A1034">
            <v>1033</v>
          </cell>
          <cell r="B1034" t="str">
            <v>Регионы</v>
          </cell>
          <cell r="C1034" t="str">
            <v>ПФО</v>
          </cell>
          <cell r="D1034" t="str">
            <v>Пензенская область</v>
          </cell>
          <cell r="E1034" t="str">
            <v>Пенза</v>
          </cell>
          <cell r="F1034" t="str">
            <v>ОО</v>
          </cell>
          <cell r="G1034" t="str">
            <v>Операционный офис «Сура» в г. Пензе Филиала № 6318 Банка ВТБ (публичное акционерное общество) в г. Самаре</v>
          </cell>
          <cell r="H1034" t="str">
            <v>ОО «Сура» Филиала № 6318 Банка ВТБ (ПАО)</v>
          </cell>
          <cell r="I1034" t="str">
            <v>440044, Пенза, Привокзальная площадь, ж.д. вокзал Пеза-1</v>
          </cell>
          <cell r="J1034">
            <v>41579</v>
          </cell>
          <cell r="L1034" t="str">
            <v>1000/89/24</v>
          </cell>
          <cell r="M1034" t="str">
            <v>Региональный операционный офис «Пензенский» Филиала № 6318 Банка ВТБ (публичное акционерное общество) в г. Самаре</v>
          </cell>
          <cell r="N1034" t="str">
            <v>Филиал № 6318 Банка ВТБ (публичное акционерное общество) в г. Самаре</v>
          </cell>
          <cell r="O1034">
            <v>43019</v>
          </cell>
          <cell r="P1034" t="str">
            <v>экс-ВТБ24</v>
          </cell>
        </row>
        <row r="1035">
          <cell r="A1035">
            <v>1034</v>
          </cell>
          <cell r="B1035" t="str">
            <v>Регионы</v>
          </cell>
          <cell r="C1035" t="str">
            <v>ПФО</v>
          </cell>
          <cell r="D1035" t="str">
            <v>Пензенская область</v>
          </cell>
          <cell r="E1035" t="str">
            <v>Пенза</v>
          </cell>
          <cell r="F1035" t="str">
            <v>ОО</v>
          </cell>
          <cell r="G1035" t="str">
            <v>Операционный офис «Карпинский» в г. Пензе Филиала № 6318 Банка ВТБ (публичное акционерное общество) в г. Самаре</v>
          </cell>
          <cell r="H1035" t="str">
            <v>ОО «Карпинский» Филиала № 6318 Банка ВТБ (ПАО)</v>
          </cell>
          <cell r="I1035" t="str">
            <v>440011, г.Пенза, ул. Карпинского, д. 37А</v>
          </cell>
          <cell r="J1035">
            <v>41579</v>
          </cell>
          <cell r="L1035" t="str">
            <v>1000/89/21</v>
          </cell>
          <cell r="M1035" t="str">
            <v>Региональный операционный офис «Пензенский» Филиала № 6318 Банка ВТБ (публичное акционерное общество) в г. Самаре</v>
          </cell>
          <cell r="N1035" t="str">
            <v>Филиал № 6318 Банка ВТБ (публичное акционерное общество) в г. Самаре</v>
          </cell>
          <cell r="O1035">
            <v>43019</v>
          </cell>
          <cell r="P1035" t="str">
            <v>экс-ВТБ24</v>
          </cell>
        </row>
        <row r="1036">
          <cell r="A1036">
            <v>1035</v>
          </cell>
          <cell r="B1036" t="str">
            <v>Регионы</v>
          </cell>
          <cell r="C1036" t="str">
            <v>УФО</v>
          </cell>
          <cell r="D1036" t="str">
            <v>Свердловская область</v>
          </cell>
          <cell r="E1036" t="str">
            <v>Первоуральск</v>
          </cell>
          <cell r="F1036" t="str">
            <v>ДО</v>
          </cell>
          <cell r="G1036" t="str">
            <v>Дополнительный офис «Первоуральский» в г. Первоуральске Филиала № 6602 Банка ВТБ (публичное акционерное общество) в г. Екатеринбурге</v>
          </cell>
          <cell r="H1036" t="str">
            <v>ДО «Первоуральский» Филиала № 6602 Банка ВТБ (ПАО)</v>
          </cell>
          <cell r="I1036" t="str">
            <v>623101, Свердловская область, г. Первоуральск, ул.Ленина, д. 7</v>
          </cell>
          <cell r="J1036">
            <v>42500</v>
          </cell>
          <cell r="M1036" t="str">
            <v>Филиал № 6602 Банка ВТБ (публичное акционерное общество) в г. Екатеринбурге</v>
          </cell>
          <cell r="N1036" t="str">
            <v>Филиал № 6602 Банка ВТБ (публичное акционерное общество) в г. Екатеринбурге</v>
          </cell>
          <cell r="O1036">
            <v>42500</v>
          </cell>
          <cell r="P1036" t="str">
            <v>экс-БМ</v>
          </cell>
        </row>
        <row r="1037">
          <cell r="A1037">
            <v>1036</v>
          </cell>
          <cell r="B1037" t="str">
            <v>Регионы</v>
          </cell>
          <cell r="C1037" t="str">
            <v>УФО</v>
          </cell>
          <cell r="D1037" t="str">
            <v>Свердловская область</v>
          </cell>
          <cell r="E1037" t="str">
            <v>Первоуральск</v>
          </cell>
          <cell r="F1037" t="str">
            <v>ДО</v>
          </cell>
          <cell r="G1037" t="str">
            <v>Дополнительный офис «На Герцена» в г. Первоуральске Филиала № 6602 Банка ВТБ (публичное акционерное общество) в г. Екатеринбурге</v>
          </cell>
          <cell r="H1037" t="str">
            <v>ДО «На Герцена» Филиала № 6602 Банка ВТБ (ПАО)</v>
          </cell>
          <cell r="I1037" t="str">
            <v>623104, Свердловская область, Первоуральск, ул.Герцена, д. 21</v>
          </cell>
          <cell r="J1037">
            <v>41579</v>
          </cell>
          <cell r="M1037" t="str">
            <v>Филиал № 6602 Банка ВТБ (публичное акционерное общество) в г. Екатеринбурге</v>
          </cell>
          <cell r="N1037" t="str">
            <v>Филиал № 6602 Банка ВТБ (публичное акционерное общество) в г. Екатеринбурге</v>
          </cell>
          <cell r="O1037">
            <v>43017</v>
          </cell>
          <cell r="P1037" t="str">
            <v>экс-ВТБ24</v>
          </cell>
        </row>
        <row r="1038">
          <cell r="A1038">
            <v>1037</v>
          </cell>
          <cell r="B1038" t="str">
            <v>Регионы</v>
          </cell>
          <cell r="C1038" t="str">
            <v>ПФО</v>
          </cell>
          <cell r="D1038" t="str">
            <v>Пермский Край</v>
          </cell>
          <cell r="E1038" t="str">
            <v>Пермь</v>
          </cell>
          <cell r="F1038" t="str">
            <v>ОО</v>
          </cell>
          <cell r="G1038" t="str">
            <v>Операционный офис «Пермский» в г. Перми Филиала № 6318 Банка ВТБ (публичное акционерное общество) в г. Самаре</v>
          </cell>
          <cell r="H1038" t="str">
            <v>ОО «Пермский» Филиала № 6318 Банка ВТБ (ПАО)</v>
          </cell>
          <cell r="I1038" t="str">
            <v>614007, г. Пермь, ул. 1-я Красноармейская, д. 40</v>
          </cell>
          <cell r="J1038">
            <v>42500</v>
          </cell>
          <cell r="L1038" t="str">
            <v>1000/83/10</v>
          </cell>
          <cell r="M1038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38" t="str">
            <v>Филиал № 6318 Банка ВТБ (публичное акционерное общество) в г. Самаре</v>
          </cell>
          <cell r="O1038">
            <v>42500</v>
          </cell>
          <cell r="P1038" t="str">
            <v>экс-БМ</v>
          </cell>
        </row>
        <row r="1039">
          <cell r="A1039">
            <v>1038</v>
          </cell>
          <cell r="B1039" t="str">
            <v>Регионы</v>
          </cell>
          <cell r="C1039" t="str">
            <v>ПФО</v>
          </cell>
          <cell r="D1039" t="str">
            <v>Пермский Край</v>
          </cell>
          <cell r="E1039" t="str">
            <v>Пермь</v>
          </cell>
          <cell r="F1039" t="str">
            <v>ОО</v>
          </cell>
          <cell r="G1039" t="str">
            <v>Операционный офис «Комсомольский проспект» в г. Перми Филиала № 6318 Банка ВТБ (публичное акционерное общество) в г. Самаре</v>
          </cell>
          <cell r="H1039" t="str">
            <v>ОО «Комсомольский проспект» Филиала № 6318 Банка ВТБ (ПАО)</v>
          </cell>
          <cell r="I1039" t="str">
            <v xml:space="preserve">614045, г. Пермь, Комсомольский пр-т, д. 33 </v>
          </cell>
          <cell r="J1039">
            <v>42500</v>
          </cell>
          <cell r="L1039" t="str">
            <v>1000/89/211</v>
          </cell>
          <cell r="M1039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39" t="str">
            <v>Филиал № 6318 Банка ВТБ (публичное акционерное общество) в г. Самаре</v>
          </cell>
          <cell r="O1039">
            <v>42500</v>
          </cell>
          <cell r="P1039" t="str">
            <v>экс-БМ</v>
          </cell>
        </row>
        <row r="1040">
          <cell r="A1040">
            <v>1039</v>
          </cell>
          <cell r="B1040" t="str">
            <v>Регионы</v>
          </cell>
          <cell r="C1040" t="str">
            <v>ПФО</v>
          </cell>
          <cell r="D1040" t="str">
            <v>Пермский Край</v>
          </cell>
          <cell r="E1040" t="str">
            <v>Пермь</v>
          </cell>
          <cell r="F1040" t="str">
            <v>РОО</v>
          </cell>
          <cell r="G1040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H1040" t="str">
            <v>РОО «Центральный в Перми» Филиала № 6318 Банка ВТБ (ПАО)</v>
          </cell>
          <cell r="I1040" t="str">
            <v>614000, г. Пермь, ул.Ленина, д.22а, д.24</v>
          </cell>
          <cell r="J1040">
            <v>37609</v>
          </cell>
          <cell r="M1040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0" t="str">
            <v>Филиал № 6318 Банка ВТБ (публичное акционерное общество) в г. Самаре</v>
          </cell>
          <cell r="O1040">
            <v>43026</v>
          </cell>
          <cell r="P1040" t="str">
            <v>экс-ВТБ24</v>
          </cell>
        </row>
        <row r="1041">
          <cell r="A1041">
            <v>1040</v>
          </cell>
          <cell r="B1041" t="str">
            <v>Регионы</v>
          </cell>
          <cell r="C1041" t="str">
            <v>ПФО</v>
          </cell>
          <cell r="D1041" t="str">
            <v>Пермский Край</v>
          </cell>
          <cell r="E1041" t="str">
            <v>Пермь</v>
          </cell>
          <cell r="F1041" t="str">
            <v>ОО</v>
          </cell>
          <cell r="G1041" t="str">
            <v>Операционный офис «Первый» в г. Перми Филиала № 6318 Банка ВТБ (публичное акционерное общество) в г. Самаре</v>
          </cell>
          <cell r="H1041" t="str">
            <v>ОО «Первый» Филиала № 6318 Банка ВТБ (ПАО)</v>
          </cell>
          <cell r="I1041" t="str">
            <v>614990, г. Пермь, Комсомольский пр-т, д. 70</v>
          </cell>
          <cell r="J1041">
            <v>38960</v>
          </cell>
          <cell r="M1041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1" t="str">
            <v>Филиал № 6318 Банка ВТБ (публичное акционерное общество) в г. Самаре</v>
          </cell>
          <cell r="O1041">
            <v>43026</v>
          </cell>
          <cell r="P1041" t="str">
            <v>экс-ВТБ24</v>
          </cell>
        </row>
        <row r="1042">
          <cell r="A1042">
            <v>1041</v>
          </cell>
          <cell r="B1042" t="str">
            <v>Регионы</v>
          </cell>
          <cell r="C1042" t="str">
            <v>ПФО</v>
          </cell>
          <cell r="D1042" t="str">
            <v>Пермский Край</v>
          </cell>
          <cell r="E1042" t="str">
            <v>Пермь</v>
          </cell>
          <cell r="F1042" t="str">
            <v>ОО</v>
          </cell>
          <cell r="G1042" t="str">
            <v>Операционный офис «Индустриальный» в г. Перми Филиала № 6318 Банка ВТБ (публичное акционерное общество) в г. Самаре</v>
          </cell>
          <cell r="H1042" t="str">
            <v>ОО «Индустриальный» Филиала № 6318 Банка ВТБ (ПАО)</v>
          </cell>
          <cell r="I1042" t="str">
            <v>614065, г. Пермь, шоссе Космонавтов, д.115</v>
          </cell>
          <cell r="J1042">
            <v>39188</v>
          </cell>
          <cell r="M1042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2" t="str">
            <v>Филиал № 6318 Банка ВТБ (публичное акционерное общество) в г. Самаре</v>
          </cell>
          <cell r="O1042">
            <v>43026</v>
          </cell>
          <cell r="P1042" t="str">
            <v>экс-ВТБ24</v>
          </cell>
        </row>
        <row r="1043">
          <cell r="A1043">
            <v>1042</v>
          </cell>
          <cell r="B1043" t="str">
            <v>Регионы</v>
          </cell>
          <cell r="C1043" t="str">
            <v>ПФО</v>
          </cell>
          <cell r="D1043" t="str">
            <v>Пермский Край</v>
          </cell>
          <cell r="E1043" t="str">
            <v>Пермь</v>
          </cell>
          <cell r="F1043" t="str">
            <v>ОО</v>
          </cell>
          <cell r="G1043" t="str">
            <v>Операционный офис «Мирный» в г. Перми Филиала № 6318 Банка ВТБ (публичное акционерное общество) в г. Самаре</v>
          </cell>
          <cell r="H1043" t="str">
            <v>ОО «Мирный» Филиала № 6318 Банка ВТБ (ПАО)</v>
          </cell>
          <cell r="I1043" t="str">
            <v>614066, г. Пермь, ул. Мира, д. 26</v>
          </cell>
          <cell r="J1043">
            <v>39287</v>
          </cell>
          <cell r="M1043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3" t="str">
            <v>Филиал № 6318 Банка ВТБ (публичное акционерное общество) в г. Самаре</v>
          </cell>
          <cell r="O1043">
            <v>43026</v>
          </cell>
          <cell r="P1043" t="str">
            <v>экс-ВТБ24</v>
          </cell>
        </row>
        <row r="1044">
          <cell r="A1044">
            <v>1043</v>
          </cell>
          <cell r="B1044" t="str">
            <v>Регионы</v>
          </cell>
          <cell r="C1044" t="str">
            <v>ПФО</v>
          </cell>
          <cell r="D1044" t="str">
            <v>Пермский Край</v>
          </cell>
          <cell r="E1044" t="str">
            <v>Пермь</v>
          </cell>
          <cell r="F1044" t="str">
            <v>ОО</v>
          </cell>
          <cell r="G1044" t="str">
            <v>Операционный офис «Гагаринский» в г. Перми Филиала № 6318 Банка ВТБ (публичное акционерное общество) в г. Самаре</v>
          </cell>
          <cell r="H1044" t="str">
            <v>ОО «Гагаринский» Филиала № 6318 Банка ВТБ (ПАО)</v>
          </cell>
          <cell r="I1044" t="str">
            <v>614070, г. Пермь, бульвар Гагарина, д. 26</v>
          </cell>
          <cell r="J1044">
            <v>39430</v>
          </cell>
          <cell r="M1044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4" t="str">
            <v>Филиал № 6318 Банка ВТБ (публичное акционерное общество) в г. Самаре</v>
          </cell>
          <cell r="O1044">
            <v>43026</v>
          </cell>
          <cell r="P1044" t="str">
            <v>экс-ВТБ24</v>
          </cell>
        </row>
        <row r="1045">
          <cell r="A1045">
            <v>1044</v>
          </cell>
          <cell r="B1045" t="str">
            <v>Регионы</v>
          </cell>
          <cell r="C1045" t="str">
            <v>ПФО</v>
          </cell>
          <cell r="D1045" t="str">
            <v>Пермский Край</v>
          </cell>
          <cell r="E1045" t="str">
            <v>Пермь</v>
          </cell>
          <cell r="F1045" t="str">
            <v>ОО</v>
          </cell>
          <cell r="G1045" t="str">
            <v>Операционный офис «Административный» в г. Перми Филиала № 6318 Банка ВТБ (публичное акционерное общество) в г. Самаре</v>
          </cell>
          <cell r="H1045" t="str">
            <v>ОО «Административный» Филиала № 6318 Банка ВТБ (ПАО)</v>
          </cell>
          <cell r="I1045" t="str">
            <v>614990, г. Пермь, Комсомольский пр-т, д. 7</v>
          </cell>
          <cell r="J1045">
            <v>39660</v>
          </cell>
          <cell r="M1045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5" t="str">
            <v>Филиал № 6318 Банка ВТБ (публичное акционерное общество) в г. Самаре</v>
          </cell>
          <cell r="O1045">
            <v>43026</v>
          </cell>
          <cell r="P1045" t="str">
            <v>экс-ВТБ24</v>
          </cell>
        </row>
        <row r="1046">
          <cell r="A1046">
            <v>1045</v>
          </cell>
          <cell r="B1046" t="str">
            <v>Регионы</v>
          </cell>
          <cell r="C1046" t="str">
            <v>ПФО</v>
          </cell>
          <cell r="D1046" t="str">
            <v>Пермский Край</v>
          </cell>
          <cell r="E1046" t="str">
            <v>Пермь</v>
          </cell>
          <cell r="F1046" t="str">
            <v>ОО</v>
          </cell>
          <cell r="G1046" t="str">
            <v>Операционный офис «Магистраль» в г. Перми Филиала № 6318 Банка ВТБ (публичное акционерное общество) в г. Самаре</v>
          </cell>
          <cell r="H1046" t="str">
            <v>ОО «Магистраль» Филиала № 6318 Банка ВТБ (ПАО)</v>
          </cell>
          <cell r="I1046" t="str">
            <v>614068, г. Пермь, ул. Генкеля, д.17</v>
          </cell>
          <cell r="J1046">
            <v>41579</v>
          </cell>
          <cell r="M1046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6" t="str">
            <v>Филиал № 6318 Банка ВТБ (публичное акционерное общество) в г. Самаре</v>
          </cell>
          <cell r="O1046">
            <v>43026</v>
          </cell>
          <cell r="P1046" t="str">
            <v>экс-ВТБ24</v>
          </cell>
        </row>
        <row r="1047">
          <cell r="A1047">
            <v>1046</v>
          </cell>
          <cell r="B1047" t="str">
            <v>Регионы</v>
          </cell>
          <cell r="C1047" t="str">
            <v>ПФО</v>
          </cell>
          <cell r="D1047" t="str">
            <v>Пермский Край</v>
          </cell>
          <cell r="E1047" t="str">
            <v>Пермь</v>
          </cell>
          <cell r="F1047" t="str">
            <v>ОО</v>
          </cell>
          <cell r="G1047" t="str">
            <v>Операционный офис «На Машинистов» в г. Перми Филиала № 6318 Банка ВТБ (публичное акционерное общество) в г. Самаре</v>
          </cell>
          <cell r="H1047" t="str">
            <v>ОО «На Машинистов» Филиала № 6318 Банка ВТБ (ПАО)</v>
          </cell>
          <cell r="I1047" t="str">
            <v>614067, г. Пермь, улица Машинистов/Лепешинской, д. 49/9</v>
          </cell>
          <cell r="J1047">
            <v>41579</v>
          </cell>
          <cell r="M1047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7" t="str">
            <v>Филиал № 6318 Банка ВТБ (публичное акционерное общество) в г. Самаре</v>
          </cell>
          <cell r="O1047">
            <v>43026</v>
          </cell>
          <cell r="P1047" t="str">
            <v>экс-ВТБ24</v>
          </cell>
        </row>
        <row r="1048">
          <cell r="A1048">
            <v>1047</v>
          </cell>
          <cell r="B1048" t="str">
            <v>Регионы</v>
          </cell>
          <cell r="C1048" t="str">
            <v>ПФО</v>
          </cell>
          <cell r="D1048" t="str">
            <v>Пермский Край</v>
          </cell>
          <cell r="E1048" t="str">
            <v>Пермь</v>
          </cell>
          <cell r="F1048" t="str">
            <v>ОО</v>
          </cell>
          <cell r="G1048" t="str">
            <v>Операционный офис «Сибирский тракт» в г. Перми Филиала № 6318 Банка ВТБ (публичное акционерное общество) в г. Самаре</v>
          </cell>
          <cell r="H1048" t="str">
            <v>ОО «Сибирский тракт» Филиала № 6318 Банка ВТБ (ПАО)</v>
          </cell>
          <cell r="I1048" t="str">
            <v>614039, г. Пермь, Свердловский район, ул. Революции, д.26</v>
          </cell>
          <cell r="J1048">
            <v>42268</v>
          </cell>
          <cell r="M1048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048" t="str">
            <v>Филиал № 6318 Банка ВТБ (публичное акционерное общество) в г. Самаре</v>
          </cell>
          <cell r="O1048">
            <v>43026</v>
          </cell>
          <cell r="P1048" t="str">
            <v>экс-ВТБ24</v>
          </cell>
        </row>
        <row r="1049">
          <cell r="A1049">
            <v>1048</v>
          </cell>
          <cell r="B1049" t="str">
            <v>Регионы</v>
          </cell>
          <cell r="C1049" t="str">
            <v>СЗФО</v>
          </cell>
          <cell r="D1049" t="str">
            <v>Санкт-Петербург</v>
          </cell>
          <cell r="E1049" t="str">
            <v>Петродворец</v>
          </cell>
          <cell r="F1049" t="str">
            <v>ДО</v>
          </cell>
          <cell r="G1049" t="str">
            <v>Дополнительный офис № 13 «Университетский» в г. Санкт-Петербурге Филиала № 7806 Банка ВТБ (публичное акционерное общество) в г. Санкт-Петербурге</v>
          </cell>
          <cell r="H1049" t="str">
            <v>ДО № 13 «Университетский» Филиала № 7806 Банка ВТБ (ПАО)</v>
          </cell>
          <cell r="I1049" t="str">
            <v>198504, Санкт-Петербург, г. Петродворец, Университетский пр-т, д. 28, лит. Б</v>
          </cell>
          <cell r="J1049">
            <v>40057</v>
          </cell>
          <cell r="M1049" t="str">
            <v>Филиал № 7806 Банка ВТБ (публичное акционерное общество) в г. Санкт-Петербурге</v>
          </cell>
          <cell r="N1049" t="str">
            <v>Филиал № 7806 Банка ВТБ (публичное акционерное общество) в г. Санкт-Петербурге</v>
          </cell>
          <cell r="O1049">
            <v>43014</v>
          </cell>
          <cell r="P1049" t="str">
            <v>экс-ВТБ24</v>
          </cell>
        </row>
        <row r="1050">
          <cell r="A1050">
            <v>1049</v>
          </cell>
          <cell r="B1050" t="str">
            <v>Регионы</v>
          </cell>
          <cell r="C1050" t="str">
            <v>СЗФО</v>
          </cell>
          <cell r="D1050" t="str">
            <v>Республика Карелия</v>
          </cell>
          <cell r="E1050" t="str">
            <v>Петрозаводск</v>
          </cell>
          <cell r="F1050" t="str">
            <v>ОО</v>
          </cell>
          <cell r="G1050" t="str">
            <v>Операционный офис «Центральный» в г. Петрозаводске Филиала № 7806 Банка ВТБ (публичное акционерное общество) в г. Санкт-Петербурге</v>
          </cell>
          <cell r="H1050" t="str">
            <v>ОО «Центральный» Филиала № 7806 Банка ВТБ (ПАО)</v>
          </cell>
          <cell r="I1050" t="str">
            <v>185035, Республика Карелия, г. Петрозаводск, ул. Ленина, д. 37</v>
          </cell>
          <cell r="J1050">
            <v>41579</v>
          </cell>
          <cell r="M1050" t="str">
            <v>Региональный операционный офис «Петрозаводский» Филиала № 7806 Банка ВТБ (публичное акционерное общество) в г. Санкт-Петербурге</v>
          </cell>
          <cell r="N1050" t="str">
            <v>Филиал № 7806 Банка ВТБ (публичное акционерное общество) в г. Санкт-Петербурге</v>
          </cell>
          <cell r="O1050">
            <v>43024</v>
          </cell>
          <cell r="P1050" t="str">
            <v>экс-ВТБ24</v>
          </cell>
        </row>
        <row r="1051">
          <cell r="A1051">
            <v>1050</v>
          </cell>
          <cell r="B1051" t="str">
            <v>Регионы</v>
          </cell>
          <cell r="C1051" t="str">
            <v>ДФО</v>
          </cell>
          <cell r="D1051" t="str">
            <v>Камчатский Край</v>
          </cell>
          <cell r="E1051" t="str">
            <v>Петропавловск-Камчатский</v>
          </cell>
          <cell r="F1051" t="str">
            <v>РОО</v>
          </cell>
          <cell r="G1051" t="str">
            <v>Региональный операционный офис «Камчатский» Филиала № 2754 Банка ВТБ (публичное акционерное общество) в г. Хабаровске</v>
          </cell>
          <cell r="H1051" t="str">
            <v>РОО «Камчатский» Филиала № 2754 Банка ВТБ (ПАО)</v>
          </cell>
          <cell r="I1051" t="str">
            <v>683024, г. Петропавловск-Камчатский, пр. Рыбаков, д. 2/1</v>
          </cell>
          <cell r="J1051">
            <v>39427</v>
          </cell>
          <cell r="L1051" t="str">
            <v>1000/93/7</v>
          </cell>
          <cell r="M1051" t="str">
            <v>Региональный операционный офис «Камчатский» Филиала № 2754 Банка ВТБ (публичное акционерное общество) в г. Хабаровске</v>
          </cell>
          <cell r="N1051" t="str">
            <v>Филиал № 2754 Банка ВТБ (публичное акционерное общество) в г. Хабаровске</v>
          </cell>
          <cell r="O1051">
            <v>43019</v>
          </cell>
          <cell r="P1051" t="str">
            <v>экс-ВТБ24</v>
          </cell>
        </row>
        <row r="1052">
          <cell r="A1052">
            <v>1051</v>
          </cell>
          <cell r="B1052" t="str">
            <v>Регионы</v>
          </cell>
          <cell r="C1052" t="str">
            <v>ДФО</v>
          </cell>
          <cell r="D1052" t="str">
            <v>Камчатский Край</v>
          </cell>
          <cell r="E1052" t="str">
            <v>Петропавловск-Камчатский</v>
          </cell>
          <cell r="F1052" t="str">
            <v>ОО</v>
          </cell>
          <cell r="G1052" t="str">
            <v>Операционный офис «Петропавловский» в г. Петропавловске-Камчатском Филиала № 2754 Банка ВТБ (публичное акционерное общество) в г. Хабаровске</v>
          </cell>
          <cell r="H1052" t="str">
            <v>ОО «Петропавловский» Филиала № 2754 Банка ВТБ (ПАО)</v>
          </cell>
          <cell r="I1052" t="str">
            <v>683000, г. Петропавловск-Камчатский, ул. Ленинская, д. 59</v>
          </cell>
          <cell r="J1052">
            <v>41187</v>
          </cell>
          <cell r="L1052" t="str">
            <v>1000/93/7</v>
          </cell>
          <cell r="M1052" t="str">
            <v>Региональный операционный офис «Камчатский» Филиала № 2754 Банка ВТБ (публичное акционерное общество) в г. Хабаровске</v>
          </cell>
          <cell r="N1052" t="str">
            <v>Филиал № 2754 Банка ВТБ (публичное акционерное общество) в г. Хабаровске</v>
          </cell>
          <cell r="O1052">
            <v>43019</v>
          </cell>
          <cell r="P1052" t="str">
            <v>экс-ВТБ24</v>
          </cell>
        </row>
        <row r="1053">
          <cell r="A1053">
            <v>1052</v>
          </cell>
          <cell r="B1053" t="str">
            <v>Московская область</v>
          </cell>
          <cell r="C1053" t="str">
            <v>ЦФО</v>
          </cell>
          <cell r="D1053" t="str">
            <v>Московская область</v>
          </cell>
          <cell r="E1053" t="str">
            <v>Подольск</v>
          </cell>
          <cell r="F1053" t="str">
            <v>ДО</v>
          </cell>
          <cell r="G1053" t="str">
            <v>Дополнительный офис «Подольский» в г. Подольске Филиала № 7701 Банка ВТБ (публичное акционерное общество) в г. Москве</v>
          </cell>
          <cell r="H1053" t="str">
            <v>ДО «Подольский» Филиала № 7701 Банка ВТБ (ПАО)</v>
          </cell>
          <cell r="I1053" t="str">
            <v>142100, МО, г. Подольск, Революционный пр-т, д. 54</v>
          </cell>
          <cell r="J1053">
            <v>42500</v>
          </cell>
          <cell r="M1053" t="str">
            <v>Филиал № 7701 Банка ВТБ (публичное акционерное общество) в г. Москве</v>
          </cell>
          <cell r="N1053" t="str">
            <v>Филиал № 7701 Банка ВТБ (публичное акционерное общество) в г. Москве</v>
          </cell>
          <cell r="O1053">
            <v>42500</v>
          </cell>
          <cell r="P1053" t="str">
            <v>экс-БМ</v>
          </cell>
        </row>
        <row r="1054">
          <cell r="A1054">
            <v>1053</v>
          </cell>
          <cell r="B1054" t="str">
            <v>Регионы</v>
          </cell>
          <cell r="C1054" t="str">
            <v>СЗФО</v>
          </cell>
          <cell r="D1054" t="str">
            <v>Мурманская область</v>
          </cell>
          <cell r="E1054" t="str">
            <v>Полярный</v>
          </cell>
          <cell r="F1054" t="str">
            <v>ОО</v>
          </cell>
          <cell r="G1054" t="str">
            <v>Операционный офис «Александровский» в г. Полярном Филиала № 7806 Банка ВТБ (публичное акционерное общество) в г. Санкт-Петербурге</v>
          </cell>
          <cell r="H1054" t="str">
            <v>ОО «Александровский» Филиала № 7806 Банка ВТБ (ПАО)</v>
          </cell>
          <cell r="I1054" t="str">
            <v>184650, Мурманская область, г. Полярный, ул. Советская, д.14, нежилое пом. XV</v>
          </cell>
          <cell r="J1054">
            <v>42160</v>
          </cell>
          <cell r="M1054" t="str">
            <v>Региональный операционный офис «Мурманский» Филиала № 7806 Банка ВТБ (публичное акционерное общество) в г. Санкт-Петербурге</v>
          </cell>
          <cell r="N1054" t="str">
            <v>Филиал № 7806 Банка ВТБ (публичное акционерное общество) в г. Санкт-Петербурге</v>
          </cell>
          <cell r="O1054">
            <v>43024</v>
          </cell>
          <cell r="P1054" t="str">
            <v>экс-ВТБ24</v>
          </cell>
        </row>
        <row r="1055">
          <cell r="A1055">
            <v>1054</v>
          </cell>
          <cell r="B1055" t="str">
            <v>Регионы</v>
          </cell>
          <cell r="C1055" t="str">
            <v>ПФО</v>
          </cell>
          <cell r="D1055" t="str">
            <v>Самарская область</v>
          </cell>
          <cell r="E1055" t="str">
            <v>пос. Рощинский</v>
          </cell>
          <cell r="F1055" t="str">
            <v>ДО</v>
          </cell>
          <cell r="G1055" t="str">
            <v>Дополнительный офис «Рощинский» в п. Рощинском Филиала № 6318 Банка ВТБ (публичное акционерное общество) в г. Самаре</v>
          </cell>
          <cell r="H1055" t="str">
            <v>ДО «Рощинский» Филиала № 6318 Банка ВТБ (ПАО)</v>
          </cell>
          <cell r="I1055" t="str">
            <v>443539, Самарская область, Волжский район, пос. Рощинский, литера Б</v>
          </cell>
          <cell r="J1055">
            <v>42179</v>
          </cell>
          <cell r="M1055" t="str">
            <v>Филиал № 6318 Банка ВТБ (публичное акционерное общество) в г. Самаре</v>
          </cell>
          <cell r="N1055" t="str">
            <v>Филиал № 6318 Банка ВТБ (публичное акционерное общество) в г. Самаре</v>
          </cell>
          <cell r="O1055">
            <v>43038</v>
          </cell>
          <cell r="P1055" t="str">
            <v>экс-ВТБ24</v>
          </cell>
        </row>
        <row r="1056">
          <cell r="A1056">
            <v>1055</v>
          </cell>
          <cell r="B1056" t="str">
            <v>Регионы</v>
          </cell>
          <cell r="C1056" t="str">
            <v>СФО</v>
          </cell>
          <cell r="D1056" t="str">
            <v>Красноярский Край</v>
          </cell>
          <cell r="E1056" t="str">
            <v>пос. Саянский</v>
          </cell>
          <cell r="F1056" t="str">
            <v>ОО</v>
          </cell>
          <cell r="G1056" t="str">
            <v>Операционный офис «Саянский» в пос. Саянском Филиала № 5440 Банка ВТБ (публичное акционерное общество) в г. Новосибирске</v>
          </cell>
          <cell r="H1056" t="str">
            <v>ОО «Саянский» в пос. Саянском Филиала № 5440 Банка ВТБ (ПАО)</v>
          </cell>
          <cell r="I1056" t="str">
            <v>663973, Красноярский край, Рыбинский р-н, пос. Саянский, ул. Комсомольская, зд.1 Б</v>
          </cell>
          <cell r="J1056">
            <v>41579</v>
          </cell>
          <cell r="L1056">
            <v>775156</v>
          </cell>
          <cell r="M1056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056" t="str">
            <v>Филиал № 5440 Банка ВТБ (публичное акционерное общество) в г. Новосибирске</v>
          </cell>
          <cell r="O1056">
            <v>43031</v>
          </cell>
          <cell r="P1056" t="str">
            <v>экс-ВТБ24</v>
          </cell>
        </row>
        <row r="1057">
          <cell r="A1057">
            <v>1056</v>
          </cell>
          <cell r="B1057" t="str">
            <v>Регионы</v>
          </cell>
          <cell r="C1057" t="str">
            <v>СФО</v>
          </cell>
          <cell r="D1057" t="str">
            <v>Красноярский Край</v>
          </cell>
          <cell r="E1057" t="str">
            <v>Промышленный район «Еруда»</v>
          </cell>
          <cell r="F1057" t="str">
            <v>ОО</v>
          </cell>
          <cell r="G1057" t="str">
            <v>Операционный офис «Северо-Енисейский» Филиала № 5440 Банка ВТБ (публичное акционерное общество) в г. Новосибирске</v>
          </cell>
          <cell r="H1057" t="str">
            <v>ОО «Северо-Енисейский» Филиала № 5440 Банка ВТБ (ПАО)</v>
          </cell>
          <cell r="I1057" t="str">
            <v>663280, Российская Федерация, Красноярский край, Северо-Енисейский район, Промышленный район «Еруда», здание 1/13</v>
          </cell>
          <cell r="J1057">
            <v>43040</v>
          </cell>
          <cell r="L1057" t="str">
            <v>1000/91/154</v>
          </cell>
          <cell r="M1057" t="str">
            <v>Региональный операционный офис «Центральный в Красноярске» Филиала № 5440 Банка ВТБ (публичное акционерное общество) в г. Новосибирске</v>
          </cell>
          <cell r="N1057" t="str">
            <v>Филиал № 5440 Банка ВТБ (публичное акционерное общество) в г. Новосибирске</v>
          </cell>
          <cell r="O1057">
            <v>43040</v>
          </cell>
          <cell r="P1057" t="str">
            <v>экс-БМ</v>
          </cell>
        </row>
        <row r="1058">
          <cell r="A1058">
            <v>1057</v>
          </cell>
          <cell r="B1058" t="str">
            <v>Московская область</v>
          </cell>
          <cell r="C1058" t="str">
            <v>ЦФО</v>
          </cell>
          <cell r="D1058" t="str">
            <v>Московская область</v>
          </cell>
          <cell r="E1058" t="str">
            <v>Протвино</v>
          </cell>
          <cell r="F1058" t="str">
            <v>ДО</v>
          </cell>
          <cell r="G1058" t="str">
            <v>Дополнительный офис «Протвинский» в г. Подольске Филиала № 7701 Банка ВТБ (публичное акционерное общество) в г. Москве</v>
          </cell>
          <cell r="H1058" t="str">
            <v>ДО «Протвинский» Филиала № 7701 Банка ВТБ (ПАО)</v>
          </cell>
          <cell r="I1058" t="str">
            <v>142281, МО, г. Протвино, ул. Ленина, д. 24Б</v>
          </cell>
          <cell r="J1058">
            <v>36395</v>
          </cell>
          <cell r="M1058" t="str">
            <v>Филиал № 7701 Банка ВТБ (публичное акционерное общество) в г. Москве</v>
          </cell>
          <cell r="N1058" t="str">
            <v>Филиал № 7701 Банка ВТБ (публичное акционерное общество) в г. Москве</v>
          </cell>
          <cell r="O1058">
            <v>43028</v>
          </cell>
          <cell r="P1058" t="str">
            <v>экс-ВТБ24</v>
          </cell>
        </row>
        <row r="1059">
          <cell r="A1059">
            <v>1058</v>
          </cell>
          <cell r="B1059" t="str">
            <v>Регионы</v>
          </cell>
          <cell r="C1059" t="str">
            <v>СЗФО</v>
          </cell>
          <cell r="D1059" t="str">
            <v>Псковская область</v>
          </cell>
          <cell r="E1059" t="str">
            <v>Псков</v>
          </cell>
          <cell r="F1059" t="str">
            <v>РОО</v>
          </cell>
          <cell r="G1059" t="str">
            <v>Региональный операционный офис «Псковский» Филиала № 7806 Банка ВТБ (публичное акционерное общество) в г. Санкт-Петербурге</v>
          </cell>
          <cell r="H1059" t="str">
            <v>РОО «Псковский» Филиала № 7806 Банка ВТБ (ПАО)</v>
          </cell>
          <cell r="I1059" t="str">
            <v>180000, Псковская область, г. Псков, ул. Советская, д. 40</v>
          </cell>
          <cell r="J1059">
            <v>39604</v>
          </cell>
          <cell r="L1059" t="str">
            <v>1000/90/77</v>
          </cell>
          <cell r="M1059" t="str">
            <v>Региональный операционный офис «Псковский» Филиала № 7806 Банка ВТБ (публичное акционерное общество) в г. Санкт-Петербурге</v>
          </cell>
          <cell r="N1059" t="str">
            <v>Филиал № 7806 Банка ВТБ (публичное акционерное общество) в г. Санкт-Петербурге</v>
          </cell>
          <cell r="O1059">
            <v>43031</v>
          </cell>
          <cell r="P1059" t="str">
            <v>экс-ВТБ24</v>
          </cell>
        </row>
        <row r="1060">
          <cell r="A1060">
            <v>1059</v>
          </cell>
          <cell r="B1060" t="str">
            <v>Регионы</v>
          </cell>
          <cell r="C1060" t="str">
            <v>СЗФО</v>
          </cell>
          <cell r="D1060" t="str">
            <v>Псковская область</v>
          </cell>
          <cell r="E1060" t="str">
            <v>Псков</v>
          </cell>
          <cell r="F1060" t="str">
            <v>ОО</v>
          </cell>
          <cell r="G1060" t="str">
            <v>Операционный офис «ТК ИМПЕРИАЛ» в г. Пскове Филиала № 7806 Банка ВТБ (публичное акционерное общество) в г. Санкт-Петербурге</v>
          </cell>
          <cell r="H1060" t="str">
            <v>ОО «ТК ИМПЕРИАЛ» Филиала № 7806 Банка ВТБ (ПАО)</v>
          </cell>
          <cell r="I1060" t="str">
            <v>180024, Псковская область, г. Псков, Коммунальная ул., д. 41</v>
          </cell>
          <cell r="J1060">
            <v>39807</v>
          </cell>
          <cell r="L1060" t="str">
            <v>1000/90/5</v>
          </cell>
          <cell r="M1060" t="str">
            <v>Региональный операционный офис «Псковский» Филиала № 7806 Банка ВТБ (публичное акционерное общество) в г. Санкт-Петербурге</v>
          </cell>
          <cell r="N1060" t="str">
            <v>Филиал № 7806 Банка ВТБ (публичное акционерное общество) в г. Санкт-Петербурге</v>
          </cell>
          <cell r="O1060">
            <v>43024</v>
          </cell>
          <cell r="P1060" t="str">
            <v>экс-ВТБ24</v>
          </cell>
        </row>
        <row r="1061">
          <cell r="A1061">
            <v>1060</v>
          </cell>
          <cell r="B1061" t="str">
            <v>Московская область</v>
          </cell>
          <cell r="C1061" t="str">
            <v>ЦФО</v>
          </cell>
          <cell r="D1061" t="str">
            <v>Московская область</v>
          </cell>
          <cell r="E1061" t="str">
            <v>Пушкино</v>
          </cell>
          <cell r="F1061" t="str">
            <v>ДО</v>
          </cell>
          <cell r="G1061" t="str">
            <v>Дополнительный офис «Пушкинский» в г. Пушкино Филиала № 7701 Банка ВТБ (публичное акционерное общество) в г. Москве</v>
          </cell>
          <cell r="H1061" t="str">
            <v>ДО «Пушкинский» Филиала № 7701 Банка ВТБ (ПАО)</v>
          </cell>
          <cell r="I1061" t="str">
            <v>141207, МО, г. Пушкино, Московский пр-т, д. 11</v>
          </cell>
          <cell r="J1061">
            <v>42500</v>
          </cell>
          <cell r="M1061" t="str">
            <v>Филиал № 7701 Банка ВТБ (публичное акционерное общество) в г. Москве</v>
          </cell>
          <cell r="N1061" t="str">
            <v>Филиал № 7701 Банка ВТБ (публичное акционерное общество) в г. Москве</v>
          </cell>
          <cell r="O1061">
            <v>42500</v>
          </cell>
          <cell r="P1061" t="str">
            <v>экс-БМ</v>
          </cell>
        </row>
        <row r="1062">
          <cell r="A1062">
            <v>1061</v>
          </cell>
          <cell r="B1062" t="str">
            <v>Московская область</v>
          </cell>
          <cell r="C1062" t="str">
            <v>ЦФО</v>
          </cell>
          <cell r="D1062" t="str">
            <v>Московская область</v>
          </cell>
          <cell r="E1062" t="str">
            <v>Пушкино</v>
          </cell>
          <cell r="F1062" t="str">
            <v>ДО</v>
          </cell>
          <cell r="G1062" t="str">
            <v>Дополнительный офис Центр ипотечного кредитования «Пушкино» в г. Пушкино Филиала № 7701 Банка ВТБ (публичное акционерное общество) в г. Москве</v>
          </cell>
          <cell r="H1062" t="str">
            <v>ДО ЦИК «Пушкино» Филиала № 7701 Банка ВТБ (ПАО)</v>
          </cell>
          <cell r="I1062" t="str">
            <v>141200, МО, г. Пушкино, ул. Чехова, д. 14а</v>
          </cell>
          <cell r="J1062">
            <v>38947</v>
          </cell>
          <cell r="M1062" t="str">
            <v>Филиал № 7701 Банка ВТБ (публичное акционерное общество) в г. Москве</v>
          </cell>
          <cell r="N1062" t="str">
            <v>Филиал № 7701 Банка ВТБ (публичное акционерное общество) в г. Москве</v>
          </cell>
          <cell r="O1062">
            <v>43040</v>
          </cell>
          <cell r="P1062" t="str">
            <v>экс-ВТБ24</v>
          </cell>
        </row>
        <row r="1063">
          <cell r="A1063">
            <v>1062</v>
          </cell>
          <cell r="B1063" t="str">
            <v>Регионы</v>
          </cell>
          <cell r="C1063" t="str">
            <v>СФО</v>
          </cell>
          <cell r="D1063" t="str">
            <v>Новосибирская область</v>
          </cell>
          <cell r="E1063" t="str">
            <v>р.п. Краснообск</v>
          </cell>
          <cell r="F1063" t="str">
            <v>ДО</v>
          </cell>
          <cell r="G1063" t="str">
            <v>Дополнительный офис «Краснообский» в п. Краснообске Филиала № 5440 Банка ВТБ (публичное акционерное общество) в г. Новосибирске</v>
          </cell>
          <cell r="H1063" t="str">
            <v>ДО «Краснообский» Филиала № 5440 Банка ВТБ (ПАО)</v>
          </cell>
          <cell r="I1063" t="str">
            <v>630501, Новосибирская область, Новосибирский район, рабочий поселок Краснообск, БГ-1-6, помещения 13,14.</v>
          </cell>
          <cell r="J1063">
            <v>41320</v>
          </cell>
          <cell r="M1063" t="str">
            <v>Филиал № 5440 Банка ВТБ (публичное акционерное общество) в г. Новосибирске</v>
          </cell>
          <cell r="N1063" t="str">
            <v>Филиал № 5440 Банка ВТБ (публичное акционерное общество) в г. Новосибирске</v>
          </cell>
          <cell r="O1063">
            <v>43014</v>
          </cell>
          <cell r="P1063" t="str">
            <v>экс-ВТБ24</v>
          </cell>
        </row>
        <row r="1064">
          <cell r="A1064">
            <v>1063</v>
          </cell>
          <cell r="B1064" t="str">
            <v>Регионы</v>
          </cell>
          <cell r="C1064" t="str">
            <v>СФО</v>
          </cell>
          <cell r="D1064" t="str">
            <v>Новосибирская область</v>
          </cell>
          <cell r="E1064" t="str">
            <v>р.п. Кольцово</v>
          </cell>
          <cell r="F1064" t="str">
            <v>ДО</v>
          </cell>
          <cell r="G1064" t="str">
            <v>Дополнительный офис «Кольцовский» в п. Кольцово Филиала № 5440 Банка ВТБ (публичное акционерное общество) в г. Новосибирске</v>
          </cell>
          <cell r="H1064" t="str">
            <v>ДО «Кольцовский» Филиала № 5440 Банка ВТБ (ПАО)</v>
          </cell>
          <cell r="I1064" t="str">
            <v>630559, Новосибирская область, р.п. Кольцово, просп. Никольский, д. 2, помещения 4,18</v>
          </cell>
          <cell r="J1064">
            <v>41660</v>
          </cell>
          <cell r="M1064" t="str">
            <v>Филиал № 5440 Банка ВТБ (публичное акционерное общество) в г. Новосибирске</v>
          </cell>
          <cell r="N1064" t="str">
            <v>Филиал № 5440 Банка ВТБ (публичное акционерное общество) в г. Новосибирске</v>
          </cell>
          <cell r="O1064">
            <v>43014</v>
          </cell>
          <cell r="P1064" t="str">
            <v>экс-ВТБ24</v>
          </cell>
        </row>
        <row r="1065">
          <cell r="A1065">
            <v>1064</v>
          </cell>
          <cell r="B1065" t="str">
            <v>Регионы</v>
          </cell>
          <cell r="C1065" t="str">
            <v>ПФО</v>
          </cell>
          <cell r="D1065" t="str">
            <v>Саратовская область</v>
          </cell>
          <cell r="E1065" t="str">
            <v>р.п. Сенной</v>
          </cell>
          <cell r="F1065" t="str">
            <v>ОО</v>
          </cell>
          <cell r="G1065" t="str">
            <v>Операционный офис «Вольский» в р.п. Сенном Филиала № 6318 Банка ВТБ (публичное акционерное общество) в г. Самаре</v>
          </cell>
          <cell r="H1065" t="str">
            <v>ОО «Вольский» Филиала № 6318 Банка ВТБ (ПАО)</v>
          </cell>
          <cell r="I1065" t="str">
            <v>412975, Саратовская обл, Вольский р-н, р.п. Сенной, ул. Привокзальная, д 36Б</v>
          </cell>
          <cell r="J1065">
            <v>41579</v>
          </cell>
          <cell r="M1065" t="str">
            <v>Региональный операционный офис «Саратовский» Филиала № 6318 Банка ВТБ (публичное акционерное общество) в г. Самаре</v>
          </cell>
          <cell r="N1065" t="str">
            <v>Филиал № 6318 Банка ВТБ (публичное акционерное общество) в г. Самаре</v>
          </cell>
          <cell r="O1065">
            <v>43038</v>
          </cell>
          <cell r="P1065" t="str">
            <v>экс-ВТБ24</v>
          </cell>
        </row>
        <row r="1066">
          <cell r="A1066">
            <v>1065</v>
          </cell>
          <cell r="B1066" t="str">
            <v>Московская область</v>
          </cell>
          <cell r="C1066" t="str">
            <v>ЦФО</v>
          </cell>
          <cell r="D1066" t="str">
            <v>Московская область</v>
          </cell>
          <cell r="E1066" t="str">
            <v>Раменское</v>
          </cell>
          <cell r="F1066" t="str">
            <v>ДО</v>
          </cell>
          <cell r="G1066" t="str">
            <v>Дополнительный офис «Раменский» в г. Раменском Филиала № 7701 Банка ВТБ (публичное акционерное общество) в г. Москве</v>
          </cell>
          <cell r="H1066" t="str">
            <v>ДО «Раменский» Филиала № 7701 Банка ВТБ (ПАО)</v>
          </cell>
          <cell r="I1066" t="str">
            <v>140108, МО, г. Раменское, ул. Карла Маркса, д. 4, помещение № 1</v>
          </cell>
          <cell r="J1066">
            <v>42500</v>
          </cell>
          <cell r="M1066" t="str">
            <v>Филиал № 7701 Банка ВТБ (публичное акционерное общество) в г. Москве</v>
          </cell>
          <cell r="N1066" t="str">
            <v>Филиал № 7701 Банка ВТБ (публичное акционерное общество) в г. Москве</v>
          </cell>
          <cell r="O1066">
            <v>42500</v>
          </cell>
          <cell r="P1066" t="str">
            <v>экс-БМ</v>
          </cell>
        </row>
        <row r="1067">
          <cell r="A1067">
            <v>1066</v>
          </cell>
          <cell r="B1067" t="str">
            <v>Московская область</v>
          </cell>
          <cell r="C1067" t="str">
            <v>ЦФО</v>
          </cell>
          <cell r="D1067" t="str">
            <v>Московская область</v>
          </cell>
          <cell r="E1067" t="str">
            <v>Реутов</v>
          </cell>
          <cell r="F1067" t="str">
            <v>ДО</v>
          </cell>
          <cell r="G1067" t="str">
            <v>Дополнительный офис «Новокосино» в г. Реутове Филиала № 7701 Банка ВТБ (публичное акционерное общество) в г. Москве</v>
          </cell>
          <cell r="H1067" t="str">
            <v>ДО «Новокосино» Филиала № 7701 Банка ВТБ (ПАО)</v>
          </cell>
          <cell r="I1067" t="str">
            <v>143965, МО, г. Реутов, Носовихинское шоссе, д. 11, пом. 010</v>
          </cell>
          <cell r="J1067">
            <v>42500</v>
          </cell>
          <cell r="M1067" t="str">
            <v>Филиал № 7701 Банка ВТБ (публичное акционерное общество) в г. Москве</v>
          </cell>
          <cell r="N1067" t="str">
            <v>Филиал № 7701 Банка ВТБ (публичное акционерное общество) в г. Москве</v>
          </cell>
          <cell r="O1067">
            <v>42500</v>
          </cell>
          <cell r="P1067" t="str">
            <v>экс-БМ</v>
          </cell>
        </row>
        <row r="1068">
          <cell r="A1068">
            <v>1067</v>
          </cell>
          <cell r="B1068" t="str">
            <v>Московская область</v>
          </cell>
          <cell r="C1068" t="str">
            <v>ЦФО</v>
          </cell>
          <cell r="D1068" t="str">
            <v>Московская область</v>
          </cell>
          <cell r="E1068" t="str">
            <v>Реутов</v>
          </cell>
          <cell r="F1068" t="str">
            <v>ДО</v>
          </cell>
          <cell r="G1068" t="str">
            <v>Дополнительный офис «Реутовский» в г. Реутове Филиала № 7701 Банка ВТБ (публичное акционерное общество) в г. Москве</v>
          </cell>
          <cell r="H1068" t="str">
            <v>ДО «Реутовский» Филиала № 7701 Банка ВТБ (ПАО)</v>
          </cell>
          <cell r="I1068" t="str">
            <v>143969, МО, г. Реутов, ул. Ленина, д. 4</v>
          </cell>
          <cell r="J1068">
            <v>38944</v>
          </cell>
          <cell r="M1068" t="str">
            <v>Филиал № 7701 Банка ВТБ (публичное акционерное общество) в г. Москве</v>
          </cell>
          <cell r="N1068" t="str">
            <v>Филиал № 7701 Банка ВТБ (публичное акционерное общество) в г. Москве</v>
          </cell>
          <cell r="O1068">
            <v>43028</v>
          </cell>
          <cell r="P1068" t="str">
            <v>экс-ВТБ24</v>
          </cell>
        </row>
        <row r="1069">
          <cell r="A1069">
            <v>1068</v>
          </cell>
          <cell r="B1069" t="str">
            <v>Московская область</v>
          </cell>
          <cell r="C1069" t="str">
            <v>ЦФО</v>
          </cell>
          <cell r="D1069" t="str">
            <v>Московская область</v>
          </cell>
          <cell r="E1069" t="str">
            <v>Реутов</v>
          </cell>
          <cell r="F1069" t="str">
            <v>ДО</v>
          </cell>
          <cell r="G1069" t="str">
            <v>Дополнительный офис «На Носовихинском» в г. Реутове Филиала № 7701 Банка ВТБ (публичное акционерное общество) в г. Москве</v>
          </cell>
          <cell r="H1069" t="str">
            <v>ДО «На Носовихинском» Филиала № 7701 Банка ВТБ (ПАО)</v>
          </cell>
          <cell r="I1069" t="str">
            <v>143969, МО, г. Реутов, Носовихинское ш., вл. 17В</v>
          </cell>
          <cell r="J1069">
            <v>41578</v>
          </cell>
          <cell r="M1069" t="str">
            <v>Филиал № 7701 Банка ВТБ (публичное акционерное общество) в г. Москве</v>
          </cell>
          <cell r="N1069" t="str">
            <v>Филиал № 7701 Банка ВТБ (публичное акционерное общество) в г. Москве</v>
          </cell>
          <cell r="O1069">
            <v>43028</v>
          </cell>
          <cell r="P1069" t="str">
            <v>экс-ВТБ24</v>
          </cell>
        </row>
        <row r="1070">
          <cell r="A1070">
            <v>1069</v>
          </cell>
          <cell r="B1070" t="str">
            <v>Регионы</v>
          </cell>
          <cell r="C1070" t="str">
            <v>ЦФО</v>
          </cell>
          <cell r="D1070" t="str">
            <v>Тверская область</v>
          </cell>
          <cell r="E1070" t="str">
            <v>Ржев</v>
          </cell>
          <cell r="F1070" t="str">
            <v>ОО</v>
          </cell>
          <cell r="G1070" t="str">
            <v>Операционный офис «Ржевский» в г. Ржеве Филиала № 3652 Банка ВТБ (публичное акционерное общество) в г. Воронеже</v>
          </cell>
          <cell r="H1070" t="str">
            <v>ОО «Ржевский» Филиала № 3652 Банка ВТБ (ПАО)</v>
          </cell>
          <cell r="I1070" t="str">
            <v>172380, Тверская область, г. Ржев, ул. Б. Спасская, д. 44</v>
          </cell>
          <cell r="J1070">
            <v>41579</v>
          </cell>
          <cell r="M1070" t="str">
            <v>Региональный операционный офис «Тверской» Филиала № 3652 Банка ВТБ (публичное акционерное общество) в г. Воронеже</v>
          </cell>
          <cell r="N1070" t="str">
            <v>Филиал № 3652 Банка ВТБ (публичное акционерное общество) в г. Воронеже</v>
          </cell>
          <cell r="O1070">
            <v>43014</v>
          </cell>
          <cell r="P1070" t="str">
            <v>экс-ВТБ24</v>
          </cell>
        </row>
        <row r="1071">
          <cell r="A1071">
            <v>1070</v>
          </cell>
          <cell r="B1071" t="str">
            <v>Регионы</v>
          </cell>
          <cell r="C1071" t="str">
            <v>ЦФО</v>
          </cell>
          <cell r="D1071" t="str">
            <v>Воронежская область</v>
          </cell>
          <cell r="E1071" t="str">
            <v>Россошь</v>
          </cell>
          <cell r="F1071" t="str">
            <v>ДО</v>
          </cell>
          <cell r="G1071" t="str">
            <v>Дополнительный офис «Локомотивный» в г. Россоши Филиала № 3652 Банка ВТБ (публичное акционерное общество) в г. Воронеже</v>
          </cell>
          <cell r="H1071" t="str">
            <v>ДО «Локомотивный» Филиала № 3652 Банка ВТБ (ПАО)</v>
          </cell>
          <cell r="I1071" t="str">
            <v>396651, Воронежская область, г. Россошь, пл. Танкистов, д. 1б</v>
          </cell>
          <cell r="J1071">
            <v>41579</v>
          </cell>
          <cell r="M1071" t="str">
            <v>Филиал № 3652 Банка ВТБ (публичное акционерное общество) в г. Воронеже</v>
          </cell>
          <cell r="N1071" t="str">
            <v>Филиал № 3652 Банка ВТБ (публичное акционерное общество) в г. Воронеже</v>
          </cell>
          <cell r="O1071">
            <v>43028</v>
          </cell>
          <cell r="P1071" t="str">
            <v>экс-ВТБ24</v>
          </cell>
        </row>
        <row r="1072">
          <cell r="A1072">
            <v>1071</v>
          </cell>
          <cell r="B1072" t="str">
            <v>Регионы</v>
          </cell>
          <cell r="C1072" t="str">
            <v>ЮФО</v>
          </cell>
          <cell r="D1072" t="str">
            <v>Ростовская область</v>
          </cell>
          <cell r="E1072" t="str">
            <v>Ростов-на-Дону</v>
          </cell>
          <cell r="F1072" t="str">
            <v>РОО</v>
          </cell>
          <cell r="G1072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H1072" t="str">
            <v>РОО «Ростовский» Филиала № 2351 Банка ВТБ (ПАО)</v>
          </cell>
          <cell r="I1072" t="str">
            <v>344011, г. Ростов-на-Дону, Октябрьский р-н, пр.Буденовский, д. 91/258</v>
          </cell>
          <cell r="J1072">
            <v>36209</v>
          </cell>
          <cell r="M1072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2" t="str">
            <v>Филиал № 2351 Банка ВТБ (публичное акционерное общество) в г. Краснодаре</v>
          </cell>
          <cell r="O1072">
            <v>43019</v>
          </cell>
          <cell r="P1072" t="str">
            <v>экс-ВТБ24</v>
          </cell>
        </row>
        <row r="1073">
          <cell r="A1073">
            <v>1072</v>
          </cell>
          <cell r="B1073" t="str">
            <v>Регионы</v>
          </cell>
          <cell r="C1073" t="str">
            <v>ЮФО</v>
          </cell>
          <cell r="D1073" t="str">
            <v>Ростовская область</v>
          </cell>
          <cell r="E1073" t="str">
            <v>Ростов-на-Дону</v>
          </cell>
          <cell r="F1073" t="str">
            <v>ОО</v>
          </cell>
          <cell r="G1073" t="str">
            <v>Операционный офис «Северный» в г. Ростове-на-Дону Филиала № 2351 Банка ВТБ (публичное акционерное общество) в г. Краснодаре</v>
          </cell>
          <cell r="H1073" t="str">
            <v>ОО «Северный» Филиала № 2351 Банка ВТБ (ПАО)</v>
          </cell>
          <cell r="I1073" t="str">
            <v>344000, г. Ростов-на-Дону, пр.Космонавтов, д.23Б</v>
          </cell>
          <cell r="J1073">
            <v>38785</v>
          </cell>
          <cell r="M1073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3" t="str">
            <v>Филиал № 2351 Банка ВТБ (публичное акционерное общество) в г. Краснодаре</v>
          </cell>
          <cell r="O1073">
            <v>43019</v>
          </cell>
          <cell r="P1073" t="str">
            <v>экс-ВТБ24</v>
          </cell>
        </row>
        <row r="1074">
          <cell r="A1074">
            <v>1073</v>
          </cell>
          <cell r="B1074" t="str">
            <v>Регионы</v>
          </cell>
          <cell r="C1074" t="str">
            <v>ЮФО</v>
          </cell>
          <cell r="D1074" t="str">
            <v>Ростовская область</v>
          </cell>
          <cell r="E1074" t="str">
            <v>Ростов-на-Дону</v>
          </cell>
          <cell r="F1074" t="str">
            <v>ОО</v>
          </cell>
          <cell r="G1074" t="str">
            <v>Операционный офис «Западный» в г. Ростове-на-Дону Филиала № 2351 Банка ВТБ (публичное акционерное общество) в г. Краснодаре</v>
          </cell>
          <cell r="H1074" t="str">
            <v>ОО «Западный» Филиала № 2351 Банка ВТБ (ПАО)</v>
          </cell>
          <cell r="I1074" t="str">
            <v>344091, г.Ростов-на-Дону, пр. Коммунистический, д. 27</v>
          </cell>
          <cell r="J1074">
            <v>38789</v>
          </cell>
          <cell r="M1074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4" t="str">
            <v>Филиал № 2351 Банка ВТБ (публичное акционерное общество) в г. Краснодаре</v>
          </cell>
          <cell r="O1074">
            <v>43019</v>
          </cell>
          <cell r="P1074" t="str">
            <v>экс-ВТБ24</v>
          </cell>
        </row>
        <row r="1075">
          <cell r="A1075">
            <v>1074</v>
          </cell>
          <cell r="B1075" t="str">
            <v>Регионы</v>
          </cell>
          <cell r="C1075" t="str">
            <v>ЮФО</v>
          </cell>
          <cell r="D1075" t="str">
            <v>Ростовская область</v>
          </cell>
          <cell r="E1075" t="str">
            <v>Ростов-на-Дону</v>
          </cell>
          <cell r="F1075" t="str">
            <v>ОО</v>
          </cell>
          <cell r="G1075" t="str">
            <v>Операционный офис «Универсальный» в г. Ростове-на-Дону Филиала № 2351 Банка ВТБ (публичное акционерное общество) в г. Краснодаре</v>
          </cell>
          <cell r="H1075" t="str">
            <v>ОО «Универсальный» Филиала № 2351 Банка ВТБ (ПАО)</v>
          </cell>
          <cell r="I1075" t="str">
            <v>344010, Ростовская область, г.Ростов-на-Дону, ул. Красноармейская, д. 120</v>
          </cell>
          <cell r="J1075">
            <v>39440</v>
          </cell>
          <cell r="M1075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5" t="str">
            <v>Филиал № 2351 Банка ВТБ (публичное акционерное общество) в г. Краснодаре</v>
          </cell>
          <cell r="O1075">
            <v>43019</v>
          </cell>
          <cell r="P1075" t="str">
            <v>экс-ВТБ24</v>
          </cell>
        </row>
        <row r="1076">
          <cell r="A1076">
            <v>1075</v>
          </cell>
          <cell r="B1076" t="str">
            <v>Регионы</v>
          </cell>
          <cell r="C1076" t="str">
            <v>ЮФО</v>
          </cell>
          <cell r="D1076" t="str">
            <v>Ростовская область</v>
          </cell>
          <cell r="E1076" t="str">
            <v>Ростов-на-Дону</v>
          </cell>
          <cell r="F1076" t="str">
            <v>ОО</v>
          </cell>
          <cell r="G1076" t="str">
            <v>Операционный офис «На Садовой» в г. Ростове-на-Дону Филиала № 2351 Банка ВТБ (публичное акционерное общество) в г. Краснодаре</v>
          </cell>
          <cell r="H1076" t="str">
            <v>ОО «На Садовой» Филиала № 2351 Банка ВТБ (ПАО)</v>
          </cell>
          <cell r="I1076" t="str">
            <v>344022, г. Ростов-на-Дону, Кировский район, ул. Большая Садовая, д. 150</v>
          </cell>
          <cell r="J1076">
            <v>40420</v>
          </cell>
          <cell r="M1076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6" t="str">
            <v>Филиал № 2351 Банка ВТБ (публичное акционерное общество) в г. Краснодаре</v>
          </cell>
          <cell r="O1076">
            <v>43028</v>
          </cell>
          <cell r="P1076" t="str">
            <v>экс-ВТБ24</v>
          </cell>
        </row>
        <row r="1077">
          <cell r="A1077">
            <v>1076</v>
          </cell>
          <cell r="B1077" t="str">
            <v>Регионы</v>
          </cell>
          <cell r="C1077" t="str">
            <v>ЮФО</v>
          </cell>
          <cell r="D1077" t="str">
            <v>Ростовская область</v>
          </cell>
          <cell r="E1077" t="str">
            <v>Ростов-на-Дону</v>
          </cell>
          <cell r="F1077" t="str">
            <v>ОО</v>
          </cell>
          <cell r="G1077" t="str">
            <v>Операционный офис «Александровский» в г. Ростове-на-Дону Филиала № 2351 Банка ВТБ (публичное акционерное общество) в г. Краснодаре</v>
          </cell>
          <cell r="H1077" t="str">
            <v>ОО «Александровский» Филиала № 2351 Банка ВТБ (ПАО)</v>
          </cell>
          <cell r="I1077" t="str">
            <v>344072, г. Ростов-на-Дону, пр-т 40 летия Победы, д. 85</v>
          </cell>
          <cell r="J1077">
            <v>40627</v>
          </cell>
          <cell r="M1077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7" t="str">
            <v>Филиал № 2351 Банка ВТБ (публичное акционерное общество) в г. Краснодаре</v>
          </cell>
          <cell r="O1077">
            <v>43028</v>
          </cell>
          <cell r="P1077" t="str">
            <v>экс-ВТБ24</v>
          </cell>
        </row>
        <row r="1078">
          <cell r="A1078">
            <v>1077</v>
          </cell>
          <cell r="B1078" t="str">
            <v>Регионы</v>
          </cell>
          <cell r="C1078" t="str">
            <v>ЮФО</v>
          </cell>
          <cell r="D1078" t="str">
            <v>Ростовская область</v>
          </cell>
          <cell r="E1078" t="str">
            <v>Ростов-на-Дону</v>
          </cell>
          <cell r="F1078" t="str">
            <v>ОО</v>
          </cell>
          <cell r="G1078" t="str">
            <v>Операционный офис «Скобелевский» в г. Ростове-на-Дону Филиала № 2351 Банка ВТБ (публичное акционерное общество) в г. Краснодаре</v>
          </cell>
          <cell r="H1078" t="str">
            <v>ОО «Скобелевский» Филиала № 2351 Банка ВТБ (ПАО)</v>
          </cell>
          <cell r="I1078" t="str">
            <v>344002, г. Ростов-на-Дону, ул. Красноармейская, д. 166а</v>
          </cell>
          <cell r="J1078">
            <v>40877</v>
          </cell>
          <cell r="M1078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8" t="str">
            <v>Филиал № 2351 Банка ВТБ (публичное акционерное общество) в г. Краснодаре</v>
          </cell>
          <cell r="O1078">
            <v>43028</v>
          </cell>
          <cell r="P1078" t="str">
            <v>экс-ВТБ24</v>
          </cell>
        </row>
        <row r="1079">
          <cell r="A1079">
            <v>1078</v>
          </cell>
          <cell r="B1079" t="str">
            <v>Регионы</v>
          </cell>
          <cell r="C1079" t="str">
            <v>ЮФО</v>
          </cell>
          <cell r="D1079" t="str">
            <v>Ростовская область</v>
          </cell>
          <cell r="E1079" t="str">
            <v>Ростов-на-Дону</v>
          </cell>
          <cell r="F1079" t="str">
            <v>ОО</v>
          </cell>
          <cell r="G1079" t="str">
            <v>Операционный офис «Военвед» в г. Ростове-на-Дону Филиала № 2351 Банка ВТБ (публичное акционерное общество) в г. Краснодаре</v>
          </cell>
          <cell r="H1079" t="str">
            <v>ОО «Военвед» Филиала № 2351 Банка ВТБ (ПАО)</v>
          </cell>
          <cell r="I1079" t="str">
            <v>344064, г. Ростов-на-Дону, ул. Таганрогская, д. 104</v>
          </cell>
          <cell r="J1079">
            <v>41019</v>
          </cell>
          <cell r="M1079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79" t="str">
            <v>Филиал № 2351 Банка ВТБ (публичное акционерное общество) в г. Краснодаре</v>
          </cell>
          <cell r="O1079">
            <v>43028</v>
          </cell>
          <cell r="P1079" t="str">
            <v>экс-ВТБ24</v>
          </cell>
        </row>
        <row r="1080">
          <cell r="A1080">
            <v>1079</v>
          </cell>
          <cell r="B1080" t="str">
            <v>Регионы</v>
          </cell>
          <cell r="C1080" t="str">
            <v>ЮФО</v>
          </cell>
          <cell r="D1080" t="str">
            <v>Ростовская область</v>
          </cell>
          <cell r="E1080" t="str">
            <v>Ростов-на-Дону</v>
          </cell>
          <cell r="F1080" t="str">
            <v>ОО</v>
          </cell>
          <cell r="G1080" t="str">
            <v>Операционный офис «Театральная площадь» в г. Ростове-на-Дону Филиала № 2351 Банка ВТБ (публичное акционерное общество) в г. Краснодаре</v>
          </cell>
          <cell r="H1080" t="str">
            <v>ОО «Театральная площадь» Филиала № 2351 Банка ВТБ (ПАО)</v>
          </cell>
          <cell r="I1080" t="str">
            <v>344019, г. Ростов-на-Дону, Театральная площадь, д. 4</v>
          </cell>
          <cell r="J1080">
            <v>41579</v>
          </cell>
          <cell r="M1080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080" t="str">
            <v>Филиал № 2351 Банка ВТБ (публичное акционерное общество) в г. Краснодаре</v>
          </cell>
          <cell r="O1080">
            <v>43038</v>
          </cell>
          <cell r="P1080" t="str">
            <v>экс-ВТБ24</v>
          </cell>
        </row>
        <row r="1081">
          <cell r="A1081">
            <v>1080</v>
          </cell>
          <cell r="B1081" t="str">
            <v>Регионы</v>
          </cell>
          <cell r="C1081" t="str">
            <v>ПФО</v>
          </cell>
          <cell r="D1081" t="str">
            <v>Саратовская область</v>
          </cell>
          <cell r="E1081" t="str">
            <v>Ртищево</v>
          </cell>
          <cell r="F1081" t="str">
            <v>ОО</v>
          </cell>
          <cell r="G1081" t="str">
            <v>Операционный офис «Ртищевский» в г. Ртищево Филиала № 6318 Банка ВТБ (публичное акционерное общество) в г. Самаре</v>
          </cell>
          <cell r="H1081" t="str">
            <v>ОО «Ртищевский» Филиала № 6318 Банка ВТБ (ПАО)</v>
          </cell>
          <cell r="I1081" t="str">
            <v>412130, Саратовская область, г. Ртищево, ул. Красная, д. 5</v>
          </cell>
          <cell r="J1081">
            <v>41579</v>
          </cell>
          <cell r="M1081" t="str">
            <v>Региональный операционный офис «Саратовский» Филиала № 6318 Банка ВТБ (публичное акционерное общество) в г. Самаре</v>
          </cell>
          <cell r="N1081" t="str">
            <v>Филиал № 6318 Банка ВТБ (публичное акционерное общество) в г. Самаре</v>
          </cell>
          <cell r="O1081">
            <v>43038</v>
          </cell>
          <cell r="P1081" t="str">
            <v>экс-ВТБ24</v>
          </cell>
        </row>
        <row r="1082">
          <cell r="A1082">
            <v>1081</v>
          </cell>
          <cell r="B1082" t="str">
            <v>Регионы</v>
          </cell>
          <cell r="C1082" t="str">
            <v>ПФО</v>
          </cell>
          <cell r="D1082" t="str">
            <v>Мордовская Республика</v>
          </cell>
          <cell r="E1082" t="str">
            <v>Рузаевка</v>
          </cell>
          <cell r="F1082" t="str">
            <v>ОО</v>
          </cell>
          <cell r="G1082" t="str">
            <v>Операционный офис «Рузаевский» в г. Рузаевке Филиала № 6318 Банка ВТБ (публичное акционерное общество) в г. Самаре</v>
          </cell>
          <cell r="H1082" t="str">
            <v>ОО «Рузаевский» Филиала № 6318 Банка ВТБ (ПАО)</v>
          </cell>
          <cell r="I1082" t="str">
            <v>431440, Республика Мордовия, Рузаевка, ул. Привокзальная площадь, д. 2</v>
          </cell>
          <cell r="J1082">
            <v>41579</v>
          </cell>
          <cell r="M1082" t="str">
            <v>Региональный операционный офис «Саранский» Филиала № 6318 Банка ВТБ (публичное акционерное общество) в г. Самаре</v>
          </cell>
          <cell r="N1082" t="str">
            <v>Филиал № 6318 Банка ВТБ (публичное акционерное общество) в г. Самаре</v>
          </cell>
          <cell r="O1082">
            <v>43026</v>
          </cell>
          <cell r="P1082" t="str">
            <v>экс-ВТБ24</v>
          </cell>
        </row>
        <row r="1083">
          <cell r="A1083">
            <v>1082</v>
          </cell>
          <cell r="B1083" t="str">
            <v>Регионы</v>
          </cell>
          <cell r="C1083" t="str">
            <v>ЦФО</v>
          </cell>
          <cell r="D1083" t="str">
            <v>Ярославская область</v>
          </cell>
          <cell r="E1083" t="str">
            <v>Рыбинск</v>
          </cell>
          <cell r="F1083" t="str">
            <v>ОО</v>
          </cell>
          <cell r="G1083" t="str">
            <v>Операционный офис «Димитровский» в г. Рыбинске Филиала № 3652 Банка ВТБ (публичное акционерное общество) в г. Воронеже</v>
          </cell>
          <cell r="H1083" t="str">
            <v>ОО «Димитровский» Филиала № 3652 Банка ВТБ (ПАО)</v>
          </cell>
          <cell r="I1083" t="str">
            <v>152903, г. Рыбинск, пр-т Ленина, д. 163</v>
          </cell>
          <cell r="J1083">
            <v>40535</v>
          </cell>
          <cell r="L1083" t="str">
            <v>1000/96/56</v>
          </cell>
          <cell r="M1083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1083" t="str">
            <v>Филиал № 3652 Банка ВТБ (публичное акционерное общество) в г. Воронеже</v>
          </cell>
          <cell r="O1083">
            <v>43028</v>
          </cell>
          <cell r="P1083" t="str">
            <v>экс-ВТБ24</v>
          </cell>
        </row>
        <row r="1084">
          <cell r="A1084">
            <v>1083</v>
          </cell>
          <cell r="B1084" t="str">
            <v>Регионы</v>
          </cell>
          <cell r="C1084" t="str">
            <v>ЦФО</v>
          </cell>
          <cell r="D1084" t="str">
            <v>Рязанская область</v>
          </cell>
          <cell r="E1084" t="str">
            <v>Рязань</v>
          </cell>
          <cell r="F1084" t="str">
            <v>РОО</v>
          </cell>
          <cell r="G1084" t="str">
            <v>Региональный операционный офис «Рязанский» Филиала № 3652 Банка ВТБ (публичное акционерное общество) в г. Воронеже</v>
          </cell>
          <cell r="H1084" t="str">
            <v>РОО «Рязанский» Филиала № 3652 Банка ВТБ (ПАО)</v>
          </cell>
          <cell r="I1084" t="str">
            <v>390000, г. Рязань, ул. Почтовая, д. 60а</v>
          </cell>
          <cell r="J1084">
            <v>39437</v>
          </cell>
          <cell r="M1084" t="str">
            <v>Региональный операционный офис «Рязанский» Филиала № 3652 Банка ВТБ (публичное акционерное общество) в г. Воронеже</v>
          </cell>
          <cell r="N1084" t="str">
            <v>Филиал № 3652 Банка ВТБ (публичное акционерное общество) в г. Воронеже</v>
          </cell>
          <cell r="O1084">
            <v>43014</v>
          </cell>
          <cell r="P1084" t="str">
            <v>экс-ВТБ24</v>
          </cell>
        </row>
        <row r="1085">
          <cell r="A1085">
            <v>1084</v>
          </cell>
          <cell r="B1085" t="str">
            <v>Регионы</v>
          </cell>
          <cell r="C1085" t="str">
            <v>ЦФО</v>
          </cell>
          <cell r="D1085" t="str">
            <v>Рязанская область</v>
          </cell>
          <cell r="E1085" t="str">
            <v>Рязань</v>
          </cell>
          <cell r="F1085" t="str">
            <v>ОО</v>
          </cell>
          <cell r="G1085" t="str">
            <v>Операционный офис «Мещерский» в г. Рязани Филиала № 3652 Банка ВТБ (публичное акционерное общество) в г. Воронеже</v>
          </cell>
          <cell r="H1085" t="str">
            <v>ОО «Мещерский» Филиала № 3652 Банка ВТБ (ПАО)</v>
          </cell>
          <cell r="I1085" t="str">
            <v>390005, г. Рязань, ул. Дзержинского, д.60/2</v>
          </cell>
          <cell r="J1085">
            <v>39688</v>
          </cell>
          <cell r="M1085" t="str">
            <v>Региональный операционный офис «Рязанский» Филиала № 3652 Банка ВТБ (публичное акционерное общество) в г. Воронеже</v>
          </cell>
          <cell r="N1085" t="str">
            <v>Филиал № 3652 Банка ВТБ (публичное акционерное общество) в г. Воронеже</v>
          </cell>
          <cell r="O1085">
            <v>43014</v>
          </cell>
          <cell r="P1085" t="str">
            <v>экс-ВТБ24</v>
          </cell>
        </row>
        <row r="1086">
          <cell r="A1086">
            <v>1085</v>
          </cell>
          <cell r="B1086" t="str">
            <v>Регионы</v>
          </cell>
          <cell r="C1086" t="str">
            <v>ЦФО</v>
          </cell>
          <cell r="D1086" t="str">
            <v>Рязанская область</v>
          </cell>
          <cell r="E1086" t="str">
            <v>Рязань</v>
          </cell>
          <cell r="F1086" t="str">
            <v>ОО</v>
          </cell>
          <cell r="G1086" t="str">
            <v>Операционный офис «Площадь Новаторов» в г. Рязани Филиала № 3652 Банка ВТБ (публичное акционерное общество) в г. Воронеже</v>
          </cell>
          <cell r="H1086" t="str">
            <v>ОО «Площадь Новаторов» Филиала № 3652 Банка ВТБ (ПАО)</v>
          </cell>
          <cell r="I1086" t="str">
            <v>390044, г. Рязань, пл. Новаторов, д. 2</v>
          </cell>
          <cell r="J1086">
            <v>41117</v>
          </cell>
          <cell r="M1086" t="str">
            <v>Региональный операционный офис «Рязанский» Филиала № 3652 Банка ВТБ (публичное акционерное общество) в г. Воронеже</v>
          </cell>
          <cell r="N1086" t="str">
            <v>Филиал № 3652 Банка ВТБ (публичное акционерное общество) в г. Воронеже</v>
          </cell>
          <cell r="O1086">
            <v>43014</v>
          </cell>
          <cell r="P1086" t="str">
            <v>экс-ВТБ24</v>
          </cell>
        </row>
        <row r="1087">
          <cell r="A1087">
            <v>1086</v>
          </cell>
          <cell r="B1087" t="str">
            <v>Регионы</v>
          </cell>
          <cell r="C1087" t="str">
            <v>ЦФО</v>
          </cell>
          <cell r="D1087" t="str">
            <v>Рязанская область</v>
          </cell>
          <cell r="E1087" t="str">
            <v>Рязань</v>
          </cell>
          <cell r="F1087" t="str">
            <v>ОО</v>
          </cell>
          <cell r="G1087" t="str">
            <v>Операционный офис «На Новоселов» в г. Рязани Филиала № 3652 Банка ВТБ (публичное акционерное общество) в г. Воронеже</v>
          </cell>
          <cell r="H1087" t="str">
            <v>ОО «На Новоселов» Филиала № 3652 Банка ВТБ (ПАО)</v>
          </cell>
          <cell r="I1087" t="str">
            <v>390048, г. Рязань, Новоселов ул, д. 21в</v>
          </cell>
          <cell r="J1087">
            <v>41375</v>
          </cell>
          <cell r="M1087" t="str">
            <v>Региональный операционный офис «Рязанский» Филиала № 3652 Банка ВТБ (публичное акционерное общество) в г. Воронеже</v>
          </cell>
          <cell r="N1087" t="str">
            <v>Филиал № 3652 Банка ВТБ (публичное акционерное общество) в г. Воронеже</v>
          </cell>
          <cell r="O1087">
            <v>43014</v>
          </cell>
          <cell r="P1087" t="str">
            <v>экс-ВТБ24</v>
          </cell>
        </row>
        <row r="1088">
          <cell r="A1088">
            <v>1087</v>
          </cell>
          <cell r="B1088" t="str">
            <v>Регионы</v>
          </cell>
          <cell r="C1088" t="str">
            <v>ЦФО</v>
          </cell>
          <cell r="D1088" t="str">
            <v>Рязанская область</v>
          </cell>
          <cell r="E1088" t="str">
            <v>Рязань</v>
          </cell>
          <cell r="F1088" t="str">
            <v>ОО</v>
          </cell>
          <cell r="G1088" t="str">
            <v>Операционный офис «На Ленина» в г. Рязани Филиала № 3652 Банка ВТБ (публичное акционерное общество) в г. Воронеже</v>
          </cell>
          <cell r="H1088" t="str">
            <v>ОО «На Ленина» в г. Рязани Филиала № 3652 Банка ВТБ (ПАО)</v>
          </cell>
          <cell r="I1088" t="str">
            <v>390000, г. Рязань, ул. Ленина, д.45</v>
          </cell>
          <cell r="J1088">
            <v>42304</v>
          </cell>
          <cell r="M1088" t="str">
            <v>Региональный операционный офис «Рязанский» Филиала № 3652 Банка ВТБ (публичное акционерное общество) в г. Воронеже</v>
          </cell>
          <cell r="N1088" t="str">
            <v>Филиал № 3652 Банка ВТБ (публичное акционерное общество) в г. Воронеже</v>
          </cell>
          <cell r="O1088">
            <v>43014</v>
          </cell>
          <cell r="P1088" t="str">
            <v>экс-ВТБ24</v>
          </cell>
        </row>
        <row r="1089">
          <cell r="A1089">
            <v>1088</v>
          </cell>
          <cell r="B1089" t="str">
            <v>Регионы</v>
          </cell>
          <cell r="C1089" t="str">
            <v>ПФО</v>
          </cell>
          <cell r="D1089" t="str">
            <v>Самарская область</v>
          </cell>
          <cell r="E1089" t="str">
            <v>Самара</v>
          </cell>
          <cell r="F1089" t="str">
            <v>Филиал</v>
          </cell>
          <cell r="G1089" t="str">
            <v>Филиал № 6318 Банка ВТБ (публичное акционерное общество) в г. Самаре</v>
          </cell>
          <cell r="H1089" t="str">
            <v>Филиал № 6318 Банка ВТБ (ПАО)</v>
          </cell>
          <cell r="I1089" t="str">
            <v>443001, г. Самара, Ленинский район, ул. Молодогвардейская, д. 204</v>
          </cell>
          <cell r="J1089">
            <v>36353</v>
          </cell>
          <cell r="L1089" t="str">
            <v>1000/89</v>
          </cell>
          <cell r="M1089" t="str">
            <v>Филиал № 6318 Банка ВТБ (публичное акционерное общество) в г. Самаре</v>
          </cell>
          <cell r="N1089" t="str">
            <v>Филиал № 6318 Банка ВТБ (публичное акционерное общество) в г. Самаре</v>
          </cell>
          <cell r="O1089">
            <v>42929</v>
          </cell>
          <cell r="P1089" t="str">
            <v>экс-ВТБ24</v>
          </cell>
        </row>
        <row r="1090">
          <cell r="A1090">
            <v>1089</v>
          </cell>
          <cell r="B1090" t="str">
            <v>Регионы</v>
          </cell>
          <cell r="C1090" t="str">
            <v>ПФО</v>
          </cell>
          <cell r="D1090" t="str">
            <v>Самарская область</v>
          </cell>
          <cell r="E1090" t="str">
            <v>Самара</v>
          </cell>
          <cell r="F1090" t="str">
            <v>ДО</v>
          </cell>
          <cell r="G1090" t="str">
            <v>Дополнительный офис «Солнечный» в г. Самаре Филиала № 6318 Банка ВТБ (публичное акционерное общество) в г. Самаре</v>
          </cell>
          <cell r="H1090" t="str">
            <v>ДО «Солнечный» Филиала № 6318 Банка ВТБ (ПАО)</v>
          </cell>
          <cell r="I1090" t="str">
            <v>443029, г. Самара, ул. Ново-Садовая, д. 182</v>
          </cell>
          <cell r="J1090">
            <v>39401</v>
          </cell>
          <cell r="M1090" t="str">
            <v>Филиал № 6318 Банка ВТБ (публичное акционерное общество) в г. Самаре</v>
          </cell>
          <cell r="N1090" t="str">
            <v>Филиал № 6318 Банка ВТБ (публичное акционерное общество) в г. Самаре</v>
          </cell>
          <cell r="O1090">
            <v>43038</v>
          </cell>
          <cell r="P1090" t="str">
            <v>экс-ВТБ24</v>
          </cell>
        </row>
        <row r="1091">
          <cell r="A1091">
            <v>1090</v>
          </cell>
          <cell r="B1091" t="str">
            <v>Регионы</v>
          </cell>
          <cell r="C1091" t="str">
            <v>ПФО</v>
          </cell>
          <cell r="D1091" t="str">
            <v>Самарская область</v>
          </cell>
          <cell r="E1091" t="str">
            <v>Самара</v>
          </cell>
          <cell r="F1091" t="str">
            <v>ДО</v>
          </cell>
          <cell r="G1091" t="str">
            <v>Дополнительный офис «Центральный» в г. Самаре Филиала № 6318 Банка ВТБ (публичное акционерное общество) в г. Самаре</v>
          </cell>
          <cell r="H1091" t="str">
            <v>ДО «Центральный» Филиала № 6318 Банка ВТБ (ПАО)</v>
          </cell>
          <cell r="I1091" t="str">
            <v>443100, г. Самара, ул. Полевая д. 9 угол ул. Молодогвардейская, д. 217</v>
          </cell>
          <cell r="J1091">
            <v>39463</v>
          </cell>
          <cell r="M1091" t="str">
            <v>Филиал № 6318 Банка ВТБ (публичное акционерное общество) в г. Самаре</v>
          </cell>
          <cell r="N1091" t="str">
            <v>Филиал № 6318 Банка ВТБ (публичное акционерное общество) в г. Самаре</v>
          </cell>
          <cell r="O1091">
            <v>43038</v>
          </cell>
          <cell r="P1091" t="str">
            <v>экс-ВТБ24</v>
          </cell>
        </row>
        <row r="1092">
          <cell r="A1092">
            <v>1091</v>
          </cell>
          <cell r="B1092" t="str">
            <v>Регионы</v>
          </cell>
          <cell r="C1092" t="str">
            <v>ПФО</v>
          </cell>
          <cell r="D1092" t="str">
            <v>Самарская область</v>
          </cell>
          <cell r="E1092" t="str">
            <v>Самара</v>
          </cell>
          <cell r="F1092" t="str">
            <v>ДО</v>
          </cell>
          <cell r="G1092" t="str">
            <v>Дополнительный офис Центр ипотечного кредитования «Октябрьский» в г. Самаре Филиала № 6318 Банка ВТБ (публичное акционерное общество) в г. Самаре</v>
          </cell>
          <cell r="H1092" t="str">
            <v>ДО ЦИК «Октябрьский» Филиала № 6318 Банка ВТБ (ПАО)</v>
          </cell>
          <cell r="I1092" t="str">
            <v>443110, г. Самара, Октябрьский район, пр-т Ленина, д. 3</v>
          </cell>
          <cell r="J1092">
            <v>39786</v>
          </cell>
          <cell r="M1092" t="str">
            <v>Филиал № 6318 Банка ВТБ (публичное акционерное общество) в г. Самаре</v>
          </cell>
          <cell r="N1092" t="str">
            <v>Филиал № 6318 Банка ВТБ (публичное акционерное общество) в г. Самаре</v>
          </cell>
          <cell r="O1092">
            <v>43038</v>
          </cell>
          <cell r="P1092" t="str">
            <v>экс-ВТБ24</v>
          </cell>
        </row>
        <row r="1093">
          <cell r="A1093">
            <v>1092</v>
          </cell>
          <cell r="B1093" t="str">
            <v>Регионы</v>
          </cell>
          <cell r="C1093" t="str">
            <v>ПФО</v>
          </cell>
          <cell r="D1093" t="str">
            <v>Самарская область</v>
          </cell>
          <cell r="E1093" t="str">
            <v>Самара</v>
          </cell>
          <cell r="F1093" t="str">
            <v>ДО</v>
          </cell>
          <cell r="G1093" t="str">
            <v>Дополнительный офис «Победа» в г. Самаре Филиала № 6318 Банка ВТБ (публичное акционерное общество) в г. Самаре</v>
          </cell>
          <cell r="H1093" t="str">
            <v>ДО «Победа» Филиала № 6318 Банка ВТБ (ПАО)</v>
          </cell>
          <cell r="I1093" t="str">
            <v>443083, г. Самара, Советский район, ул. Победы, д. 16</v>
          </cell>
          <cell r="J1093">
            <v>39794</v>
          </cell>
          <cell r="M1093" t="str">
            <v>Филиал № 6318 Банка ВТБ (публичное акционерное общество) в г. Самаре</v>
          </cell>
          <cell r="N1093" t="str">
            <v>Филиал № 6318 Банка ВТБ (публичное акционерное общество) в г. Самаре</v>
          </cell>
          <cell r="O1093">
            <v>43038</v>
          </cell>
          <cell r="P1093" t="str">
            <v>экс-ВТБ24</v>
          </cell>
        </row>
        <row r="1094">
          <cell r="A1094">
            <v>1093</v>
          </cell>
          <cell r="B1094" t="str">
            <v>Регионы</v>
          </cell>
          <cell r="C1094" t="str">
            <v>ПФО</v>
          </cell>
          <cell r="D1094" t="str">
            <v>Самарская область</v>
          </cell>
          <cell r="E1094" t="str">
            <v>Самара</v>
          </cell>
          <cell r="F1094" t="str">
            <v>ДО</v>
          </cell>
          <cell r="G1094" t="str">
            <v>Дополнительный офис «Сквер Калинина» в г. Самаре Филиала № 6318 Банка ВТБ (публичное акционерное общество) в г. Самаре</v>
          </cell>
          <cell r="H1094" t="str">
            <v>ДО «Сквер Калинина» Филиала № 6318 Банка ВТБ (ПАО)</v>
          </cell>
          <cell r="I1094" t="str">
            <v>443009, г. Самара, Промышленный р-н, ул. Победы/ул. Воронежская д. 100/д.5</v>
          </cell>
          <cell r="J1094">
            <v>40436</v>
          </cell>
          <cell r="M1094" t="str">
            <v>Филиал № 6318 Банка ВТБ (публичное акционерное общество) в г. Самаре</v>
          </cell>
          <cell r="N1094" t="str">
            <v>Филиал № 6318 Банка ВТБ (публичное акционерное общество) в г. Самаре</v>
          </cell>
          <cell r="O1094">
            <v>43038</v>
          </cell>
          <cell r="P1094" t="str">
            <v>экс-ВТБ24</v>
          </cell>
        </row>
        <row r="1095">
          <cell r="A1095">
            <v>1094</v>
          </cell>
          <cell r="B1095" t="str">
            <v>Регионы</v>
          </cell>
          <cell r="C1095" t="str">
            <v>ПФО</v>
          </cell>
          <cell r="D1095" t="str">
            <v>Самарская область</v>
          </cell>
          <cell r="E1095" t="str">
            <v>Самара</v>
          </cell>
          <cell r="F1095" t="str">
            <v>ДО</v>
          </cell>
          <cell r="G1095" t="str">
            <v>Дополнительный офис «Георгиевский» в г. Самаре Филиала № 6318 Банка ВТБ (публичное акционерное общество) в г. Самаре</v>
          </cell>
          <cell r="H1095" t="str">
            <v>ДО «Георгиевский» Филиала № 6318 Банка ВТБ ПАО)</v>
          </cell>
          <cell r="I1095" t="str">
            <v>443001, г. Самара, ул. Молодогвардейская, д. 204</v>
          </cell>
          <cell r="J1095">
            <v>40483</v>
          </cell>
          <cell r="M1095" t="str">
            <v>Филиал № 6318 Банка ВТБ (публичное акционерное общество) в г. Самаре</v>
          </cell>
          <cell r="N1095" t="str">
            <v>Филиал № 6318 Банка ВТБ (публичное акционерное общество) в г. Самаре</v>
          </cell>
          <cell r="O1095">
            <v>43038</v>
          </cell>
          <cell r="P1095" t="str">
            <v>экс-ВТБ24</v>
          </cell>
        </row>
        <row r="1096">
          <cell r="A1096">
            <v>1095</v>
          </cell>
          <cell r="B1096" t="str">
            <v>Регионы</v>
          </cell>
          <cell r="C1096" t="str">
            <v>ПФО</v>
          </cell>
          <cell r="D1096" t="str">
            <v>Самарская область</v>
          </cell>
          <cell r="E1096" t="str">
            <v>Самара</v>
          </cell>
          <cell r="F1096" t="str">
            <v>ДО</v>
          </cell>
          <cell r="G1096" t="str">
            <v>Дополнительный офис «Проспект Металлургов» в г. Самаре Филиала№ 6318 Банка ВТБ (публичное акционерное общество) в г. Самаре</v>
          </cell>
          <cell r="H1096" t="str">
            <v>ДО «Проспект Металлургов» Филиала № 6318 Банка ВТБ (ПАО)</v>
          </cell>
          <cell r="I1096" t="str">
            <v>443034, г. Самара, Кировский р-н, пр-т Металлургов, д. 56</v>
          </cell>
          <cell r="J1096">
            <v>40499</v>
          </cell>
          <cell r="M1096" t="str">
            <v>Филиал № 6318 Банка ВТБ (публичное акционерное общество) в г. Самаре</v>
          </cell>
          <cell r="N1096" t="str">
            <v>Филиал № 6318 Банка ВТБ (публичное акционерное общество) в г. Самаре</v>
          </cell>
          <cell r="O1096">
            <v>43038</v>
          </cell>
          <cell r="P1096" t="str">
            <v>экс-ВТБ24</v>
          </cell>
        </row>
        <row r="1097">
          <cell r="A1097">
            <v>1096</v>
          </cell>
          <cell r="B1097" t="str">
            <v>Регионы</v>
          </cell>
          <cell r="C1097" t="str">
            <v>ПФО</v>
          </cell>
          <cell r="D1097" t="str">
            <v>Самарская область</v>
          </cell>
          <cell r="E1097" t="str">
            <v>Самара</v>
          </cell>
          <cell r="F1097" t="str">
            <v>ДО</v>
          </cell>
          <cell r="G1097" t="str">
            <v>Дополнительный офис «Красноглинский» в г. Самаре Филиала № 6318 Банка ВТБ (публичное акционерное общество) в г. Самаре</v>
          </cell>
          <cell r="H1097" t="str">
            <v>ДО «Красноглинский» Филиала № 6318 Банка ВТБ (ПАО)</v>
          </cell>
          <cell r="I1097" t="str">
            <v xml:space="preserve">443026, г.Самара, Красноглинский р-н, ул.Сергея Лазо, д. 44 </v>
          </cell>
          <cell r="J1097">
            <v>40632</v>
          </cell>
          <cell r="M1097" t="str">
            <v>Филиал № 6318 Банка ВТБ (публичное акционерное общество) в г. Самаре</v>
          </cell>
          <cell r="N1097" t="str">
            <v>Филиал № 6318 Банка ВТБ (публичное акционерное общество) в г. Самаре</v>
          </cell>
          <cell r="O1097">
            <v>43038</v>
          </cell>
          <cell r="P1097" t="str">
            <v>экс-ВТБ24</v>
          </cell>
        </row>
        <row r="1098">
          <cell r="A1098">
            <v>1097</v>
          </cell>
          <cell r="B1098" t="str">
            <v>Регионы</v>
          </cell>
          <cell r="C1098" t="str">
            <v>ПФО</v>
          </cell>
          <cell r="D1098" t="str">
            <v>Самарская область</v>
          </cell>
          <cell r="E1098" t="str">
            <v>Самара</v>
          </cell>
          <cell r="F1098" t="str">
            <v>ДО</v>
          </cell>
          <cell r="G1098" t="str">
            <v>Дополнительный офис «Стара-Загорский» в г. Самаре Филиала № 6318 Банка ВТБ (публичное акционерное общество) в г. Самаре</v>
          </cell>
          <cell r="H1098" t="str">
            <v>ДО «Стара-Загорский» Филиала № 6318 Банка ВТБ (ПАО)</v>
          </cell>
          <cell r="I1098" t="str">
            <v>443026, г. Самара, Кировский район, 12 микр-н, пр-т Кирова, д. 283</v>
          </cell>
          <cell r="J1098">
            <v>40723</v>
          </cell>
          <cell r="M1098" t="str">
            <v>Филиал № 6318 Банка ВТБ (публичное акционерное общество) в г. Самаре</v>
          </cell>
          <cell r="N1098" t="str">
            <v>Филиал № 6318 Банка ВТБ (публичное акционерное общество) в г. Самаре</v>
          </cell>
          <cell r="O1098">
            <v>43038</v>
          </cell>
          <cell r="P1098" t="str">
            <v>экс-ВТБ24</v>
          </cell>
        </row>
        <row r="1099">
          <cell r="A1099">
            <v>1098</v>
          </cell>
          <cell r="B1099" t="str">
            <v>Регионы</v>
          </cell>
          <cell r="C1099" t="str">
            <v>ПФО</v>
          </cell>
          <cell r="D1099" t="str">
            <v>Самарская область</v>
          </cell>
          <cell r="E1099" t="str">
            <v>Самара</v>
          </cell>
          <cell r="F1099" t="str">
            <v>ДО</v>
          </cell>
          <cell r="G1099" t="str">
            <v>Дополнительный офис «Созвездие» в г. Самаре Филиала № 6318 Банка ВТБ (публичное акционерное общество) в г. Самаре</v>
          </cell>
          <cell r="H1099" t="str">
            <v>ДО «Созвездие» Филиала № 6318 Банка ВТБ (ПАО)</v>
          </cell>
          <cell r="I1099" t="str">
            <v>443079, г.Самара, Железнодорожный район, ул. Гагарина, д. 51</v>
          </cell>
          <cell r="J1099">
            <v>40813</v>
          </cell>
          <cell r="M1099" t="str">
            <v>Филиал № 6318 Банка ВТБ (публичное акционерное общество) в г. Самаре</v>
          </cell>
          <cell r="N1099" t="str">
            <v>Филиал № 6318 Банка ВТБ (публичное акционерное общество) в г. Самаре</v>
          </cell>
          <cell r="O1099">
            <v>43038</v>
          </cell>
          <cell r="P1099" t="str">
            <v>экс-ВТБ24</v>
          </cell>
        </row>
        <row r="1100">
          <cell r="A1100">
            <v>1099</v>
          </cell>
          <cell r="B1100" t="str">
            <v>Регионы</v>
          </cell>
          <cell r="C1100" t="str">
            <v>ПФО</v>
          </cell>
          <cell r="D1100" t="str">
            <v>Самарская область</v>
          </cell>
          <cell r="E1100" t="str">
            <v>Самара</v>
          </cell>
          <cell r="F1100" t="str">
            <v>ДО</v>
          </cell>
          <cell r="G1100" t="str">
            <v>Дополнительный офис «Энергия» в г. Самаре Филиала № 6318 Банка ВТБ (публичное акционерное общество) в г. Самаре</v>
          </cell>
          <cell r="H1100" t="str">
            <v>ДО «Энергия» Филиала № 6318 Банка ВТБ (ПАО)</v>
          </cell>
          <cell r="I1100" t="str">
            <v>443087, г. Самара, Промышленный р-н, ул. Стара-Загора, д. 139</v>
          </cell>
          <cell r="J1100">
            <v>41110</v>
          </cell>
          <cell r="M1100" t="str">
            <v>Филиал № 6318 Банка ВТБ (публичное акционерное общество) в г. Самаре</v>
          </cell>
          <cell r="N1100" t="str">
            <v>Филиал № 6318 Банка ВТБ (публичное акционерное общество) в г. Самаре</v>
          </cell>
          <cell r="O1100">
            <v>43038</v>
          </cell>
          <cell r="P1100" t="str">
            <v>экс-ВТБ24</v>
          </cell>
        </row>
        <row r="1101">
          <cell r="A1101">
            <v>1100</v>
          </cell>
          <cell r="B1101" t="str">
            <v>Регионы</v>
          </cell>
          <cell r="C1101" t="str">
            <v>ПФО</v>
          </cell>
          <cell r="D1101" t="str">
            <v>Самарская область</v>
          </cell>
          <cell r="E1101" t="str">
            <v>Самара</v>
          </cell>
          <cell r="F1101" t="str">
            <v>ДО</v>
          </cell>
          <cell r="G1101" t="str">
            <v>Дополнительный офис «Аврора» в г. Самаре Филиала № 6318 Банка ВТБ (публичное акционерное общество) в г. Самаре</v>
          </cell>
          <cell r="H1101" t="str">
            <v>ДО «Аврора» Филиала № 6318 Банка ВТБ (ПАО)</v>
          </cell>
          <cell r="I1101" t="str">
            <v>443045, г. Самара, Советский р-н, ул. Аврора, д. 181</v>
          </cell>
          <cell r="J1101">
            <v>42401</v>
          </cell>
          <cell r="M1101" t="str">
            <v>Филиал № 6318 Банка ВТБ (публичное акционерное общество) в г. Самаре</v>
          </cell>
          <cell r="N1101" t="str">
            <v>Филиал № 6318 Банка ВТБ (публичное акционерное общество) в г. Самаре</v>
          </cell>
          <cell r="O1101">
            <v>43038</v>
          </cell>
          <cell r="P1101" t="str">
            <v>экс-ВТБ24</v>
          </cell>
        </row>
        <row r="1102">
          <cell r="A1102">
            <v>1101</v>
          </cell>
          <cell r="B1102" t="str">
            <v>Регионы</v>
          </cell>
          <cell r="C1102" t="str">
            <v>ПФО</v>
          </cell>
          <cell r="D1102" t="str">
            <v>Самарская область</v>
          </cell>
          <cell r="E1102" t="str">
            <v>Самара</v>
          </cell>
          <cell r="F1102" t="str">
            <v>ДО</v>
          </cell>
          <cell r="G1102" t="str">
            <v>Дополнительный офис «Проспект Кирова» в г. Самаре Филиала № 6318 Банка ВТБ (публичное акционерное общество) в г. Самаре</v>
          </cell>
          <cell r="H1102" t="str">
            <v>ДО «Проспект Кирова» Филиала № 6318 Банка ВТБ (ПАО)</v>
          </cell>
          <cell r="I1102" t="str">
            <v>443114, г. Самара, Кировский р-н, пр-т Кирова, д. 391 А, 1 этаж, комната 19</v>
          </cell>
          <cell r="J1102">
            <v>42821</v>
          </cell>
          <cell r="M1102" t="str">
            <v>Филиал № 6318 Банка ВТБ (публичное акционерное общество) в г. Самаре</v>
          </cell>
          <cell r="N1102" t="str">
            <v>Филиал № 6318 Банка ВТБ (публичное акционерное общество) в г. Самаре</v>
          </cell>
          <cell r="O1102">
            <v>43038</v>
          </cell>
          <cell r="P1102" t="str">
            <v>экс-ВТБ24</v>
          </cell>
        </row>
        <row r="1103">
          <cell r="A1103">
            <v>1102</v>
          </cell>
          <cell r="B1103" t="str">
            <v>Регионы</v>
          </cell>
          <cell r="C1103" t="str">
            <v>СЗФО</v>
          </cell>
          <cell r="D1103" t="str">
            <v>Санкт-Петербург</v>
          </cell>
          <cell r="E1103" t="str">
            <v>Санкт-Петербург</v>
          </cell>
          <cell r="F1103" t="str">
            <v>ДО</v>
          </cell>
          <cell r="G1103" t="str">
            <v>Дополнительный офис «Парк Победы» в г. Санкт-Петербурге Филиала № 7806 Банка ВТБ (публичное акционерное общество) в г. Санкт-Петербурге</v>
          </cell>
          <cell r="H1103" t="str">
            <v>ДО «Парк Победы» Филиала № 7806 Банка ВТБ (ПАО)</v>
          </cell>
          <cell r="I1103" t="str">
            <v>196070, г. Санкт-Петербург, Московский пр., д. 163, пом. 8Н, лит А</v>
          </cell>
          <cell r="J1103">
            <v>42500</v>
          </cell>
          <cell r="M1103" t="str">
            <v>Филиал № 7806 Банка ВТБ (публичное акционерное общество) в г. Санкт-Петербурге</v>
          </cell>
          <cell r="N1103" t="str">
            <v>Филиал № 7806 Банка ВТБ (публичное акционерное общество) в г. Санкт-Петербурге</v>
          </cell>
          <cell r="O1103">
            <v>42500</v>
          </cell>
          <cell r="P1103" t="str">
            <v>экс-БМ</v>
          </cell>
        </row>
        <row r="1104">
          <cell r="A1104">
            <v>1103</v>
          </cell>
          <cell r="B1104" t="str">
            <v>Регионы</v>
          </cell>
          <cell r="C1104" t="str">
            <v>СЗФО</v>
          </cell>
          <cell r="D1104" t="str">
            <v>Санкт-Петербург</v>
          </cell>
          <cell r="E1104" t="str">
            <v>Санкт-Петербург</v>
          </cell>
          <cell r="F1104" t="str">
            <v>ДО</v>
          </cell>
          <cell r="G1104" t="str">
            <v>Дополнительный офис «Андреевский» в г. Санкт-Петербурге Филиала № 7806 Банка ВТБ (публичное акционерное общество) в г. Санкт-Петербурге</v>
          </cell>
          <cell r="H1104" t="str">
            <v>ДО «Андреевский» Филиала № 7806 Банка ВТБ (ПАО)</v>
          </cell>
          <cell r="I1104" t="str">
            <v>199178, г. Санкт-Петербург, Большой пр. В.О., д. 53/10, лит.А, пом.1Н</v>
          </cell>
          <cell r="J1104">
            <v>42500</v>
          </cell>
          <cell r="M1104" t="str">
            <v>Филиал № 7806 Банка ВТБ (публичное акционерное общество) в г. Санкт-Петербурге</v>
          </cell>
          <cell r="N1104" t="str">
            <v>Филиал № 7806 Банка ВТБ (публичное акционерное общество) в г. Санкт-Петербурге</v>
          </cell>
          <cell r="O1104">
            <v>42500</v>
          </cell>
          <cell r="P1104" t="str">
            <v>экс-БМ</v>
          </cell>
        </row>
        <row r="1105">
          <cell r="A1105">
            <v>1104</v>
          </cell>
          <cell r="B1105" t="str">
            <v>Регионы</v>
          </cell>
          <cell r="C1105" t="str">
            <v>СЗФО</v>
          </cell>
          <cell r="D1105" t="str">
            <v>Санкт-Петербург</v>
          </cell>
          <cell r="E1105" t="str">
            <v>Санкт-Петербург</v>
          </cell>
          <cell r="F1105" t="str">
            <v>ДО</v>
          </cell>
          <cell r="G1105" t="str">
            <v>Дополнительный офис «Международный» в г. Санкт-Петербурге Филиала № 7806 Банка ВТБ (публичное акционерное общество) в г. Санкт-Петербурге</v>
          </cell>
          <cell r="H1105" t="str">
            <v>ДО «Международный» Филиала № 7806 Банка ВТБ (ПАО)</v>
          </cell>
          <cell r="I1105" t="str">
            <v>192242, г. Санкт-Петербург, ул. Белы Куна, д. 1, корп. 3, лит. А, пом. 6Н</v>
          </cell>
          <cell r="J1105">
            <v>42500</v>
          </cell>
          <cell r="M1105" t="str">
            <v>Филиал № 7806 Банка ВТБ (публичное акционерное общество) в г. Санкт-Петербурге</v>
          </cell>
          <cell r="N1105" t="str">
            <v>Филиал № 7806 Банка ВТБ (публичное акционерное общество) в г. Санкт-Петербурге</v>
          </cell>
          <cell r="O1105">
            <v>42500</v>
          </cell>
          <cell r="P1105" t="str">
            <v>экс-БМ</v>
          </cell>
        </row>
        <row r="1106">
          <cell r="A1106">
            <v>1105</v>
          </cell>
          <cell r="B1106" t="str">
            <v>Регионы</v>
          </cell>
          <cell r="C1106" t="str">
            <v>СЗФО</v>
          </cell>
          <cell r="D1106" t="str">
            <v>Санкт-Петербург</v>
          </cell>
          <cell r="E1106" t="str">
            <v>Санкт-Петербург</v>
          </cell>
          <cell r="F1106" t="str">
            <v>ДО</v>
          </cell>
          <cell r="G1106" t="str">
            <v>Дополнительный офис «Проспект Просвещения» в г. Санкт- Петербурге Филиала № 7806 Банка ВТБ (публичное акционерное общество) в г. Санкт-Петербурге</v>
          </cell>
          <cell r="H1106" t="str">
            <v>ДО «Проспект Просвещения» Филиала № 7806 Банка ВТБ (ПАО)</v>
          </cell>
          <cell r="I1106" t="str">
            <v>194358, г. Санкт-Петербург, пр-т Просвещения, д. 34, лит. А, пом. 17Н</v>
          </cell>
          <cell r="J1106">
            <v>42500</v>
          </cell>
          <cell r="M1106" t="str">
            <v>Филиал № 7806 Банка ВТБ (публичное акционерное общество) в г. Санкт-Петербурге</v>
          </cell>
          <cell r="N1106" t="str">
            <v>Филиал № 7806 Банка ВТБ (публичное акционерное общество) в г. Санкт-Петербурге</v>
          </cell>
          <cell r="O1106">
            <v>42500</v>
          </cell>
          <cell r="P1106" t="str">
            <v>экс-БМ</v>
          </cell>
        </row>
        <row r="1107">
          <cell r="A1107">
            <v>1106</v>
          </cell>
          <cell r="B1107" t="str">
            <v>Регионы</v>
          </cell>
          <cell r="C1107" t="str">
            <v>СЗФО</v>
          </cell>
          <cell r="D1107" t="str">
            <v>Санкт-Петербург</v>
          </cell>
          <cell r="E1107" t="str">
            <v>Санкт-Петербург</v>
          </cell>
          <cell r="F1107" t="str">
            <v>ДО</v>
          </cell>
          <cell r="G1107" t="str">
            <v>Дополнительный офис «Оккервиль» в г. Санкт-Петербурге Филиала № 7806 Банка ВТБ (публичное акционерное общество) в г. Санкт-Петербурге</v>
          </cell>
          <cell r="H1107" t="str">
            <v>ДО «Оккервиль» Филиала № 7806 Банка ВТБ (ПАО)</v>
          </cell>
          <cell r="I1107" t="str">
            <v>193168, г. Санкт-Петербург, пр-т Большевиков, д. 17, лит. Ч, пом. 47-Н</v>
          </cell>
          <cell r="J1107">
            <v>42500</v>
          </cell>
          <cell r="M1107" t="str">
            <v>Филиал № 7806 Банка ВТБ (публичное акционерное общество) в г. Санкт-Петербурге</v>
          </cell>
          <cell r="N1107" t="str">
            <v>Филиал № 7806 Банка ВТБ (публичное акционерное общество) в г. Санкт-Петербурге</v>
          </cell>
          <cell r="O1107">
            <v>42500</v>
          </cell>
          <cell r="P1107" t="str">
            <v>экс-БМ</v>
          </cell>
        </row>
        <row r="1108">
          <cell r="A1108">
            <v>1107</v>
          </cell>
          <cell r="B1108" t="str">
            <v>Регионы</v>
          </cell>
          <cell r="C1108" t="str">
            <v>СЗФО</v>
          </cell>
          <cell r="D1108" t="str">
            <v>Санкт-Петербург</v>
          </cell>
          <cell r="E1108" t="str">
            <v>Санкт-Петербург</v>
          </cell>
          <cell r="F1108" t="str">
            <v>ДО</v>
          </cell>
          <cell r="G1108" t="str">
            <v>Дополнительный офис «Ленинский» в г. Санкт-Петербурге Филиала № 7806 Банка ВТБ (публичное акционерное общество) в г. Санкт-Петербурге</v>
          </cell>
          <cell r="H1108" t="str">
            <v>ДО «Ленинский» Филиала № 7806 Банка ВТБ (ПАО)</v>
          </cell>
          <cell r="I1108" t="str">
            <v>198216, г. Санкт-Петербург, Ленинский пр-т, д. 130/6, литера А, помещение 7Н</v>
          </cell>
          <cell r="J1108">
            <v>42500</v>
          </cell>
          <cell r="M1108" t="str">
            <v>Филиал № 7806 Банка ВТБ (публичное акционерное общество) в г. Санкт-Петербурге</v>
          </cell>
          <cell r="N1108" t="str">
            <v>Филиал № 7806 Банка ВТБ (публичное акционерное общество) в г. Санкт-Петербурге</v>
          </cell>
          <cell r="O1108">
            <v>42500</v>
          </cell>
          <cell r="P1108" t="str">
            <v>экс-БМ</v>
          </cell>
        </row>
        <row r="1109">
          <cell r="A1109">
            <v>1108</v>
          </cell>
          <cell r="B1109" t="str">
            <v>Регионы</v>
          </cell>
          <cell r="C1109" t="str">
            <v>СЗФО</v>
          </cell>
          <cell r="D1109" t="str">
            <v>Санкт-Петербург</v>
          </cell>
          <cell r="E1109" t="str">
            <v>Санкт-Петербург</v>
          </cell>
          <cell r="F1109" t="str">
            <v>Филиал</v>
          </cell>
          <cell r="G1109" t="str">
            <v>Филиал № 7806 Банка ВТБ (публичное акционерное общество) в г. Санкт-Петербурге</v>
          </cell>
          <cell r="H1109" t="str">
            <v>Филиал № 7806 Банка ВТБ (ПАО)</v>
          </cell>
          <cell r="I1109" t="str">
            <v>190000, г. Санкт-Петербург, Адмиралтейский р-н, ул. Большая Морская, д. 29, литер «А»</v>
          </cell>
          <cell r="J1109">
            <v>36209</v>
          </cell>
          <cell r="L1109" t="str">
            <v>1000/90</v>
          </cell>
          <cell r="M1109" t="str">
            <v>Филиал № 7806 Банка ВТБ (публичное акционерное общество) в г. Санкт-Петербурге</v>
          </cell>
          <cell r="N1109" t="str">
            <v>Филиал № 7806 Банка ВТБ (публичное акционерное общество) в г. Санкт-Петербурге</v>
          </cell>
          <cell r="O1109">
            <v>42929</v>
          </cell>
          <cell r="P1109" t="str">
            <v>экс-ВТБ24</v>
          </cell>
        </row>
        <row r="1110">
          <cell r="A1110">
            <v>1109</v>
          </cell>
          <cell r="B1110" t="str">
            <v>Регионы</v>
          </cell>
          <cell r="C1110" t="str">
            <v>СЗФО</v>
          </cell>
          <cell r="D1110" t="str">
            <v>Санкт-Петербург</v>
          </cell>
          <cell r="E1110" t="str">
            <v>Санкт-Петербург</v>
          </cell>
          <cell r="F1110" t="str">
            <v>ДО</v>
          </cell>
          <cell r="G1110" t="str">
            <v>Дополнительный офис «На Невском, № 4» в г. Санкт-Петербурге Филиала № 7806 Банка ВТБ (публичное акционерное общество) в г. Санкт-Петербурге</v>
          </cell>
          <cell r="H1110" t="str">
            <v>ДО «На Невском, № 4» Филиала № 7806 Банка ВТБ (ПАО)</v>
          </cell>
          <cell r="I1110" t="str">
            <v>191167, г. Санкт-Петербург, Невский пр., д. 153, лит. А</v>
          </cell>
          <cell r="J1110">
            <v>38754</v>
          </cell>
          <cell r="M1110" t="str">
            <v>Филиал № 7806 Банка ВТБ (публичное акционерное общество) в г. Санкт-Петербурге</v>
          </cell>
          <cell r="N1110" t="str">
            <v>Филиал № 7806 Банка ВТБ (публичное акционерное общество) в г. Санкт-Петербурге</v>
          </cell>
          <cell r="O1110">
            <v>43014</v>
          </cell>
          <cell r="P1110" t="str">
            <v>экс-ВТБ24</v>
          </cell>
        </row>
        <row r="1111">
          <cell r="A1111">
            <v>1110</v>
          </cell>
          <cell r="B1111" t="str">
            <v>Регионы</v>
          </cell>
          <cell r="C1111" t="str">
            <v>СЗФО</v>
          </cell>
          <cell r="D1111" t="str">
            <v>Санкт-Петербург</v>
          </cell>
          <cell r="E1111" t="str">
            <v>Санкт-Петербург</v>
          </cell>
          <cell r="F1111" t="str">
            <v>ДО</v>
          </cell>
          <cell r="G1111" t="str">
            <v>Дополнительный офис № 8 «Просвещения, 68» в г. Санкт-Петербурге Филиала № 7806 Банка ВТБ (публичное акционерное общество) в г. Санкт-Петербурге</v>
          </cell>
          <cell r="H1111" t="str">
            <v>ДО № 8 «Просвещения, 68» Филиала № 7806 Банка ВТБ (ПАО)</v>
          </cell>
          <cell r="I1111" t="str">
            <v>195276, г. Санкт-Петербург, пр. Просвещения, д. 68 кор. 1, лит А</v>
          </cell>
          <cell r="J1111">
            <v>39006</v>
          </cell>
          <cell r="M1111" t="str">
            <v>Филиал № 7806 Банка ВТБ (публичное акционерное общество) в г. Санкт-Петербурге</v>
          </cell>
          <cell r="N1111" t="str">
            <v>Филиал № 7806 Банка ВТБ (публичное акционерное общество) в г. Санкт-Петербурге</v>
          </cell>
          <cell r="O1111">
            <v>43014</v>
          </cell>
          <cell r="P1111" t="str">
            <v>экс-ВТБ24</v>
          </cell>
        </row>
        <row r="1112">
          <cell r="A1112">
            <v>1111</v>
          </cell>
          <cell r="B1112" t="str">
            <v>Регионы</v>
          </cell>
          <cell r="C1112" t="str">
            <v>СЗФО</v>
          </cell>
          <cell r="D1112" t="str">
            <v>Санкт-Петербург</v>
          </cell>
          <cell r="E1112" t="str">
            <v>Санкт-Петербург</v>
          </cell>
          <cell r="F1112" t="str">
            <v>ДО</v>
          </cell>
          <cell r="G1112" t="str">
            <v>Дополнительный офис № 10 «Малоохтинский, 53» в г. Санкт-Петербурге Филиала № 7806 Банка ВТБ (публичное акционерное общество) в г. Санкт-Петербурге</v>
          </cell>
          <cell r="H1112" t="str">
            <v>ДО № 10 «Малоохтинский, 53» Филиала № 7806 Банка ВТБ (ПАО)</v>
          </cell>
          <cell r="I1112" t="str">
            <v>195112, г. Санкт-Петербург, Малоохтинский пр., д. 53, литер А</v>
          </cell>
          <cell r="J1112">
            <v>39034</v>
          </cell>
          <cell r="M1112" t="str">
            <v>Филиал № 7806 Банка ВТБ (публичное акционерное общество) в г. Санкт-Петербурге</v>
          </cell>
          <cell r="N1112" t="str">
            <v>Филиал № 7806 Банка ВТБ (публичное акционерное общество) в г. Санкт-Петербурге</v>
          </cell>
          <cell r="O1112">
            <v>43014</v>
          </cell>
          <cell r="P1112" t="str">
            <v>экс-ВТБ24</v>
          </cell>
        </row>
        <row r="1113">
          <cell r="A1113">
            <v>1112</v>
          </cell>
          <cell r="B1113" t="str">
            <v>Регионы</v>
          </cell>
          <cell r="C1113" t="str">
            <v>СЗФО</v>
          </cell>
          <cell r="D1113" t="str">
            <v>Санкт-Петербург</v>
          </cell>
          <cell r="E1113" t="str">
            <v>Санкт-Петербург</v>
          </cell>
          <cell r="F1113" t="str">
            <v>ДО</v>
          </cell>
          <cell r="G1113" t="str">
            <v>Дополнительный офис № 12 «Наличная, 51» в г. Санкт-Петербурге Филиала № 7806 Банка ВТБ (публичное акционерное общество) в г. Санкт-Петербурге</v>
          </cell>
          <cell r="H1113" t="str">
            <v>ДО № 12 «Наличная, 51» Филиала № 7806 Банка ВТБ (ПАО)</v>
          </cell>
          <cell r="I1113" t="str">
            <v>199226, г. Санкт-Петербург, ул. Наличная, д. 51, лит. А</v>
          </cell>
          <cell r="J1113">
            <v>39212</v>
          </cell>
          <cell r="M1113" t="str">
            <v>Филиал № 7806 Банка ВТБ (публичное акционерное общество) в г. Санкт-Петербурге</v>
          </cell>
          <cell r="N1113" t="str">
            <v>Филиал № 7806 Банка ВТБ (публичное акционерное общество) в г. Санкт-Петербурге</v>
          </cell>
          <cell r="O1113">
            <v>43014</v>
          </cell>
          <cell r="P1113" t="str">
            <v>экс-ВТБ24</v>
          </cell>
        </row>
        <row r="1114">
          <cell r="A1114">
            <v>1113</v>
          </cell>
          <cell r="B1114" t="str">
            <v>Регионы</v>
          </cell>
          <cell r="C1114" t="str">
            <v>СЗФО</v>
          </cell>
          <cell r="D1114" t="str">
            <v>Санкт-Петербург</v>
          </cell>
          <cell r="E1114" t="str">
            <v>Санкт-Петербург</v>
          </cell>
          <cell r="F1114" t="str">
            <v>ДО</v>
          </cell>
          <cell r="G1114" t="str">
            <v>Дополнительный офис № 14 «Глинки, 2» в г. Санкт-Петербурге Филиала № 7806 Банка ВТБ (публичное акционерное общество) в г. Санкт-Петербурге</v>
          </cell>
          <cell r="H1114" t="str">
            <v>ДО № 14 «Глинки, 2» Филиала № 7806 Банка ВТБ (ПАО)</v>
          </cell>
          <cell r="I1114" t="str">
            <v>190000, г. Санкт-Петербург, ул. Глинки, д. 2, литера А</v>
          </cell>
          <cell r="J1114">
            <v>39241</v>
          </cell>
          <cell r="M1114" t="str">
            <v>Филиал № 7806 Банка ВТБ (публичное акционерное общество) в г. Санкт-Петербурге</v>
          </cell>
          <cell r="N1114" t="str">
            <v>Филиал № 7806 Банка ВТБ (публичное акционерное общество) в г. Санкт-Петербурге</v>
          </cell>
          <cell r="O1114">
            <v>43031</v>
          </cell>
          <cell r="P1114" t="str">
            <v>экс-ВТБ24</v>
          </cell>
        </row>
        <row r="1115">
          <cell r="A1115">
            <v>1114</v>
          </cell>
          <cell r="B1115" t="str">
            <v>Регионы</v>
          </cell>
          <cell r="C1115" t="str">
            <v>СЗФО</v>
          </cell>
          <cell r="D1115" t="str">
            <v>Санкт-Петербург</v>
          </cell>
          <cell r="E1115" t="str">
            <v>Санкт-Петербург</v>
          </cell>
          <cell r="F1115" t="str">
            <v>ДО</v>
          </cell>
          <cell r="G1115" t="str">
            <v>Дополнительный офис № 15 «Бутлерова, 40» в г. Санкт-Петербурге Филиала № 7806 Банка ВТБ (публичное акционерное общество) в г. Санкт-Петербурге</v>
          </cell>
          <cell r="H1115" t="str">
            <v>ДО № 15 «Бутлерова, 40» Филиала № 7806 Банка ВТБ (ПАО)</v>
          </cell>
          <cell r="I1115" t="str">
            <v>195220, г. Санкт-Петербург, ул. Бутлерова, д. 40, лит А, пом 43Н</v>
          </cell>
          <cell r="J1115">
            <v>39265</v>
          </cell>
          <cell r="M1115" t="str">
            <v>Филиал № 7806 Банка ВТБ (публичное акционерное общество) в г. Санкт-Петербурге</v>
          </cell>
          <cell r="N1115" t="str">
            <v>Филиал № 7806 Банка ВТБ (публичное акционерное общество) в г. Санкт-Петербурге</v>
          </cell>
          <cell r="O1115">
            <v>43014</v>
          </cell>
          <cell r="P1115" t="str">
            <v>экс-ВТБ24</v>
          </cell>
        </row>
        <row r="1116">
          <cell r="A1116">
            <v>1115</v>
          </cell>
          <cell r="B1116" t="str">
            <v>Регионы</v>
          </cell>
          <cell r="C1116" t="str">
            <v>СЗФО</v>
          </cell>
          <cell r="D1116" t="str">
            <v>Санкт-Петербург</v>
          </cell>
          <cell r="E1116" t="str">
            <v>Санкт-Петербург</v>
          </cell>
          <cell r="F1116" t="str">
            <v>ДО</v>
          </cell>
          <cell r="G1116" t="str">
            <v>Дополнительный офис № 16 «Невский, 29» в г. Санкт-Петербурге Филиала № 7806 Банка ВТБ (публичное акционерное общество) в г. Санкт-Петербурге</v>
          </cell>
          <cell r="H1116" t="str">
            <v>ДО № 16 «Невский, 29» Филиала № 7806 Банка ВТБ (ПАО)</v>
          </cell>
          <cell r="I1116" t="str">
            <v xml:space="preserve">191186, г. Санкт-Петербург, Невский пр-т, д. 29-31, пом. 6Н, 2Н лит.А </v>
          </cell>
          <cell r="J1116">
            <v>39314</v>
          </cell>
          <cell r="M1116" t="str">
            <v>Филиал № 7806 Банка ВТБ (публичное акционерное общество) в г. Санкт-Петербурге</v>
          </cell>
          <cell r="N1116" t="str">
            <v>Филиал № 7806 Банка ВТБ (публичное акционерное общество) в г. Санкт-Петербурге</v>
          </cell>
          <cell r="O1116">
            <v>43014</v>
          </cell>
          <cell r="P1116" t="str">
            <v>экс-ВТБ24</v>
          </cell>
        </row>
        <row r="1117">
          <cell r="A1117">
            <v>1116</v>
          </cell>
          <cell r="B1117" t="str">
            <v>Регионы</v>
          </cell>
          <cell r="C1117" t="str">
            <v>СЗФО</v>
          </cell>
          <cell r="D1117" t="str">
            <v>Санкт-Петербург</v>
          </cell>
          <cell r="E1117" t="str">
            <v>Санкт-Петербург</v>
          </cell>
          <cell r="F1117" t="str">
            <v>ДО</v>
          </cell>
          <cell r="G1117" t="str">
            <v>Дополнительный офис № 17 «Лиговский, 116» в г. Санкт-Петербурге Филиала № 7806 Банка ВТБ (публичное акционерное общество) в г. Санкт-Петербурге</v>
          </cell>
          <cell r="H1117" t="str">
            <v>ДО № 17 «Лиговский, 116» Филиала № 7806 Банка ВТБ (ПАО)</v>
          </cell>
          <cell r="I1117" t="str">
            <v>191119, г. Санкт-Петербург, пр. Лиговский, д. 114, лит.В, д. 116-118, Лит. А</v>
          </cell>
          <cell r="J1117">
            <v>39442</v>
          </cell>
          <cell r="M1117" t="str">
            <v>Филиал № 7806 Банка ВТБ (публичное акционерное общество) в г. Санкт-Петербурге</v>
          </cell>
          <cell r="N1117" t="str">
            <v>Филиал № 7806 Банка ВТБ (публичное акционерное общество) в г. Санкт-Петербурге</v>
          </cell>
          <cell r="O1117">
            <v>43014</v>
          </cell>
          <cell r="P1117" t="str">
            <v>экс-ВТБ24</v>
          </cell>
        </row>
        <row r="1118">
          <cell r="A1118">
            <v>1117</v>
          </cell>
          <cell r="B1118" t="str">
            <v>Регионы</v>
          </cell>
          <cell r="C1118" t="str">
            <v>СЗФО</v>
          </cell>
          <cell r="D1118" t="str">
            <v>Санкт-Петербург</v>
          </cell>
          <cell r="E1118" t="str">
            <v>Санкт-Петербург</v>
          </cell>
          <cell r="F1118" t="str">
            <v>ДО</v>
          </cell>
          <cell r="G1118" t="str">
            <v>Дополнительный офис № 18 «Светлановский, 11» в г. Санкт-Петербурге Филиала № 7806 Банка ВТБ (публичное акционерное общество) в г. Санкт-Петербурге</v>
          </cell>
          <cell r="H1118" t="str">
            <v>ДО № 18 «Светлановский, 11» Филиала № 7806 Банка ВТБ (ПАО)</v>
          </cell>
          <cell r="I1118" t="str">
            <v>194223, г. Санкт-Петербург, Светлановский пр., д. 11, лит. А</v>
          </cell>
          <cell r="J1118">
            <v>39443</v>
          </cell>
          <cell r="M1118" t="str">
            <v>Филиал № 7806 Банка ВТБ (публичное акционерное общество) в г. Санкт-Петербурге</v>
          </cell>
          <cell r="N1118" t="str">
            <v>Филиал № 7806 Банка ВТБ (публичное акционерное общество) в г. Санкт-Петербурге</v>
          </cell>
          <cell r="O1118">
            <v>43014</v>
          </cell>
          <cell r="P1118" t="str">
            <v>экс-ВТБ24</v>
          </cell>
        </row>
        <row r="1119">
          <cell r="A1119">
            <v>1118</v>
          </cell>
          <cell r="B1119" t="str">
            <v>Регионы</v>
          </cell>
          <cell r="C1119" t="str">
            <v>СЗФО</v>
          </cell>
          <cell r="D1119" t="str">
            <v>Санкт-Петербург</v>
          </cell>
          <cell r="E1119" t="str">
            <v>Санкт-Петербург</v>
          </cell>
          <cell r="F1119" t="str">
            <v>ДО</v>
          </cell>
          <cell r="G1119" t="str">
            <v>Дополнительный офис № 33 «Каменноостровский, 44» в г. Санкт-Петербурге Филиала № 7806 Банка ВТБ (публичное акционерное общество) в г. Санкт-Петербурге</v>
          </cell>
          <cell r="H1119" t="str">
            <v>ДО № 33 «Каменноостровский, 44» Филиала № 7806 Банка ВТБ (ПАО)</v>
          </cell>
          <cell r="I1119" t="str">
            <v>197022, г. Санкт-Петербург, Каменноостровский пр-т, д. 44/16, лит. Б, пом.7Н</v>
          </cell>
          <cell r="J1119">
            <v>39444</v>
          </cell>
          <cell r="M1119" t="str">
            <v>Филиал № 7806 Банка ВТБ (публичное акционерное общество) в г. Санкт-Петербурге</v>
          </cell>
          <cell r="N1119" t="str">
            <v>Филиал № 7806 Банка ВТБ (публичное акционерное общество) в г. Санкт-Петербурге</v>
          </cell>
          <cell r="O1119">
            <v>43014</v>
          </cell>
          <cell r="P1119" t="str">
            <v>экс-ВТБ24</v>
          </cell>
        </row>
        <row r="1120">
          <cell r="A1120">
            <v>1119</v>
          </cell>
          <cell r="B1120" t="str">
            <v>Регионы</v>
          </cell>
          <cell r="C1120" t="str">
            <v>СЗФО</v>
          </cell>
          <cell r="D1120" t="str">
            <v>Санкт-Петербург</v>
          </cell>
          <cell r="E1120" t="str">
            <v>Санкт-Петербург</v>
          </cell>
          <cell r="F1120" t="str">
            <v>ДО</v>
          </cell>
          <cell r="G1120" t="str">
            <v>Дополнительный офис № 19 «М. Балканская, 26» в г. Санкт-Петербурге Филиала № 7806 Банка ВТБ (публичное акционерное общество) в г. Санкт-Петербурге</v>
          </cell>
          <cell r="H1120" t="str">
            <v>ДО № 19 «М. Балканская, 26» Филиала № 7806 Банка ВТБ (ПАО)</v>
          </cell>
          <cell r="I1120" t="str">
            <v>192283, г. Санкт-Петербург, ул. Малая Балканская, д. 26, лит. А, пом. 16Н</v>
          </cell>
          <cell r="J1120">
            <v>39444</v>
          </cell>
          <cell r="M1120" t="str">
            <v>Филиал № 7806 Банка ВТБ (публичное акционерное общество) в г. Санкт-Петербурге</v>
          </cell>
          <cell r="N1120" t="str">
            <v>Филиал № 7806 Банка ВТБ (публичное акционерное общество) в г. Санкт-Петербурге</v>
          </cell>
          <cell r="O1120">
            <v>43024</v>
          </cell>
          <cell r="P1120" t="str">
            <v>экс-ВТБ24</v>
          </cell>
        </row>
        <row r="1121">
          <cell r="A1121">
            <v>1120</v>
          </cell>
          <cell r="B1121" t="str">
            <v>Регионы</v>
          </cell>
          <cell r="C1121" t="str">
            <v>СЗФО</v>
          </cell>
          <cell r="D1121" t="str">
            <v>Санкт-Петербург</v>
          </cell>
          <cell r="E1121" t="str">
            <v>Санкт-Петербург</v>
          </cell>
          <cell r="F1121" t="str">
            <v>ДО</v>
          </cell>
          <cell r="G1121" t="str">
            <v>Дополнительный офис № 24 «Бабушкина, 36» в г. Санкт-Петербурге Филиала № 7806 Банка ВТБ (публичное акционерное общество) в г. Санкт-Петербурге</v>
          </cell>
          <cell r="H1121" t="str">
            <v>ДО № 24 «Бабушкина, 36» Филиала № 7806 Банка ВТБ (ПАО)</v>
          </cell>
          <cell r="I1121" t="str">
            <v>193172, г. Санкт-Петербург, ул. Бабушкина, д. 36, лит. А, пом.1-Н, 2-Н, 3-Н</v>
          </cell>
          <cell r="J1121">
            <v>39486</v>
          </cell>
          <cell r="M1121" t="str">
            <v>Филиал № 7806 Банка ВТБ (публичное акционерное общество) в г. Санкт-Петербурге</v>
          </cell>
          <cell r="N1121" t="str">
            <v>Филиал № 7806 Банка ВТБ (публичное акционерное общество) в г. Санкт-Петербурге</v>
          </cell>
          <cell r="O1121">
            <v>43014</v>
          </cell>
          <cell r="P1121" t="str">
            <v>экс-ВТБ24</v>
          </cell>
        </row>
        <row r="1122">
          <cell r="A1122">
            <v>1121</v>
          </cell>
          <cell r="B1122" t="str">
            <v>Регионы</v>
          </cell>
          <cell r="C1122" t="str">
            <v>СЗФО</v>
          </cell>
          <cell r="D1122" t="str">
            <v>Санкт-Петербург</v>
          </cell>
          <cell r="E1122" t="str">
            <v>Санкт-Петербург</v>
          </cell>
          <cell r="F1122" t="str">
            <v>ДО</v>
          </cell>
          <cell r="G1122" t="str">
            <v>Дополнительный офис № 29 «На Кондратьевском» в г. Санкт-Петербурге Филиала № 7806 Банка ВТБ (публичное акционерное общество) в г. Санкт-Петербурге</v>
          </cell>
          <cell r="H1122" t="str">
            <v>ДО № 29 «На Кондратьевском» Филиала № 7806 Банка ВТБ (ПАО)</v>
          </cell>
          <cell r="I1122" t="str">
            <v>195009, г. Санкт-Петербург, Кондратьевский пр-т, д. 14/10, лит. А, пом. 1Н,2Н,3Н,16Н</v>
          </cell>
          <cell r="J1122">
            <v>39486</v>
          </cell>
          <cell r="M1122" t="str">
            <v>Филиал № 7806 Банка ВТБ (публичное акционерное общество) в г. Санкт-Петербурге</v>
          </cell>
          <cell r="N1122" t="str">
            <v>Филиал № 7806 Банка ВТБ (публичное акционерное общество) в г. Санкт-Петербурге</v>
          </cell>
          <cell r="O1122">
            <v>43024</v>
          </cell>
          <cell r="P1122" t="str">
            <v>экс-ВТБ24</v>
          </cell>
        </row>
        <row r="1123">
          <cell r="A1123">
            <v>1122</v>
          </cell>
          <cell r="B1123" t="str">
            <v>Регионы</v>
          </cell>
          <cell r="C1123" t="str">
            <v>СЗФО</v>
          </cell>
          <cell r="D1123" t="str">
            <v>Санкт-Петербург</v>
          </cell>
          <cell r="E1123" t="str">
            <v>Санкт-Петербург</v>
          </cell>
          <cell r="F1123" t="str">
            <v>ДО</v>
          </cell>
          <cell r="G1123" t="str">
            <v>Дополнительный офис № 21 Центр ипотечного кредитования «Чайковского, 32» в г. Санкт-Петербурге Филиала № 7806 Банка ВТБ (публичное акционерное общество) в г. Санкт-Петербурге</v>
          </cell>
          <cell r="H1123" t="str">
            <v>ДО № 21 ЦИК «Чайковского, 32» Филиала № 7806 Банка ВТБ (ПАО)</v>
          </cell>
          <cell r="I1123" t="str">
            <v>191123, г. Санкт-Петербург, ул. Чайковского, д. 32, лит. А, пом. 2Н</v>
          </cell>
          <cell r="J1123">
            <v>39486</v>
          </cell>
          <cell r="M1123" t="str">
            <v>Филиал № 7806 Банка ВТБ (публичное акционерное общество) в г. Санкт-Петербурге</v>
          </cell>
          <cell r="N1123" t="str">
            <v>Филиал № 7806 Банка ВТБ (публичное акционерное общество) в г. Санкт-Петербурге</v>
          </cell>
          <cell r="O1123">
            <v>43031</v>
          </cell>
          <cell r="P1123" t="str">
            <v>экс-ВТБ24</v>
          </cell>
        </row>
        <row r="1124">
          <cell r="A1124">
            <v>1123</v>
          </cell>
          <cell r="B1124" t="str">
            <v>Регионы</v>
          </cell>
          <cell r="C1124" t="str">
            <v>СЗФО</v>
          </cell>
          <cell r="D1124" t="str">
            <v>Санкт-Петербург</v>
          </cell>
          <cell r="E1124" t="str">
            <v>Санкт-Петербург</v>
          </cell>
          <cell r="F1124" t="str">
            <v>ДО</v>
          </cell>
          <cell r="G1124" t="str">
            <v>Дополнительный офис № 20 «Большой проспект Петроградской стороны, 32» в г. Санкт-Петербурге Филиала № 7806 Банка ВТБ (публичное акционерное общество) в г. Санкт-Петербурге</v>
          </cell>
          <cell r="H1124" t="str">
            <v>ДО № 20 «Большой проспект Петроградской стороны, 32» Филиала № 7806 Банка ВТБ (ПАО)</v>
          </cell>
          <cell r="I1124" t="str">
            <v>197198, г. Санкт-Петербург, ул. Ропшинская, д. 1/32, лит. А, пом 2Н</v>
          </cell>
          <cell r="J1124">
            <v>39486</v>
          </cell>
          <cell r="M1124" t="str">
            <v>Филиал № 7806 Банка ВТБ (публичное акционерное общество) в г. Санкт-Петербурге</v>
          </cell>
          <cell r="N1124" t="str">
            <v>Филиал № 7806 Банка ВТБ (публичное акционерное общество) в г. Санкт-Петербурге</v>
          </cell>
          <cell r="O1124">
            <v>43014</v>
          </cell>
          <cell r="P1124" t="str">
            <v>экс-ВТБ24</v>
          </cell>
        </row>
        <row r="1125">
          <cell r="A1125">
            <v>1124</v>
          </cell>
          <cell r="B1125" t="str">
            <v>Регионы</v>
          </cell>
          <cell r="C1125" t="str">
            <v>СЗФО</v>
          </cell>
          <cell r="D1125" t="str">
            <v>Санкт-Петербург</v>
          </cell>
          <cell r="E1125" t="str">
            <v>Санкт-Петербург</v>
          </cell>
          <cell r="F1125" t="str">
            <v>ДО</v>
          </cell>
          <cell r="G1125" t="str">
            <v>Дополнительный офис № 35 «Комендантский, 12» в г. Санкт-Петербурге Филиала № 7806 Банка ВТБ (публичное акционерное общество) в г. Санкт-Петербурге</v>
          </cell>
          <cell r="H1125" t="str">
            <v>ДО № 35 «Комендантский, 12» Филиала № 7806 Банка ВТБ (ПАО)</v>
          </cell>
          <cell r="I1125" t="str">
            <v>197227, г. Санкт-Петербург, Комендантский пр-т, д. 12, кор. 1, помещение 21Н, литера А</v>
          </cell>
          <cell r="J1125">
            <v>39507</v>
          </cell>
          <cell r="M1125" t="str">
            <v>Филиал № 7806 Банка ВТБ (публичное акционерное общество) в г. Санкт-Петербурге</v>
          </cell>
          <cell r="N1125" t="str">
            <v>Филиал № 7806 Банка ВТБ (публичное акционерное общество) в г. Санкт-Петербурге</v>
          </cell>
          <cell r="O1125">
            <v>43014</v>
          </cell>
          <cell r="P1125" t="str">
            <v>экс-ВТБ24</v>
          </cell>
        </row>
        <row r="1126">
          <cell r="A1126">
            <v>1125</v>
          </cell>
          <cell r="B1126" t="str">
            <v>Регионы</v>
          </cell>
          <cell r="C1126" t="str">
            <v>СЗФО</v>
          </cell>
          <cell r="D1126" t="str">
            <v>Санкт-Петербург</v>
          </cell>
          <cell r="E1126" t="str">
            <v>Санкт-Петербург</v>
          </cell>
          <cell r="F1126" t="str">
            <v>ДО</v>
          </cell>
          <cell r="G1126" t="str">
            <v>Дополнительный офис № 25 «Невский, 140» в г. Санкт-Петербурге Филиала № 7806 Банка ВТБ (публичное акционерное общество) в г. Санкт-Петербурге</v>
          </cell>
          <cell r="H1126" t="str">
            <v>ДО № 25 «Невский, 140» Филиала № 7806 Банка ВТБ (ПАО)</v>
          </cell>
          <cell r="I1126" t="str">
            <v>193024, г. Санкт-Петербург, Невский пр-т, д. 140, пом. 2Н, 3Н, лит. А</v>
          </cell>
          <cell r="J1126">
            <v>39507</v>
          </cell>
          <cell r="M1126" t="str">
            <v>Филиал № 7806 Банка ВТБ (публичное акционерное общество) в г. Санкт-Петербурге</v>
          </cell>
          <cell r="N1126" t="str">
            <v>Филиал № 7806 Банка ВТБ (публичное акционерное общество) в г. Санкт-Петербурге</v>
          </cell>
          <cell r="O1126">
            <v>43031</v>
          </cell>
          <cell r="P1126" t="str">
            <v>экс-ВТБ24</v>
          </cell>
        </row>
        <row r="1127">
          <cell r="A1127">
            <v>1126</v>
          </cell>
          <cell r="B1127" t="str">
            <v>Регионы</v>
          </cell>
          <cell r="C1127" t="str">
            <v>СЗФО</v>
          </cell>
          <cell r="D1127" t="str">
            <v>Санкт-Петербург</v>
          </cell>
          <cell r="E1127" t="str">
            <v>Санкт-Петербург</v>
          </cell>
          <cell r="F1127" t="str">
            <v>ДО</v>
          </cell>
          <cell r="G1127" t="str">
            <v>Дополнительный офис № 32 «Малый пр. В.О., 22» в г. Санкт-Петербурге Филиала № 7806 Банка ВТБ (публичное акционерное общество) в г. Санкт-Петербурге</v>
          </cell>
          <cell r="H1127" t="str">
            <v>ДО № 32 «Малый пр. В.О., 22» Филиала № 7806 Банка ВТБ (ПАО)</v>
          </cell>
          <cell r="I1127" t="str">
            <v>199004, г. Санкт-Петербург, Василеостровский р-н, Малый пр., В.О. д. 22, Лит. А</v>
          </cell>
          <cell r="J1127">
            <v>39610</v>
          </cell>
          <cell r="M1127" t="str">
            <v>Филиал № 7806 Банка ВТБ (публичное акционерное общество) в г. Санкт-Петербурге</v>
          </cell>
          <cell r="N1127" t="str">
            <v>Филиал № 7806 Банка ВТБ (публичное акционерное общество) в г. Санкт-Петербурге</v>
          </cell>
          <cell r="O1127">
            <v>43014</v>
          </cell>
          <cell r="P1127" t="str">
            <v>экс-ВТБ24</v>
          </cell>
        </row>
        <row r="1128">
          <cell r="A1128">
            <v>1127</v>
          </cell>
          <cell r="B1128" t="str">
            <v>Регионы</v>
          </cell>
          <cell r="C1128" t="str">
            <v>СЗФО</v>
          </cell>
          <cell r="D1128" t="str">
            <v>Санкт-Петербург</v>
          </cell>
          <cell r="E1128" t="str">
            <v>Санкт-Петербург</v>
          </cell>
          <cell r="F1128" t="str">
            <v>ДО</v>
          </cell>
          <cell r="G1128" t="str">
            <v>Дополнительный офис «Василеостровский» в г. Санкт-Петербурге Филиала № 7806 Банка ВТБ (публичное акционерное общество) в г. Санкт-Петербурге</v>
          </cell>
          <cell r="H1128" t="str">
            <v>ДО «Василеостровский» Филиала № 7806 Банка ВТБ (ПАО)</v>
          </cell>
          <cell r="I1128" t="str">
            <v>199034, г. Санкт-Петербург, Большой пр-т В.О., д.10, лит. А, часть нежил. пом. 1-Н: комн. №№ 15-38 на -м этаже, комн. №№57-68 на 2-м этаже, комн. №№ 87-104 на 3-м этаже, комн. №№ 105-109 на 4 этаже</v>
          </cell>
          <cell r="J1128">
            <v>39618</v>
          </cell>
          <cell r="M1128" t="str">
            <v>Филиал № 7806 Банка ВТБ (публичное акционерное общество) в г. Санкт-Петербурге</v>
          </cell>
          <cell r="N1128" t="str">
            <v>Филиал № 7806 Банка ВТБ (публичное акционерное общество) в г. Санкт-Петербурге</v>
          </cell>
          <cell r="O1128">
            <v>43014</v>
          </cell>
          <cell r="P1128" t="str">
            <v>экс-ВТБ24</v>
          </cell>
        </row>
        <row r="1129">
          <cell r="A1129">
            <v>1128</v>
          </cell>
          <cell r="B1129" t="str">
            <v>Регионы</v>
          </cell>
          <cell r="C1129" t="str">
            <v>СЗФО</v>
          </cell>
          <cell r="D1129" t="str">
            <v>Санкт-Петербург</v>
          </cell>
          <cell r="E1129" t="str">
            <v>Санкт-Петербург</v>
          </cell>
          <cell r="F1129" t="str">
            <v>ДО</v>
          </cell>
          <cell r="G1129" t="str">
            <v>Дополнительный офис № 23 «Московский, 220» в г. Санкт-Петербурге Филиала № 7806 Банка ВТБ (публичное акционерное общество) в г. Санкт-Петербурге</v>
          </cell>
          <cell r="H1129" t="str">
            <v>ДО № 23 «Московский, 220» Филиала № 7806 Банка ВТБ (ПАО)</v>
          </cell>
          <cell r="I1129" t="str">
            <v>196066, г. Санкт-Петербург, Московский пр., д. 220, лит. А, часть пом. 6-Н</v>
          </cell>
          <cell r="J1129">
            <v>39640</v>
          </cell>
          <cell r="M1129" t="str">
            <v>Филиал № 7806 Банка ВТБ (публичное акционерное общество) в г. Санкт-Петербурге</v>
          </cell>
          <cell r="N1129" t="str">
            <v>Филиал № 7806 Банка ВТБ (публичное акционерное общество) в г. Санкт-Петербурге</v>
          </cell>
          <cell r="O1129">
            <v>43014</v>
          </cell>
          <cell r="P1129" t="str">
            <v>экс-ВТБ24</v>
          </cell>
        </row>
        <row r="1130">
          <cell r="A1130">
            <v>1129</v>
          </cell>
          <cell r="B1130" t="str">
            <v>Регионы</v>
          </cell>
          <cell r="C1130" t="str">
            <v>СЗФО</v>
          </cell>
          <cell r="D1130" t="str">
            <v>Санкт-Петербург</v>
          </cell>
          <cell r="E1130" t="str">
            <v>Санкт-Петербург</v>
          </cell>
          <cell r="F1130" t="str">
            <v>ДО</v>
          </cell>
          <cell r="G1130" t="str">
            <v>Дополнительный офис № 30 «Стачек, 47» в г. Санкт-Петербурге Филиала № 7806 Банка ВТБ (публичное акционерное общество) в г. Санкт-Петербурге</v>
          </cell>
          <cell r="H1130" t="str">
            <v>ДО № 30 «Стачек, 47» Филиала № 7806 Банка ВТБ (ПАО)</v>
          </cell>
          <cell r="I1130" t="str">
            <v>198097, г. Санкт-Петербург, пр-т Стачек, д. 47, лит. А</v>
          </cell>
          <cell r="J1130">
            <v>39682</v>
          </cell>
          <cell r="M1130" t="str">
            <v>Филиал № 7806 Банка ВТБ (публичное акционерное общество) в г. Санкт-Петербурге</v>
          </cell>
          <cell r="N1130" t="str">
            <v>Филиал № 7806 Банка ВТБ (публичное акционерное общество) в г. Санкт-Петербурге</v>
          </cell>
          <cell r="O1130">
            <v>43014</v>
          </cell>
          <cell r="P1130" t="str">
            <v>экс-ВТБ24</v>
          </cell>
        </row>
        <row r="1131">
          <cell r="A1131">
            <v>1130</v>
          </cell>
          <cell r="B1131" t="str">
            <v>Регионы</v>
          </cell>
          <cell r="C1131" t="str">
            <v>СЗФО</v>
          </cell>
          <cell r="D1131" t="str">
            <v>Санкт-Петербург</v>
          </cell>
          <cell r="E1131" t="str">
            <v>Санкт-Петербург</v>
          </cell>
          <cell r="F1131" t="str">
            <v>ДО</v>
          </cell>
          <cell r="G1131" t="str">
            <v>Дополнительный офис № 6 «Маршала Жукова, 36» в г. Санкт-Петербурге Филиала № 7806 Банка ВТБ (публичное акционерное общество) в г. Санкт-Петербурге</v>
          </cell>
          <cell r="H1131" t="str">
            <v>ДО № 6 «Маршала Жукова, 36» Филиала № 7806 Банка ВТБ (ПАО)</v>
          </cell>
          <cell r="I1131" t="str">
            <v>198303, г. Санкт-Петербург, ул. Маршала Жукова, д. 36, корп. 1, литер А, пом. 23Н</v>
          </cell>
          <cell r="J1131">
            <v>40445</v>
          </cell>
          <cell r="M1131" t="str">
            <v>Филиал № 7806 Банка ВТБ (публичное акционерное общество) в г. Санкт-Петербурге</v>
          </cell>
          <cell r="N1131" t="str">
            <v>Филиал № 7806 Банка ВТБ (публичное акционерное общество) в г. Санкт-Петербурге</v>
          </cell>
          <cell r="O1131">
            <v>43014</v>
          </cell>
          <cell r="P1131" t="str">
            <v>экс-ВТБ24</v>
          </cell>
        </row>
        <row r="1132">
          <cell r="A1132">
            <v>1131</v>
          </cell>
          <cell r="B1132" t="str">
            <v>Регионы</v>
          </cell>
          <cell r="C1132" t="str">
            <v>СЗФО</v>
          </cell>
          <cell r="D1132" t="str">
            <v>Санкт-Петербург</v>
          </cell>
          <cell r="E1132" t="str">
            <v>Санкт-Петербург</v>
          </cell>
          <cell r="F1132" t="str">
            <v>ДО</v>
          </cell>
          <cell r="G1132" t="str">
            <v>Дополнительный офис № 5 «Большевиков, 21» в г. Санкт-Петербурге Филиала № 7806 Банка ВТБ (публичное акционерное общество) в г. Санкт-Петербурге</v>
          </cell>
          <cell r="H1132" t="str">
            <v>ДО № 5 «Большевиков, 21» Филиала № 7806 Банка ВТБ (ПАО)</v>
          </cell>
          <cell r="I1132" t="str">
            <v>193232, г. Санкт-Петербург, пр-т Большевиков, д. 21, лит. Р, пом. 25Н</v>
          </cell>
          <cell r="J1132">
            <v>40450</v>
          </cell>
          <cell r="M1132" t="str">
            <v>Филиал № 7806 Банка ВТБ (публичное акционерное общество) в г. Санкт-Петербурге</v>
          </cell>
          <cell r="N1132" t="str">
            <v>Филиал № 7806 Банка ВТБ (публичное акционерное общество) в г. Санкт-Петербурге</v>
          </cell>
          <cell r="O1132">
            <v>43014</v>
          </cell>
          <cell r="P1132" t="str">
            <v>экс-ВТБ24</v>
          </cell>
        </row>
        <row r="1133">
          <cell r="A1133">
            <v>1132</v>
          </cell>
          <cell r="B1133" t="str">
            <v>Регионы</v>
          </cell>
          <cell r="C1133" t="str">
            <v>СЗФО</v>
          </cell>
          <cell r="D1133" t="str">
            <v>Санкт-Петербург</v>
          </cell>
          <cell r="E1133" t="str">
            <v>Санкт-Петербург</v>
          </cell>
          <cell r="F1133" t="str">
            <v>ДО</v>
          </cell>
          <cell r="G1133" t="str">
            <v>Дополнительный офис № 9 «Славы, 30» в г. Санкт-Петербурге Филиала № 7806 Банка ВТБ (публичное акционерное общество) в г. Санкт-Петербурге</v>
          </cell>
          <cell r="H1133" t="str">
            <v>ДО № 9 «Славы, 30» Филиала № 7806 Банка ВТБ (ПАО)</v>
          </cell>
          <cell r="I1133" t="str">
            <v>192071, г. Санкт-Петербург, пр-т Славы, д. 30, корп. 1, лит. «А», пом.1Н и 13Н</v>
          </cell>
          <cell r="J1133">
            <v>40462</v>
          </cell>
          <cell r="M1133" t="str">
            <v>Филиал № 7806 Банка ВТБ (публичное акционерное общество) в г. Санкт-Петербурге</v>
          </cell>
          <cell r="N1133" t="str">
            <v>Филиал № 7806 Банка ВТБ (публичное акционерное общество) в г. Санкт-Петербурге</v>
          </cell>
          <cell r="O1133">
            <v>43014</v>
          </cell>
          <cell r="P1133" t="str">
            <v>экс-ВТБ24</v>
          </cell>
        </row>
        <row r="1134">
          <cell r="A1134">
            <v>1133</v>
          </cell>
          <cell r="B1134" t="str">
            <v>Регионы</v>
          </cell>
          <cell r="C1134" t="str">
            <v>СЗФО</v>
          </cell>
          <cell r="D1134" t="str">
            <v>Санкт-Петербург</v>
          </cell>
          <cell r="E1134" t="str">
            <v>Санкт-Петербург</v>
          </cell>
          <cell r="F1134" t="str">
            <v>ДО</v>
          </cell>
          <cell r="G1134" t="str">
            <v>Дополнительный офис № 7 «Коломяжский, 15» в г. Санкт-Петербурге Филиала № 7806 Банка ВТБ (публичное акционерное общество) в г. Санкт-Петербурге</v>
          </cell>
          <cell r="H1134" t="str">
            <v>ДО № 7 «Коломяжский, 15» Филиала № 7806 Банка ВТБ (ПАО)</v>
          </cell>
          <cell r="I1134" t="str">
            <v>197348, г. Санкт-Петербург, Коломяжский пр-т, д. 15, корп. 1, лит. А, пом. №28-Н</v>
          </cell>
          <cell r="J1134">
            <v>40541</v>
          </cell>
          <cell r="M1134" t="str">
            <v>Филиал № 7806 Банка ВТБ (публичное акционерное общество) в г. Санкт-Петербурге</v>
          </cell>
          <cell r="N1134" t="str">
            <v>Филиал № 7806 Банка ВТБ (публичное акционерное общество) в г. Санкт-Петербурге</v>
          </cell>
          <cell r="O1134">
            <v>43014</v>
          </cell>
          <cell r="P1134" t="str">
            <v>экс-ВТБ24</v>
          </cell>
        </row>
        <row r="1135">
          <cell r="A1135">
            <v>1134</v>
          </cell>
          <cell r="B1135" t="str">
            <v>Регионы</v>
          </cell>
          <cell r="C1135" t="str">
            <v>СЗФО</v>
          </cell>
          <cell r="D1135" t="str">
            <v>Санкт-Петербург</v>
          </cell>
          <cell r="E1135" t="str">
            <v>Санкт-Петербург</v>
          </cell>
          <cell r="F1135" t="str">
            <v>ДО</v>
          </cell>
          <cell r="G1135" t="str">
            <v>Дополнительный офис № 22 «Сестрорецкий» в г. Санкт-Петербурге Филиала № 7806 Банка ВТБ (публичное акционерное общество) в г. Санкт-Петербурге</v>
          </cell>
          <cell r="H1135" t="str">
            <v>ДО № 22 «Сестрорецкий» Филиала № 7806 Банка ВТБ (ПАО)</v>
          </cell>
          <cell r="I1135" t="str">
            <v>197706, г. Санкт-Петербург, Курортный район, г. Сестрорецк, ул. Володарского, д. 5, пом. 6-Н, лит.А</v>
          </cell>
          <cell r="J1135">
            <v>40543</v>
          </cell>
          <cell r="M1135" t="str">
            <v>Филиал № 7806 Банка ВТБ (публичное акционерное общество) в г. Санкт-Петербурге</v>
          </cell>
          <cell r="N1135" t="str">
            <v>Филиал № 7806 Банка ВТБ (публичное акционерное общество) в г. Санкт-Петербурге</v>
          </cell>
          <cell r="O1135">
            <v>43014</v>
          </cell>
          <cell r="P1135" t="str">
            <v>экс-ВТБ24</v>
          </cell>
        </row>
        <row r="1136">
          <cell r="A1136">
            <v>1135</v>
          </cell>
          <cell r="B1136" t="str">
            <v>Регионы</v>
          </cell>
          <cell r="C1136" t="str">
            <v>СЗФО</v>
          </cell>
          <cell r="D1136" t="str">
            <v>Санкт-Петербург</v>
          </cell>
          <cell r="E1136" t="str">
            <v>Санкт-Петербург</v>
          </cell>
          <cell r="F1136" t="str">
            <v>ДО</v>
          </cell>
          <cell r="G1136" t="str">
            <v>Дополнительный офис № 39 «Московский, 6» в г. Санкт-Петербурге Филиала № 7806 Банка ВТБ (публичное акционерное общество) в г. Санкт-Петербурге</v>
          </cell>
          <cell r="H1136" t="str">
            <v>ДО № 39 «Московский, 6» Филиала № 7806 Банка ВТБ (ПАО)</v>
          </cell>
          <cell r="I1136" t="str">
            <v>190031, г. Санкт-Петербург, Московский пр-т, д. 6, лит А, пом. 3-Н, комн. 1-22</v>
          </cell>
          <cell r="J1136">
            <v>40777</v>
          </cell>
          <cell r="M1136" t="str">
            <v>Филиал № 7806 Банка ВТБ (публичное акционерное общество) в г. Санкт-Петербурге</v>
          </cell>
          <cell r="N1136" t="str">
            <v>Филиал № 7806 Банка ВТБ (публичное акционерное общество) в г. Санкт-Петербурге</v>
          </cell>
          <cell r="O1136">
            <v>43014</v>
          </cell>
          <cell r="P1136" t="str">
            <v>экс-ВТБ24</v>
          </cell>
        </row>
        <row r="1137">
          <cell r="A1137">
            <v>1136</v>
          </cell>
          <cell r="B1137" t="str">
            <v>Регионы</v>
          </cell>
          <cell r="C1137" t="str">
            <v>СЗФО</v>
          </cell>
          <cell r="D1137" t="str">
            <v>Санкт-Петербург</v>
          </cell>
          <cell r="E1137" t="str">
            <v>Санкт-Петербург</v>
          </cell>
          <cell r="F1137" t="str">
            <v>ДО</v>
          </cell>
          <cell r="G1137" t="str">
            <v>Дополнительный офис № 26 «Нарвский, 24» в г. Санкт-Петербурге Филиала № 7806 Банка ВТБ (публичное акционерное общество) в г. Санкт-Петербурге</v>
          </cell>
          <cell r="H1137" t="str">
            <v>ДО № 26 «Нарвский, 24» Филиала № 7806 Банка ВТБ (ПАО)</v>
          </cell>
          <cell r="I1137" t="str">
            <v>190020, г. Санкт-Петербург, Нарвский пр-т, д. 24, лит. А, пом. 4-Н</v>
          </cell>
          <cell r="J1137">
            <v>40807</v>
          </cell>
          <cell r="M1137" t="str">
            <v>Филиал № 7806 Банка ВТБ (публичное акционерное общество) в г. Санкт-Петербурге</v>
          </cell>
          <cell r="N1137" t="str">
            <v>Филиал № 7806 Банка ВТБ (публичное акционерное общество) в г. Санкт-Петербурге</v>
          </cell>
          <cell r="O1137">
            <v>43024</v>
          </cell>
          <cell r="P1137" t="str">
            <v>экс-ВТБ24</v>
          </cell>
        </row>
        <row r="1138">
          <cell r="A1138">
            <v>1137</v>
          </cell>
          <cell r="B1138" t="str">
            <v>Регионы</v>
          </cell>
          <cell r="C1138" t="str">
            <v>СЗФО</v>
          </cell>
          <cell r="D1138" t="str">
            <v>Санкт-Петербург</v>
          </cell>
          <cell r="E1138" t="str">
            <v>Санкт-Петербург</v>
          </cell>
          <cell r="F1138" t="str">
            <v>ДО</v>
          </cell>
          <cell r="G1138" t="str">
            <v>Дополнительный офис № 41 «Ленсовета, 88» в г. Санкт-Петербурге Филиала № 7806 Банка ВТБ (публичное акционерное общество) в г. Санкт-Петербурге</v>
          </cell>
          <cell r="H1138" t="str">
            <v>ДО № 41 «Ленсовета, 88» Филиала № 7806 Банка ВТБ (ПАО)</v>
          </cell>
          <cell r="I1138" t="str">
            <v>196158, г. Санкт-Петербург, ул. Ленсовета, д. 88, литера «А», пом. 46-Н</v>
          </cell>
          <cell r="J1138">
            <v>40854</v>
          </cell>
          <cell r="M1138" t="str">
            <v>Филиал № 7806 Банка ВТБ (публичное акционерное общество) в г. Санкт-Петербурге</v>
          </cell>
          <cell r="N1138" t="str">
            <v>Филиал № 7806 Банка ВТБ (публичное акционерное общество) в г. Санкт-Петербурге</v>
          </cell>
          <cell r="O1138">
            <v>43024</v>
          </cell>
          <cell r="P1138" t="str">
            <v>экс-ВТБ24</v>
          </cell>
        </row>
        <row r="1139">
          <cell r="A1139">
            <v>1138</v>
          </cell>
          <cell r="B1139" t="str">
            <v>Регионы</v>
          </cell>
          <cell r="C1139" t="str">
            <v>СЗФО</v>
          </cell>
          <cell r="D1139" t="str">
            <v>Санкт-Петербург</v>
          </cell>
          <cell r="E1139" t="str">
            <v>Санкт-Петербург</v>
          </cell>
          <cell r="F1139" t="str">
            <v>ДО</v>
          </cell>
          <cell r="G1139" t="str">
            <v>Дополнительный офис № 40 «Большевиков, 2» в г. Санкт-Петербурге Филиала № 7806 Банка ВТБ (публичное акционерное общество) в г. Санкт-Петербурге</v>
          </cell>
          <cell r="H1139" t="str">
            <v>ДО № 40 «Большевиков, 2» Филиала № 7806 Банка ВТБ (ПАО)</v>
          </cell>
          <cell r="I1139" t="str">
            <v>193231, г. Санкт-Петербург, пр-т Большевиков, д. 2, литера «А», пом. 21-Н</v>
          </cell>
          <cell r="J1139">
            <v>40861</v>
          </cell>
          <cell r="M1139" t="str">
            <v>Филиал № 7806 Банка ВТБ (публичное акционерное общество) в г. Санкт-Петербурге</v>
          </cell>
          <cell r="N1139" t="str">
            <v>Филиал № 7806 Банка ВТБ (публичное акционерное общество) в г. Санкт-Петербурге</v>
          </cell>
          <cell r="O1139">
            <v>43024</v>
          </cell>
          <cell r="P1139" t="str">
            <v>экс-ВТБ24</v>
          </cell>
        </row>
        <row r="1140">
          <cell r="A1140">
            <v>1139</v>
          </cell>
          <cell r="B1140" t="str">
            <v>Регионы</v>
          </cell>
          <cell r="C1140" t="str">
            <v>СЗФО</v>
          </cell>
          <cell r="D1140" t="str">
            <v>Санкт-Петербург</v>
          </cell>
          <cell r="E1140" t="str">
            <v>Санкт-Петербург</v>
          </cell>
          <cell r="F1140" t="str">
            <v>ДО</v>
          </cell>
          <cell r="G1140" t="str">
            <v>Дополнительный офис № 42 «Савушкина, 131» в г. Санкт-Петербурге Филиала № 7806 Банка ВТБ (публичное акционерное общество) в г. Санкт-Петербурге</v>
          </cell>
          <cell r="H1140" t="str">
            <v>ДО № 42 «Савушкина, 131» Филиала № 7806 Банка ВТБ (ПАО)</v>
          </cell>
          <cell r="I1140" t="str">
            <v>197374, г. Санкт-Петербург, ул. Савушкина, д. 131, литера «А», пом.26-Н, комн. №№ 1-3, 23-39 и часть комн. №9</v>
          </cell>
          <cell r="J1140">
            <v>40877</v>
          </cell>
          <cell r="M1140" t="str">
            <v>Филиал № 7806 Банка ВТБ (публичное акционерное общество) в г. Санкт-Петербурге</v>
          </cell>
          <cell r="N1140" t="str">
            <v>Филиал № 7806 Банка ВТБ (публичное акционерное общество) в г. Санкт-Петербурге</v>
          </cell>
          <cell r="O1140">
            <v>43014</v>
          </cell>
          <cell r="P1140" t="str">
            <v>экс-ВТБ24</v>
          </cell>
        </row>
        <row r="1141">
          <cell r="A1141">
            <v>1140</v>
          </cell>
          <cell r="B1141" t="str">
            <v>Регионы</v>
          </cell>
          <cell r="C1141" t="str">
            <v>СЗФО</v>
          </cell>
          <cell r="D1141" t="str">
            <v>Санкт-Петербург</v>
          </cell>
          <cell r="E1141" t="str">
            <v>Санкт-Петербург</v>
          </cell>
          <cell r="F1141" t="str">
            <v>ДО</v>
          </cell>
          <cell r="G1141" t="str">
            <v>Дополнительный офис № 38 «Дачный, 17» в г. Санкт-Петербурге Филиала № 7806 Банка ВТБ (публичное акционерное общество) в г. Санкт-Петербурге</v>
          </cell>
          <cell r="H1141" t="str">
            <v>ДО № 38 «Дачный, 17» Филиала № 7806 Банка ВТБ (ПАО)</v>
          </cell>
          <cell r="I1141" t="str">
            <v>198217, г. Санкт-Петербург, Дачный пр-т, д. 17, корп. 3, лит. А, пом. 14-Н</v>
          </cell>
          <cell r="J1141">
            <v>40935</v>
          </cell>
          <cell r="M1141" t="str">
            <v>Филиал № 7806 Банка ВТБ (публичное акционерное общество) в г. Санкт-Петербурге</v>
          </cell>
          <cell r="N1141" t="str">
            <v>Филиал № 7806 Банка ВТБ (публичное акционерное общество) в г. Санкт-Петербурге</v>
          </cell>
          <cell r="O1141">
            <v>43024</v>
          </cell>
          <cell r="P1141" t="str">
            <v>экс-ВТБ24</v>
          </cell>
        </row>
        <row r="1142">
          <cell r="A1142">
            <v>1141</v>
          </cell>
          <cell r="B1142" t="str">
            <v>Регионы</v>
          </cell>
          <cell r="C1142" t="str">
            <v>СЗФО</v>
          </cell>
          <cell r="D1142" t="str">
            <v>Санкт-Петербург</v>
          </cell>
          <cell r="E1142" t="str">
            <v>Санкт-Петербург</v>
          </cell>
          <cell r="F1142" t="str">
            <v>ДО</v>
          </cell>
          <cell r="G1142" t="str">
            <v>Дополнительный офис № 31 «Просвещения, 87» в г. Санкт-Петербурге Филиала № 7806 Банка ВТБ (публичное акционерное общество) в г. Санкт-Петербурге</v>
          </cell>
          <cell r="H1142" t="str">
            <v>ДО № 31 «Просвещения, 87» Филиала № 7806 Банка ВТБ (ПАО)</v>
          </cell>
          <cell r="I1142" t="str">
            <v>195267, г. Санкт-Петербург, пр-т Просвещения, д. 87 к. 1, лит. А, часть пом. 10-Н, 77-Н (пом. №№1,2,3,4,5,6,7,8,9,10,11,12,13,14,15,16,17,18,19,20,21,22,23,24,25,26, 27,28,29,30,31,32)</v>
          </cell>
          <cell r="J1142">
            <v>40987</v>
          </cell>
          <cell r="M1142" t="str">
            <v>Филиал № 7806 Банка ВТБ (публичное акционерное общество) в г. Санкт-Петербурге</v>
          </cell>
          <cell r="N1142" t="str">
            <v>Филиал № 7806 Банка ВТБ (публичное акционерное общество) в г. Санкт-Петербурге</v>
          </cell>
          <cell r="O1142">
            <v>43014</v>
          </cell>
          <cell r="P1142" t="str">
            <v>экс-ВТБ24</v>
          </cell>
        </row>
        <row r="1143">
          <cell r="A1143">
            <v>1142</v>
          </cell>
          <cell r="B1143" t="str">
            <v>Регионы</v>
          </cell>
          <cell r="C1143" t="str">
            <v>СЗФО</v>
          </cell>
          <cell r="D1143" t="str">
            <v>Санкт-Петербург</v>
          </cell>
          <cell r="E1143" t="str">
            <v>Санкт-Петербург</v>
          </cell>
          <cell r="F1143" t="str">
            <v>ДО</v>
          </cell>
          <cell r="G1143" t="str">
            <v>Дополнительный офис № 43 «Энгельса, 139» в г. Санкт-Петербурге Филиала № 7806 Банка ВТБ (публичное акционерное общество) в г. Санкт-Петербурге</v>
          </cell>
          <cell r="H1143" t="str">
            <v>ДО № 43 «Энгельса, 139» Филиала № 7806 Банка ВТБ (ПАО)</v>
          </cell>
          <cell r="I1143" t="str">
            <v>194356, г. Санкт-Петербург, пр. Энгельса, д. 139/21, лит. А, часть нежил. пом. №66-Н (пом. №6,7,8)</v>
          </cell>
          <cell r="J1143">
            <v>40996</v>
          </cell>
          <cell r="M1143" t="str">
            <v>Филиал № 7806 Банка ВТБ (публичное акционерное общество) в г. Санкт-Петербурге</v>
          </cell>
          <cell r="N1143" t="str">
            <v>Филиал № 7806 Банка ВТБ (публичное акционерное общество) в г. Санкт-Петербурге</v>
          </cell>
          <cell r="O1143">
            <v>43014</v>
          </cell>
          <cell r="P1143" t="str">
            <v>экс-ВТБ24</v>
          </cell>
        </row>
        <row r="1144">
          <cell r="A1144">
            <v>1143</v>
          </cell>
          <cell r="B1144" t="str">
            <v>Регионы</v>
          </cell>
          <cell r="C1144" t="str">
            <v>СЗФО</v>
          </cell>
          <cell r="D1144" t="str">
            <v>Санкт-Петербург</v>
          </cell>
          <cell r="E1144" t="str">
            <v>Санкт-Петербург</v>
          </cell>
          <cell r="F1144" t="str">
            <v>ДО</v>
          </cell>
          <cell r="G1144" t="str">
            <v>Дополнительный офис № 44 «Долгоозерная, 14» в г. Санкт-Петербурге Филиала № 7806 Банка ВТБ (публичное акционерное общество) в г. Санкт-Петербурге</v>
          </cell>
          <cell r="H1144" t="str">
            <v>ДО № 44 «Долгоозерная, 14» Филиала № 7806 Банка ВТБ (ПАО)</v>
          </cell>
          <cell r="I1144" t="str">
            <v>197371, г. Санкт-Петербург, ул. Долгоозерная, д. 14, лит. А, пом. 5-Н, комн. №№ 1-10, пом. 9-Н, комн. №№ 1-9</v>
          </cell>
          <cell r="J1144">
            <v>41050</v>
          </cell>
          <cell r="M1144" t="str">
            <v>Филиал № 7806 Банка ВТБ (публичное акционерное общество) в г. Санкт-Петербурге</v>
          </cell>
          <cell r="N1144" t="str">
            <v>Филиал № 7806 Банка ВТБ (публичное акционерное общество) в г. Санкт-Петербурге</v>
          </cell>
          <cell r="O1144">
            <v>43014</v>
          </cell>
          <cell r="P1144" t="str">
            <v>экс-ВТБ24</v>
          </cell>
        </row>
        <row r="1145">
          <cell r="A1145">
            <v>1144</v>
          </cell>
          <cell r="B1145" t="str">
            <v>Регионы</v>
          </cell>
          <cell r="C1145" t="str">
            <v>СЗФО</v>
          </cell>
          <cell r="D1145" t="str">
            <v>Санкт-Петербург</v>
          </cell>
          <cell r="E1145" t="str">
            <v>Санкт-Петербург</v>
          </cell>
          <cell r="F1145" t="str">
            <v>ДО</v>
          </cell>
          <cell r="G1145" t="str">
            <v>Дополнительный офис № 45 «Индустриальный, 26» в г. Санкт-Петербурге Филиала № 7806 Банка ВТБ (публичное акционерное общество) в г. Санкт-Петербурге</v>
          </cell>
          <cell r="H1145" t="str">
            <v>ДО № 45 «Индустриальный, 26» Филиала № 7806 Банка ВТБ (ПАО)</v>
          </cell>
          <cell r="I1145" t="str">
            <v xml:space="preserve">195279, г. Санкт-Петербург, пр. Индустриальный, д. 26/24, лит. А, пом. 4, комн. №№ 7,8,9,11,12, часть комн. №3 </v>
          </cell>
          <cell r="J1145">
            <v>41060</v>
          </cell>
          <cell r="M1145" t="str">
            <v>Филиал № 7806 Банка ВТБ (публичное акционерное общество) в г. Санкт-Петербурге</v>
          </cell>
          <cell r="N1145" t="str">
            <v>Филиал № 7806 Банка ВТБ (публичное акционерное общество) в г. Санкт-Петербурге</v>
          </cell>
          <cell r="O1145">
            <v>43024</v>
          </cell>
          <cell r="P1145" t="str">
            <v>экс-ВТБ24</v>
          </cell>
        </row>
        <row r="1146">
          <cell r="A1146">
            <v>1145</v>
          </cell>
          <cell r="B1146" t="str">
            <v>Регионы</v>
          </cell>
          <cell r="C1146" t="str">
            <v>СЗФО</v>
          </cell>
          <cell r="D1146" t="str">
            <v>Санкт-Петербург</v>
          </cell>
          <cell r="E1146" t="str">
            <v>Санкт-Петербург</v>
          </cell>
          <cell r="F1146" t="str">
            <v>ДО</v>
          </cell>
          <cell r="G1146" t="str">
            <v>Дополнительный офис № 46 «Большая Морская, 11» в г. Санкт-Петербурге Филиала № 7806 Банка ВТБ (публичное акционерное общество) в г. Санкт-Петербурге</v>
          </cell>
          <cell r="H1146" t="str">
            <v>ДО № 46 «Большая Морская, 11» Филиала № 7806 Банка ВТБ (ПАО)</v>
          </cell>
          <cell r="I1146" t="str">
            <v>191065, г. Санкт-Петербург, ул. Большая Морская, д. 11, лит. А, на 1 этаже пом.2-Н и подвале 2-Н</v>
          </cell>
          <cell r="J1146">
            <v>41169</v>
          </cell>
          <cell r="M1146" t="str">
            <v>Филиал № 7806 Банка ВТБ (публичное акционерное общество) в г. Санкт-Петербурге</v>
          </cell>
          <cell r="N1146" t="str">
            <v>Филиал № 7806 Банка ВТБ (публичное акционерное общество) в г. Санкт-Петербурге</v>
          </cell>
          <cell r="O1146">
            <v>43024</v>
          </cell>
          <cell r="P1146" t="str">
            <v>экс-ВТБ24</v>
          </cell>
        </row>
        <row r="1147">
          <cell r="A1147">
            <v>1146</v>
          </cell>
          <cell r="B1147" t="str">
            <v>Регионы</v>
          </cell>
          <cell r="C1147" t="str">
            <v>СЗФО</v>
          </cell>
          <cell r="D1147" t="str">
            <v>Санкт-Петербург</v>
          </cell>
          <cell r="E1147" t="str">
            <v>Санкт-Петербург</v>
          </cell>
          <cell r="F1147" t="str">
            <v>ДО</v>
          </cell>
          <cell r="G1147" t="str">
            <v>Дополнительный офис № 47 «Народная, 43» в г. Санкт-Петербурге Филиала № 7806 Банка ВТБ (публичное акционерное общество) в г. Санкт-Петербурге</v>
          </cell>
          <cell r="H1147" t="str">
            <v>ДО № 47 «Народная, 43» Филиала № 7806 Банка ВТБ (ПАО)</v>
          </cell>
          <cell r="I1147" t="str">
            <v>193315, г. Санкт-Петербург, ул. Народная, д. 43, корп. 1, лит. А, пом. 2-Н</v>
          </cell>
          <cell r="J1147">
            <v>41213</v>
          </cell>
          <cell r="M1147" t="str">
            <v>Филиал № 7806 Банка ВТБ (публичное акционерное общество) в г. Санкт-Петербурге</v>
          </cell>
          <cell r="N1147" t="str">
            <v>Филиал № 7806 Банка ВТБ (публичное акционерное общество) в г. Санкт-Петербурге</v>
          </cell>
          <cell r="O1147">
            <v>43024</v>
          </cell>
          <cell r="P1147" t="str">
            <v>экс-ВТБ24</v>
          </cell>
        </row>
        <row r="1148">
          <cell r="A1148">
            <v>1147</v>
          </cell>
          <cell r="B1148" t="str">
            <v>Регионы</v>
          </cell>
          <cell r="C1148" t="str">
            <v>СЗФО</v>
          </cell>
          <cell r="D1148" t="str">
            <v>Санкт-Петербург</v>
          </cell>
          <cell r="E1148" t="str">
            <v>Санкт-Петербург</v>
          </cell>
          <cell r="F1148" t="str">
            <v>ДО</v>
          </cell>
          <cell r="G1148" t="str">
            <v>Дополнительный офис № 48 «Революции, 20» в г. Санкт-Петербурге Филиала № 7806 Банка ВТБ (публичное акционерное общество) в г. Санкт-Петербурге</v>
          </cell>
          <cell r="H1148" t="str">
            <v>ДО № 48 «Революции, 20» Филиала № 7806 Банка ВТБ (ПАО)</v>
          </cell>
          <cell r="I1148" t="str">
            <v>195176, г. Санкт-Петербург, шоссе Революции, д. 20, пом. 2-Н, лит.А, нежил. пом. №№ 1-11</v>
          </cell>
          <cell r="J1148">
            <v>41313</v>
          </cell>
          <cell r="M1148" t="str">
            <v>Филиал № 7806 Банка ВТБ (публичное акционерное общество) в г. Санкт-Петербурге</v>
          </cell>
          <cell r="N1148" t="str">
            <v>Филиал № 7806 Банка ВТБ (публичное акционерное общество) в г. Санкт-Петербурге</v>
          </cell>
          <cell r="O1148">
            <v>43024</v>
          </cell>
          <cell r="P1148" t="str">
            <v>экс-ВТБ24</v>
          </cell>
        </row>
        <row r="1149">
          <cell r="A1149">
            <v>1148</v>
          </cell>
          <cell r="B1149" t="str">
            <v>Регионы</v>
          </cell>
          <cell r="C1149" t="str">
            <v>СЗФО</v>
          </cell>
          <cell r="D1149" t="str">
            <v>Санкт-Петербург</v>
          </cell>
          <cell r="E1149" t="str">
            <v>Санкт-Петербург</v>
          </cell>
          <cell r="F1149" t="str">
            <v>ДО</v>
          </cell>
          <cell r="G1149" t="str">
            <v>Дополнительный офис № 1 «Невский, 59» в г. Санкт-Петербурге Филиала № 7806 Банка ВТБ (публичное акционерное общество) в г. Санкт-Петербурге</v>
          </cell>
          <cell r="H1149" t="str">
            <v>ДО № 1 «Невский, 59» Филиала № 7806 Банка ВТБ (ПАО)</v>
          </cell>
          <cell r="I1149" t="str">
            <v>190000, г. Санкт-Петербург, Невский пр-т, д. 59, лит. А, пом.1-Н, ком. №5, пом.2-Н, часть комн. №20</v>
          </cell>
          <cell r="J1149">
            <v>41330</v>
          </cell>
          <cell r="M1149" t="str">
            <v>Филиал № 7806 Банка ВТБ (публичное акционерное общество) в г. Санкт-Петербурге</v>
          </cell>
          <cell r="N1149" t="str">
            <v>Филиал № 7806 Банка ВТБ (публичное акционерное общество) в г. Санкт-Петербурге</v>
          </cell>
          <cell r="O1149">
            <v>43014</v>
          </cell>
          <cell r="P1149" t="str">
            <v>экс-ВТБ24</v>
          </cell>
        </row>
        <row r="1150">
          <cell r="A1150">
            <v>1149</v>
          </cell>
          <cell r="B1150" t="str">
            <v>Регионы</v>
          </cell>
          <cell r="C1150" t="str">
            <v>СЗФО</v>
          </cell>
          <cell r="D1150" t="str">
            <v>Санкт-Петербург</v>
          </cell>
          <cell r="E1150" t="str">
            <v>Санкт-Петербург</v>
          </cell>
          <cell r="F1150" t="str">
            <v>ДО</v>
          </cell>
          <cell r="G1150" t="str">
            <v>Дополнительный офис № 50 «Кронштадтский» в г. Санкт-Петербурге Филиала № 7806 Банка ВТБ (публичное акционерное общество) в г. Санкт-Петербурге</v>
          </cell>
          <cell r="H1150" t="str">
            <v>ДО № 50 «Кронштадтский» Филиала № 7806 Банка ВТБ (ПАО)</v>
          </cell>
          <cell r="I1150" t="str">
            <v>197760, г. Санкт-Петербург, Кронштадтский район, г. Кронштадт, пр. Ленина, д. 57, пом. 12-Н, комн. №№1,2,3,4 лит.А</v>
          </cell>
          <cell r="J1150">
            <v>41390</v>
          </cell>
          <cell r="M1150" t="str">
            <v>Филиал № 7806 Банка ВТБ (публичное акционерное общество) в г. Санкт-Петербурге</v>
          </cell>
          <cell r="N1150" t="str">
            <v>Филиал № 7806 Банка ВТБ (публичное акционерное общество) в г. Санкт-Петербурге</v>
          </cell>
          <cell r="O1150">
            <v>43031</v>
          </cell>
          <cell r="P1150" t="str">
            <v>экс-ВТБ24</v>
          </cell>
        </row>
        <row r="1151">
          <cell r="A1151">
            <v>1150</v>
          </cell>
          <cell r="B1151" t="str">
            <v>Регионы</v>
          </cell>
          <cell r="C1151" t="str">
            <v>СЗФО</v>
          </cell>
          <cell r="D1151" t="str">
            <v>Санкт-Петербург</v>
          </cell>
          <cell r="E1151" t="str">
            <v>Санкт-Петербург</v>
          </cell>
          <cell r="F1151" t="str">
            <v>ДО</v>
          </cell>
          <cell r="G1151" t="str">
            <v>Дополнительный офис № 49 «Тореза, 9» в г. Санкт-Петербурге Филиала № 7806 Банка ВТБ (публичное акционерное общество) в г. Санкт-Петербурге</v>
          </cell>
          <cell r="H1151" t="str">
            <v>ДО № 49 «Тореза, 9» Филиала № 7806 Банка ВТБ (ПАО)</v>
          </cell>
          <cell r="I1151" t="str">
            <v>194021, г. Санкт-Петербург, пр-т Тореза, д. 9, лит. А, пом. 59Н, 60Н, 61Н</v>
          </cell>
          <cell r="J1151">
            <v>41425</v>
          </cell>
          <cell r="M1151" t="str">
            <v>Филиал № 7806 Банка ВТБ (публичное акционерное общество) в г. Санкт-Петербурге</v>
          </cell>
          <cell r="N1151" t="str">
            <v>Филиал № 7806 Банка ВТБ (публичное акционерное общество) в г. Санкт-Петербурге</v>
          </cell>
          <cell r="O1151">
            <v>43024</v>
          </cell>
          <cell r="P1151" t="str">
            <v>экс-ВТБ24</v>
          </cell>
        </row>
        <row r="1152">
          <cell r="A1152">
            <v>1151</v>
          </cell>
          <cell r="B1152" t="str">
            <v>Регионы</v>
          </cell>
          <cell r="C1152" t="str">
            <v>СЗФО</v>
          </cell>
          <cell r="D1152" t="str">
            <v>Санкт-Петербург</v>
          </cell>
          <cell r="E1152" t="str">
            <v>Санкт-Петербург</v>
          </cell>
          <cell r="F1152" t="str">
            <v>ДО</v>
          </cell>
          <cell r="G1152" t="str">
            <v>Дополнительный офис № 58 «Фонтанка» в г. Санкт-Петербурге Филиала № 7806 Банка ВТБ (публичное акционерное общество) в г. Санкт-Петербурге</v>
          </cell>
          <cell r="H1152" t="str">
            <v>ДО № 58 «Фонтанка» Филиала № 7806 Банка ВТБ (ПАО)</v>
          </cell>
          <cell r="I1152" t="str">
            <v>190031, г. Санкт-Петербург, набережная реки Фонтанки, д. 117, лит. А</v>
          </cell>
          <cell r="J1152">
            <v>41579</v>
          </cell>
          <cell r="M1152" t="str">
            <v>Филиал № 7806 Банка ВТБ (публичное акционерное общество) в г. Санкт-Петербурге</v>
          </cell>
          <cell r="N1152" t="str">
            <v>Филиал № 7806 Банка ВТБ (публичное акционерное общество) в г. Санкт-Петербурге</v>
          </cell>
          <cell r="O1152">
            <v>43014</v>
          </cell>
          <cell r="P1152" t="str">
            <v>экс-ВТБ24</v>
          </cell>
        </row>
        <row r="1153">
          <cell r="A1153">
            <v>1152</v>
          </cell>
          <cell r="B1153" t="str">
            <v>Регионы</v>
          </cell>
          <cell r="C1153" t="str">
            <v>СЗФО</v>
          </cell>
          <cell r="D1153" t="str">
            <v>Санкт-Петербург</v>
          </cell>
          <cell r="E1153" t="str">
            <v>Санкт-Петербург</v>
          </cell>
          <cell r="F1153" t="str">
            <v>ДО</v>
          </cell>
          <cell r="G1153" t="str">
            <v>Дополнительный офис № 55 «Балтийский» в г. Санкт-Петербурге Филиала № 7806 Банка ВТБ (публичное акционерное общество) в г. Санкт-Петербурге</v>
          </cell>
          <cell r="H1153" t="str">
            <v>ДО № 55 «Балтийский» Филиала № 7806 Банка ВТБ (ПАО)</v>
          </cell>
          <cell r="I1153" t="str">
            <v>198095, г. Санкт-Петербург, наб. Обводного канала, д. 120, литер 1</v>
          </cell>
          <cell r="J1153">
            <v>41579</v>
          </cell>
          <cell r="M1153" t="str">
            <v>Филиал № 7806 Банка ВТБ (публичное акционерное общество) в г. Санкт-Петербурге</v>
          </cell>
          <cell r="N1153" t="str">
            <v>Филиал № 7806 Банка ВТБ (публичное акционерное общество) в г. Санкт-Петербурге</v>
          </cell>
          <cell r="O1153">
            <v>43031</v>
          </cell>
          <cell r="P1153" t="str">
            <v>экс-ВТБ24</v>
          </cell>
        </row>
        <row r="1154">
          <cell r="A1154">
            <v>1153</v>
          </cell>
          <cell r="B1154" t="str">
            <v>Регионы</v>
          </cell>
          <cell r="C1154" t="str">
            <v>СЗФО</v>
          </cell>
          <cell r="D1154" t="str">
            <v>Санкт-Петербург</v>
          </cell>
          <cell r="E1154" t="str">
            <v>Санкт-Петербург</v>
          </cell>
          <cell r="F1154" t="str">
            <v>ДО</v>
          </cell>
          <cell r="G1154" t="str">
            <v>Дополнительный офис № 57 «Площадь Островского» в г. Санкт-Петербурге Филиала № 7806 Банка ВТБ (публичное акционерное общество) в г. Санкт-Петербурге</v>
          </cell>
          <cell r="H1154" t="str">
            <v>ДО № 57 «Площадь Островского» Филиала № 7806 Банка ВТБ (ПАО)</v>
          </cell>
          <cell r="I1154" t="str">
            <v>191023, г. Санкт-Петербург, пл. Островского., д. 2, литер A</v>
          </cell>
          <cell r="J1154">
            <v>41579</v>
          </cell>
          <cell r="M1154" t="str">
            <v>Филиал № 7806 Банка ВТБ (публичное акционерное общество) в г. Санкт-Петербурге</v>
          </cell>
          <cell r="N1154" t="str">
            <v>Филиал № 7806 Банка ВТБ (публичное акционерное общество) в г. Санкт-Петербурге</v>
          </cell>
          <cell r="O1154">
            <v>43014</v>
          </cell>
          <cell r="P1154" t="str">
            <v>экс-ВТБ24</v>
          </cell>
        </row>
        <row r="1155">
          <cell r="A1155">
            <v>1154</v>
          </cell>
          <cell r="B1155" t="str">
            <v>Регионы</v>
          </cell>
          <cell r="C1155" t="str">
            <v>СЗФО</v>
          </cell>
          <cell r="D1155" t="str">
            <v>Санкт-Петербург</v>
          </cell>
          <cell r="E1155" t="str">
            <v>Санкт-Петербург</v>
          </cell>
          <cell r="F1155" t="str">
            <v>ДО</v>
          </cell>
          <cell r="G1155" t="str">
            <v>Дополнительный офис «Пулково» в г. Санкт-Петербурге Филиала № 7806 Банка ВТБ (публичное акционерное общество) в г. Санкт-Петербурге</v>
          </cell>
          <cell r="H1155" t="str">
            <v>ДО «Пулково» Филиала № 7806 Банка ВТБ (ПАО)</v>
          </cell>
          <cell r="I1155" t="str">
            <v>196140, г. Санкт-Петербург, Пулковское ш., д. 41, лит.А</v>
          </cell>
          <cell r="J1155">
            <v>41607</v>
          </cell>
          <cell r="M1155" t="str">
            <v>Филиал № 7806 Банка ВТБ (публичное акционерное общество) в г. Санкт-Петербурге</v>
          </cell>
          <cell r="N1155" t="str">
            <v>Филиал № 7806 Банка ВТБ (публичное акционерное общество) в г. Санкт-Петербурге</v>
          </cell>
          <cell r="O1155">
            <v>43031</v>
          </cell>
          <cell r="P1155" t="str">
            <v>экс-ВТБ24</v>
          </cell>
        </row>
        <row r="1156">
          <cell r="A1156">
            <v>1155</v>
          </cell>
          <cell r="B1156" t="str">
            <v>Регионы</v>
          </cell>
          <cell r="C1156" t="str">
            <v>СЗФО</v>
          </cell>
          <cell r="D1156" t="str">
            <v>Санкт-Петербург</v>
          </cell>
          <cell r="E1156" t="str">
            <v>Санкт-Петербург</v>
          </cell>
          <cell r="F1156" t="str">
            <v>ДО</v>
          </cell>
          <cell r="G1156" t="str">
            <v>Дополнительный офис № 51 «Каменноостровский, 24» в г. Санкт-Петербурге Филиала № 7806 Банка ВТБ (публичное акционерное общество) в г. Санкт-Петербурге</v>
          </cell>
          <cell r="H1156" t="str">
            <v>ДО № 51 «Каменноостровский, 24» Филиала № 7806 Банка ВТБ (ПАО)</v>
          </cell>
          <cell r="I1156" t="str">
            <v>197101, г. Санкт-Петербург, Каменноостровский пр-т, д. 24, лит. А, пом. 1-Н</v>
          </cell>
          <cell r="J1156">
            <v>41743</v>
          </cell>
          <cell r="M1156" t="str">
            <v>Филиал № 7806 Банка ВТБ (публичное акционерное общество) в г. Санкт-Петербурге</v>
          </cell>
          <cell r="N1156" t="str">
            <v>Филиал № 7806 Банка ВТБ (публичное акционерное общество) в г. Санкт-Петербурге</v>
          </cell>
          <cell r="O1156">
            <v>43014</v>
          </cell>
          <cell r="P1156" t="str">
            <v>экс-ВТБ24</v>
          </cell>
        </row>
        <row r="1157">
          <cell r="A1157">
            <v>1156</v>
          </cell>
          <cell r="B1157" t="str">
            <v>Регионы</v>
          </cell>
          <cell r="C1157" t="str">
            <v>СЗФО</v>
          </cell>
          <cell r="D1157" t="str">
            <v>Санкт-Петербург</v>
          </cell>
          <cell r="E1157" t="str">
            <v>Санкт-Петербург</v>
          </cell>
          <cell r="F1157" t="str">
            <v>ДО</v>
          </cell>
          <cell r="G1157" t="str">
            <v>Дополнительный офис «На Мойке» в г. Санкт-Петербурге Филиала № 7806 Банка ВТБ (публичное акционерное общество) в г. Санкт-Петербурге</v>
          </cell>
          <cell r="H1157" t="str">
            <v>ДО «На Мойке» Филиала № 7806 Банка ВТБ (ПАО)</v>
          </cell>
          <cell r="I1157" t="str">
            <v>191186, г. Санкт-Петербург, Аптекарский пер, д. 5, лит. А, пом. №№ 2Н, 9Н</v>
          </cell>
          <cell r="J1157">
            <v>41747</v>
          </cell>
          <cell r="M1157" t="str">
            <v>Филиал № 7806 Банка ВТБ (публичное акционерное общество) в г. Санкт-Петербурге</v>
          </cell>
          <cell r="N1157" t="str">
            <v>Филиал № 7806 Банка ВТБ (публичное акционерное общество) в г. Санкт-Петербурге</v>
          </cell>
          <cell r="O1157">
            <v>43031</v>
          </cell>
          <cell r="P1157" t="str">
            <v>экс-ВТБ24</v>
          </cell>
        </row>
        <row r="1158">
          <cell r="A1158">
            <v>1157</v>
          </cell>
          <cell r="B1158" t="str">
            <v>Регионы</v>
          </cell>
          <cell r="C1158" t="str">
            <v>СЗФО</v>
          </cell>
          <cell r="D1158" t="str">
            <v>Санкт-Петербург</v>
          </cell>
          <cell r="E1158" t="str">
            <v>Санкт-Петербург</v>
          </cell>
          <cell r="F1158" t="str">
            <v>ДО</v>
          </cell>
          <cell r="G1158" t="str">
            <v>Дополнительный офис № 54 «Ленинский, 151» в г. Санкт-Петербурге Филиала № 7806 Банка ВТБ (публичное акционерное общество) в г. Санкт-Петербурге</v>
          </cell>
          <cell r="H1158" t="str">
            <v>ДО № 54 «Ленинский, 151» Филиала № 7806 Банка ВТБ (ПАО)</v>
          </cell>
          <cell r="I1158" t="str">
            <v>196247, г. Санкт-Петербург, Ленинский пр-т, д. 151, лит. А, комн. №№ 117-140, 142, 153-173</v>
          </cell>
          <cell r="J1158">
            <v>41820</v>
          </cell>
          <cell r="M1158" t="str">
            <v>Филиал № 7806 Банка ВТБ (публичное акционерное общество) в г. Санкт-Петербурге</v>
          </cell>
          <cell r="N1158" t="str">
            <v>Филиал № 7806 Банка ВТБ (публичное акционерное общество) в г. Санкт-Петербурге</v>
          </cell>
          <cell r="O1158">
            <v>43031</v>
          </cell>
          <cell r="P1158" t="str">
            <v>экс-ВТБ24</v>
          </cell>
        </row>
        <row r="1159">
          <cell r="A1159">
            <v>1158</v>
          </cell>
          <cell r="B1159" t="str">
            <v>Регионы</v>
          </cell>
          <cell r="C1159" t="str">
            <v>СЗФО</v>
          </cell>
          <cell r="D1159" t="str">
            <v>Санкт-Петербург</v>
          </cell>
          <cell r="E1159" t="str">
            <v>Санкт-Петербург</v>
          </cell>
          <cell r="F1159" t="str">
            <v>ДО</v>
          </cell>
          <cell r="G1159" t="str">
            <v>Дополнительный офис № 53 «Лесной, 63» в г. Санкт-Петербурге Филиала № 7806 Банка ВТБ (публичное акционерное общество) в г. Санкт-Петербурге</v>
          </cell>
          <cell r="H1159" t="str">
            <v>ДО № 53 «Лесной, 63» Филиала № 7806 Банка ВТБ (ПАО)</v>
          </cell>
          <cell r="I1159" t="str">
            <v>194100, г. Санкт-Петербург, Лесной пр-т, д. 63, лит. А, комн. №№ 80-93, 96-120, 24-32, 36-49</v>
          </cell>
          <cell r="J1159">
            <v>41850</v>
          </cell>
          <cell r="M1159" t="str">
            <v>Филиал № 7806 Банка ВТБ (публичное акционерное общество) в г. Санкт-Петербурге</v>
          </cell>
          <cell r="N1159" t="str">
            <v>Филиал № 7806 Банка ВТБ (публичное акционерное общество) в г. Санкт-Петербурге</v>
          </cell>
          <cell r="O1159">
            <v>43031</v>
          </cell>
          <cell r="P1159" t="str">
            <v>экс-ВТБ24</v>
          </cell>
        </row>
        <row r="1160">
          <cell r="A1160">
            <v>1159</v>
          </cell>
          <cell r="B1160" t="str">
            <v>Регионы</v>
          </cell>
          <cell r="C1160" t="str">
            <v>СЗФО</v>
          </cell>
          <cell r="D1160" t="str">
            <v>Санкт-Петербург</v>
          </cell>
          <cell r="E1160" t="str">
            <v>Санкт-Петербург</v>
          </cell>
          <cell r="F1160" t="str">
            <v>ДО</v>
          </cell>
          <cell r="G1160" t="str">
            <v>Дополнительный офис № 2 «Луначарского, 11» Филиала № 7806 Банка ВТБ (публичное акционерное общество) в г. Санкт-Петербурге</v>
          </cell>
          <cell r="H1160" t="str">
            <v>ДО № 2 «Луначарского, 11» Филиала № 7806 Банка ВТБ (ПАО)</v>
          </cell>
          <cell r="I1160" t="str">
            <v>194354, г. Санкт-Петербург, пр. Луначарского, д. 11, к. 1, лит. А, часть пом. 20-Н (на 1 эт. часть комн. №47, комн. №№ 54,55,56,57,62,63,64, в подв. комн. №№3, 26)</v>
          </cell>
          <cell r="J1160">
            <v>41927</v>
          </cell>
          <cell r="M1160" t="str">
            <v>Филиал № 7806 Банка ВТБ (публичное акционерное общество) в г. Санкт-Петербурге</v>
          </cell>
          <cell r="N1160" t="str">
            <v>Филиал № 7806 Банка ВТБ (публичное акционерное общество) в г. Санкт-Петербурге</v>
          </cell>
          <cell r="O1160">
            <v>43031</v>
          </cell>
          <cell r="P1160" t="str">
            <v>экс-ВТБ24</v>
          </cell>
        </row>
        <row r="1161">
          <cell r="A1161">
            <v>1160</v>
          </cell>
          <cell r="B1161" t="str">
            <v>Регионы</v>
          </cell>
          <cell r="C1161" t="str">
            <v>СЗФО</v>
          </cell>
          <cell r="D1161" t="str">
            <v>Санкт-Петербург</v>
          </cell>
          <cell r="E1161" t="str">
            <v>Санкт-Петербург</v>
          </cell>
          <cell r="F1161" t="str">
            <v>ДО</v>
          </cell>
          <cell r="G1161" t="str">
            <v>Дополнительный офис № 59 «Ленинский, 84» в г. Санкт-Петербурге Филиала № 7806 Банка ВТБ (публичное акционерное общество) в г. Санкт-Петербурге</v>
          </cell>
          <cell r="H1161" t="str">
            <v>ДО № 59 «Ленинский, 84» Филиала № 7806 Банка ВТБ (ПАО)</v>
          </cell>
          <cell r="I1161" t="str">
            <v>198332, г. Санкт-Петербург, Ленинский пр-т, д. 84 к 1, лит. А, пом. 20Н (№1-17)</v>
          </cell>
          <cell r="J1161">
            <v>42068</v>
          </cell>
          <cell r="M1161" t="str">
            <v>Филиал № 7806 Банка ВТБ (публичное акционерное общество) в г. Санкт-Петербурге</v>
          </cell>
          <cell r="N1161" t="str">
            <v>Филиал № 7806 Банка ВТБ (публичное акционерное общество) в г. Санкт-Петербурге</v>
          </cell>
          <cell r="O1161">
            <v>43014</v>
          </cell>
          <cell r="P1161" t="str">
            <v>экс-ВТБ24</v>
          </cell>
        </row>
        <row r="1162">
          <cell r="A1162">
            <v>1161</v>
          </cell>
          <cell r="B1162" t="str">
            <v>Регионы</v>
          </cell>
          <cell r="C1162" t="str">
            <v>СЗФО</v>
          </cell>
          <cell r="D1162" t="str">
            <v>Санкт-Петербург</v>
          </cell>
          <cell r="E1162" t="str">
            <v>Санкт-Петербург</v>
          </cell>
          <cell r="F1162" t="str">
            <v>ДО</v>
          </cell>
          <cell r="G1162" t="str">
            <v>Дополнительный офис № 60 «Наличная, 28» в г. Санкт-Петербурге Филиала № 7806 Банка ВТБ (публичное акционерное общество) в г. Санкт-Петербурге</v>
          </cell>
          <cell r="H1162" t="str">
            <v>ДО № 60 «Наличная, 28» Филиала № 7806 Банка ВТБ (ПАО)</v>
          </cell>
          <cell r="I1162" t="str">
            <v>199406, г. Санкт-Петербург, ул. Наличная, д. 28/16, лит. Б, пом. 13-Н</v>
          </cell>
          <cell r="J1162">
            <v>42079</v>
          </cell>
          <cell r="M1162" t="str">
            <v>Филиал № 7806 Банка ВТБ (публичное акционерное общество) в г. Санкт-Петербурге</v>
          </cell>
          <cell r="N1162" t="str">
            <v>Филиал № 7806 Банка ВТБ (публичное акционерное общество) в г. Санкт-Петербурге</v>
          </cell>
          <cell r="O1162">
            <v>43014</v>
          </cell>
          <cell r="P1162" t="str">
            <v>экс-ВТБ24</v>
          </cell>
        </row>
        <row r="1163">
          <cell r="A1163">
            <v>1162</v>
          </cell>
          <cell r="B1163" t="str">
            <v>Регионы</v>
          </cell>
          <cell r="C1163" t="str">
            <v>СЗФО</v>
          </cell>
          <cell r="D1163" t="str">
            <v>Санкт-Петербург</v>
          </cell>
          <cell r="E1163" t="str">
            <v>Санкт-Петербург</v>
          </cell>
          <cell r="F1163" t="str">
            <v>ДО</v>
          </cell>
          <cell r="G1163" t="str">
            <v>Дополнительный офис № 61 «Савушкина, 7» в г. Санкт-Петербурге Филиала № 7806 Банка ВТБ (публичное акционерное общество) в г. Санкт-Петербурге</v>
          </cell>
          <cell r="H1163" t="str">
            <v>ДО № 61 «Савушкина, 7» Филиала № 7806 Банка ВТБ (ПАО)</v>
          </cell>
          <cell r="I1163" t="str">
            <v>197183, г. Санкт-Петербург, ул. Савушкина, д. 7, лит. А, часть пом.1-Н (часть комн. №3, комн. №№4-10)</v>
          </cell>
          <cell r="J1163">
            <v>42097</v>
          </cell>
          <cell r="M1163" t="str">
            <v>Филиал № 7806 Банка ВТБ (публичное акционерное общество) в г. Санкт-Петербурге</v>
          </cell>
          <cell r="N1163" t="str">
            <v>Филиал № 7806 Банка ВТБ (публичное акционерное общество) в г. Санкт-Петербурге</v>
          </cell>
          <cell r="O1163">
            <v>43014</v>
          </cell>
          <cell r="P1163" t="str">
            <v>экс-ВТБ24</v>
          </cell>
        </row>
        <row r="1164">
          <cell r="A1164">
            <v>1163</v>
          </cell>
          <cell r="B1164" t="str">
            <v>Регионы</v>
          </cell>
          <cell r="C1164" t="str">
            <v>СЗФО</v>
          </cell>
          <cell r="D1164" t="str">
            <v>Санкт-Петербург</v>
          </cell>
          <cell r="E1164" t="str">
            <v>Санкт-Петербург</v>
          </cell>
          <cell r="F1164" t="str">
            <v>ДО</v>
          </cell>
          <cell r="G1164" t="str">
            <v>Дополнительный офис № 36 «Парадная, 9» в г. Санкт-Петербурге Филиала № 7806 Банка ВТБ (публичное акционерное общество) в г. Санкт-Петербурге</v>
          </cell>
          <cell r="H1164" t="str">
            <v>ДО № 36 «Парадная, 9» Филиала № 7806 Банка ВТБ (ПАО)</v>
          </cell>
          <cell r="I1164" t="str">
            <v>191014, г. Санкт-Петербург, ул. Парадная, д. 9, лит. А, часть нежил. пом. 1-Н (комн. №№ 12-21)</v>
          </cell>
          <cell r="J1164">
            <v>42111</v>
          </cell>
          <cell r="M1164" t="str">
            <v>Филиал № 7806 Банка ВТБ (публичное акционерное общество) в г. Санкт-Петербурге</v>
          </cell>
          <cell r="N1164" t="str">
            <v>Филиал № 7806 Банка ВТБ (публичное акционерное общество) в г. Санкт-Петербурге</v>
          </cell>
          <cell r="O1164">
            <v>43031</v>
          </cell>
          <cell r="P1164" t="str">
            <v>экс-ВТБ24</v>
          </cell>
        </row>
        <row r="1165">
          <cell r="A1165">
            <v>1164</v>
          </cell>
          <cell r="B1165" t="str">
            <v>Регионы</v>
          </cell>
          <cell r="C1165" t="str">
            <v>СЗФО</v>
          </cell>
          <cell r="D1165" t="str">
            <v>Санкт-Петербург</v>
          </cell>
          <cell r="E1165" t="str">
            <v>Санкт-Петербург</v>
          </cell>
          <cell r="F1165" t="str">
            <v>ДО</v>
          </cell>
          <cell r="G1165" t="str">
            <v>Дополнительный офис «Московский, 73» в г. Санкт-Петербурге Филиала № 7806 Банка ВТБ (публичное акционерное общество) в г. Санкт-Петербурге</v>
          </cell>
          <cell r="H1165" t="str">
            <v>ДО «Московский, 73» Филиала № 7806 Банка ВТБ (ПАО)</v>
          </cell>
          <cell r="I1165" t="str">
            <v>196084, г. Санкт-Петербург, пр. Московский , д. 73, корп. 3, лит.А, пом. 9-Н (комн. №№1,2), пом. 10-Н (комн. №№1-5), пом. 11-Н (комн. №№1-2)</v>
          </cell>
          <cell r="J1165">
            <v>42247</v>
          </cell>
          <cell r="M1165" t="str">
            <v>Филиал № 7806 Банка ВТБ (публичное акционерное общество) в г. Санкт-Петербурге</v>
          </cell>
          <cell r="N1165" t="str">
            <v>Филиал № 7806 Банка ВТБ (публичное акционерное общество) в г. Санкт-Петербурге</v>
          </cell>
          <cell r="O1165">
            <v>43031</v>
          </cell>
          <cell r="P1165" t="str">
            <v>экс-ВТБ24</v>
          </cell>
        </row>
        <row r="1166">
          <cell r="A1166">
            <v>1165</v>
          </cell>
          <cell r="B1166" t="str">
            <v>Регионы</v>
          </cell>
          <cell r="C1166" t="str">
            <v>СЗФО</v>
          </cell>
          <cell r="D1166" t="str">
            <v>Санкт-Петербург</v>
          </cell>
          <cell r="E1166" t="str">
            <v>Санкт-Петербург</v>
          </cell>
          <cell r="F1166" t="str">
            <v>ДО</v>
          </cell>
          <cell r="G1166" t="str">
            <v>Дополнительный офис № 28 «Славы, 40» в г. Санкт-Петербурге Филиала № 7806 Банка ВТБ (публичное акционерное общество) в г. Санкт-Петербурге</v>
          </cell>
          <cell r="H1166" t="str">
            <v>ДО № 28 «Славы, 40» Филиала № 7806 Банка ВТБ (ПАО)</v>
          </cell>
          <cell r="I1166" t="str">
            <v>192238, г. Санкт-Петербург, пр. Славы, д. 40, корп. 1, лит. А, нежил. пом. 61-Н</v>
          </cell>
          <cell r="J1166">
            <v>42398</v>
          </cell>
          <cell r="M1166" t="str">
            <v>Филиал № 7806 Банка ВТБ (публичное акционерное общество) в г. Санкт-Петербурге</v>
          </cell>
          <cell r="N1166" t="str">
            <v>Филиал № 7806 Банка ВТБ (публичное акционерное общество) в г. Санкт-Петербурге</v>
          </cell>
          <cell r="O1166">
            <v>43031</v>
          </cell>
          <cell r="P1166" t="str">
            <v>экс-ВТБ24</v>
          </cell>
        </row>
        <row r="1167">
          <cell r="A1167">
            <v>1166</v>
          </cell>
          <cell r="B1167" t="str">
            <v>Регионы</v>
          </cell>
          <cell r="C1167" t="str">
            <v>СЗФО</v>
          </cell>
          <cell r="D1167" t="str">
            <v>Санкт-Петербург</v>
          </cell>
          <cell r="E1167" t="str">
            <v>Санкт-Петербург</v>
          </cell>
          <cell r="F1167" t="str">
            <v>ДО</v>
          </cell>
          <cell r="G1167" t="str">
            <v>Дополнительный офис № 34 «Большая Конюшенная, 5» в г. Санкт-Петербурге Филиала № 7806 Банка ВТБ (публичное акционерное общество) в г. Санкт-Петербурге</v>
          </cell>
          <cell r="H1167" t="str">
            <v>ДО № 34 «Большая Конюшенная, 5» Филиала № 7806 Банка ВТБ (ПАО)</v>
          </cell>
          <cell r="I1167" t="str">
            <v>191186, г. Санкт-Петербург, ул. Большая Конюшенная, д. 5, лит. А, пом. 5-Н</v>
          </cell>
          <cell r="J1167">
            <v>42440</v>
          </cell>
          <cell r="M1167" t="str">
            <v>Филиал № 7806 Банка ВТБ (публичное акционерное общество) в г. Санкт-Петербурге</v>
          </cell>
          <cell r="N1167" t="str">
            <v>Филиал № 7806 Банка ВТБ (публичное акционерное общество) в г. Санкт-Петербурге</v>
          </cell>
          <cell r="O1167">
            <v>43014</v>
          </cell>
          <cell r="P1167" t="str">
            <v>экс-ВТБ24</v>
          </cell>
        </row>
        <row r="1168">
          <cell r="A1168">
            <v>1167</v>
          </cell>
          <cell r="B1168" t="str">
            <v>Регионы</v>
          </cell>
          <cell r="C1168" t="str">
            <v>СЗФО</v>
          </cell>
          <cell r="D1168" t="str">
            <v>Санкт-Петербург</v>
          </cell>
          <cell r="E1168" t="str">
            <v>Санкт-Петербург</v>
          </cell>
          <cell r="F1168" t="str">
            <v>ДО</v>
          </cell>
          <cell r="G1168" t="str">
            <v>Дополнительный офис № 11 «Ленинский, 120» в г. Санкт-Петербурге Филиала № 7806 Банка ВТБ (публичное акционерное общество) в г. Санкт-Петербурге</v>
          </cell>
          <cell r="H1168" t="str">
            <v>ДО № 11 «Ленинский, 120» Филиала № 7806 Банка ВТБ (ПАО)</v>
          </cell>
          <cell r="I1168" t="str">
            <v>198207, г. Санкт-Петербург, Ленинский пр-т, д. 120, лит. А, пом.7-Н</v>
          </cell>
          <cell r="J1168">
            <v>42781</v>
          </cell>
          <cell r="M1168" t="str">
            <v>Филиал № 7806 Банка ВТБ (публичное акционерное общество) в г. Санкт-Петербурге</v>
          </cell>
          <cell r="N1168" t="str">
            <v>Филиал № 7806 Банка ВТБ (публичное акционерное общество) в г. Санкт-Петербурге</v>
          </cell>
          <cell r="O1168">
            <v>43014</v>
          </cell>
          <cell r="P1168" t="str">
            <v>экс-ВТБ24</v>
          </cell>
        </row>
        <row r="1169">
          <cell r="A1169">
            <v>1168</v>
          </cell>
          <cell r="B1169" t="str">
            <v>Регионы</v>
          </cell>
          <cell r="C1169" t="str">
            <v>СЗФО</v>
          </cell>
          <cell r="D1169" t="str">
            <v>Санкт-Петербург</v>
          </cell>
          <cell r="E1169" t="str">
            <v>Санкт-Петербург</v>
          </cell>
          <cell r="F1169" t="str">
            <v>ДО</v>
          </cell>
          <cell r="G1169" t="str">
            <v>Дополнительный офис № 56 «Невская Ратуша» в г. Санкт Петербурге Филиала № 7806 Банка ВТБ (публичное акционерное общество) в г. Санкт-Петербурге</v>
          </cell>
          <cell r="H1169" t="str">
            <v>ДО № 56 «Невская Ратуша» Филиала № 7806 Банка ВТБ (ПАО)</v>
          </cell>
          <cell r="I1169" t="str">
            <v>191144, г. Санкт-Петербург, Дегтярный переулок, д. 11, лит.А</v>
          </cell>
          <cell r="J1169">
            <v>42962</v>
          </cell>
          <cell r="M1169" t="str">
            <v>Филиал № 7806 Банка ВТБ (публичное акционерное общество) в г. Санкт-Петербурге</v>
          </cell>
          <cell r="N1169" t="str">
            <v>Филиал № 7806 Банка ВТБ (публичное акционерное общество) в г. Санкт-Петербурге</v>
          </cell>
          <cell r="O1169">
            <v>43014</v>
          </cell>
          <cell r="P1169" t="str">
            <v>экс-ВТБ24</v>
          </cell>
        </row>
        <row r="1170">
          <cell r="A1170">
            <v>1169</v>
          </cell>
          <cell r="B1170" t="str">
            <v>Регионы</v>
          </cell>
          <cell r="C1170" t="str">
            <v>СЗФО</v>
          </cell>
          <cell r="D1170" t="str">
            <v>Санкт-Петербург</v>
          </cell>
          <cell r="E1170" t="str">
            <v>Санкт-Петербург</v>
          </cell>
          <cell r="F1170" t="str">
            <v>ДО</v>
          </cell>
          <cell r="G1170" t="str">
            <v>Дополнительный офис № 62 «Чкаловский» в г. Санкт-Петербурге Филиала № 7806 Банка ВТБ (публичное акционерное общество) в г. Санкт-Петербурге</v>
          </cell>
          <cell r="H1170" t="str">
            <v>ДО № 62 «Чкаловский» Филиала № 7806 Банка ВТБ (ПАО)</v>
          </cell>
          <cell r="I1170" t="str">
            <v>197110, г. Санкт-Петербург, Чкаловский пр-т, д. 15, лит. Г</v>
          </cell>
          <cell r="J1170">
            <v>43003</v>
          </cell>
          <cell r="M1170" t="str">
            <v>Филиал № 7806 Банка ВТБ (публичное акционерное общество) в г. Санкт-Петербурге</v>
          </cell>
          <cell r="N1170" t="str">
            <v>Филиал № 7806 Банка ВТБ (публичное акционерное общество) в г. Санкт-Петербурге</v>
          </cell>
          <cell r="O1170">
            <v>43014</v>
          </cell>
          <cell r="P1170" t="str">
            <v>экс-ВТБ24</v>
          </cell>
        </row>
        <row r="1171">
          <cell r="A1171">
            <v>1170</v>
          </cell>
          <cell r="B1171" t="str">
            <v>Регионы</v>
          </cell>
          <cell r="C1171" t="str">
            <v>СЗФО</v>
          </cell>
          <cell r="D1171" t="str">
            <v>Санкт-Петербург</v>
          </cell>
          <cell r="E1171" t="str">
            <v>Санкт-Петербург</v>
          </cell>
          <cell r="F1171" t="str">
            <v>ДО</v>
          </cell>
          <cell r="G1171" t="str">
            <v>Дополнительный офис «На Шпалерной» в г. Санкт-Петербурге Филиала № 7806 Банка ВТБ (публичное акционерное общество) в г. Санкт-Петербурге</v>
          </cell>
          <cell r="H1171" t="str">
            <v>ДО «На Шпалерной» Филиала № 7806 Банка ВТБ (ПАО)</v>
          </cell>
          <cell r="I1171" t="str">
            <v>191123, г. Санкт-Петербург, Шпалерная улица, д. 40а</v>
          </cell>
          <cell r="J1171">
            <v>43066</v>
          </cell>
          <cell r="M1171" t="str">
            <v>Филиал № 7806 Банка ВТБ (публичное акционерное общество) в г. Санкт-Петербурге</v>
          </cell>
          <cell r="N1171" t="str">
            <v>Филиал № 7806 Банка ВТБ (публичное акционерное общество) в г. Санкт-Петербурге</v>
          </cell>
          <cell r="O1171">
            <v>43091</v>
          </cell>
          <cell r="P1171" t="str">
            <v>экс-ВТБ24</v>
          </cell>
        </row>
        <row r="1172">
          <cell r="A1172">
            <v>1171</v>
          </cell>
          <cell r="B1172" t="str">
            <v>Регионы</v>
          </cell>
          <cell r="C1172" t="str">
            <v>ПФО</v>
          </cell>
          <cell r="D1172" t="str">
            <v>Мордовская Республика</v>
          </cell>
          <cell r="E1172" t="str">
            <v>Саранск</v>
          </cell>
          <cell r="F1172" t="str">
            <v>ОО</v>
          </cell>
          <cell r="G1172" t="str">
            <v>Операционный офис «На Полежаева» в г. Саранске филиала № 6318 Банка ВТБ (публичное акционерное общество) в г. Самаре</v>
          </cell>
          <cell r="H1172" t="str">
            <v>ОО «На Полежаева» Филиала № 6318 Банка ВТБ (ПАО)</v>
          </cell>
          <cell r="I1172" t="str">
            <v>430000, Республика Мордовия, г. Саранск, Ленинский район, ул. Полежаева, д. 52</v>
          </cell>
          <cell r="J1172">
            <v>41075</v>
          </cell>
          <cell r="M1172" t="str">
            <v>Региональный операционный офис «Саранский» Филиала № 6318 Банка ВТБ (публичное акционерное общество) в г. Самаре</v>
          </cell>
          <cell r="N1172" t="str">
            <v>Филиал № 6318 Банка ВТБ (публичное акционерное общество) в г. Самаре</v>
          </cell>
          <cell r="O1172">
            <v>43026</v>
          </cell>
          <cell r="P1172" t="str">
            <v>экс-ВТБ24</v>
          </cell>
        </row>
        <row r="1173">
          <cell r="A1173">
            <v>1172</v>
          </cell>
          <cell r="B1173" t="str">
            <v>Регионы</v>
          </cell>
          <cell r="C1173" t="str">
            <v>ПФО</v>
          </cell>
          <cell r="D1173" t="str">
            <v>Саратовская область</v>
          </cell>
          <cell r="E1173" t="str">
            <v>Саратов</v>
          </cell>
          <cell r="F1173" t="str">
            <v>РОО</v>
          </cell>
          <cell r="G1173" t="str">
            <v>Региональный операционный офис «Саратовский» Филиала № 6318 Банка ВТБ (публичное акционерное общество) в г. Самаре</v>
          </cell>
          <cell r="H1173" t="str">
            <v>РОО «Саратовский» Филиала № 6318 Банка ВТБ (ПАО)</v>
          </cell>
          <cell r="I1173" t="str">
            <v>410031, г. Саратов, ул. им. Некрасова Н.А., д. 50Б</v>
          </cell>
          <cell r="J1173">
            <v>38953</v>
          </cell>
          <cell r="M1173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3" t="str">
            <v>Филиал № 6318 Банка ВТБ (публичное акционерное общество) в г. Самаре</v>
          </cell>
          <cell r="O1173">
            <v>43038</v>
          </cell>
          <cell r="P1173" t="str">
            <v>экс-ВТБ24</v>
          </cell>
        </row>
        <row r="1174">
          <cell r="A1174">
            <v>1173</v>
          </cell>
          <cell r="B1174" t="str">
            <v>Регионы</v>
          </cell>
          <cell r="C1174" t="str">
            <v>ПФО</v>
          </cell>
          <cell r="D1174" t="str">
            <v>Саратовская область</v>
          </cell>
          <cell r="E1174" t="str">
            <v>Саратов</v>
          </cell>
          <cell r="F1174" t="str">
            <v>ОО</v>
          </cell>
          <cell r="G1174" t="str">
            <v>Операционный офис «Кировский» в г. Саратове Филиала № 6318 Банка ВТБ (публичное акционерное общество) в г. Самаре</v>
          </cell>
          <cell r="H1174" t="str">
            <v>ОО «Кировский» в г. Саратове Филиала № 6318 Банка ВТБ (ПАО)</v>
          </cell>
          <cell r="I1174" t="str">
            <v>410019, г. Саратов, ул. Танкистов, д. 15</v>
          </cell>
          <cell r="J1174">
            <v>39426</v>
          </cell>
          <cell r="M1174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4" t="str">
            <v>Филиал № 6318 Банка ВТБ (публичное акционерное общество) в г. Самаре</v>
          </cell>
          <cell r="O1174">
            <v>43038</v>
          </cell>
          <cell r="P1174" t="str">
            <v>экс-ВТБ24</v>
          </cell>
        </row>
        <row r="1175">
          <cell r="A1175">
            <v>1174</v>
          </cell>
          <cell r="B1175" t="str">
            <v>Регионы</v>
          </cell>
          <cell r="C1175" t="str">
            <v>ПФО</v>
          </cell>
          <cell r="D1175" t="str">
            <v>Саратовская область</v>
          </cell>
          <cell r="E1175" t="str">
            <v>Саратов</v>
          </cell>
          <cell r="F1175" t="str">
            <v>ОО</v>
          </cell>
          <cell r="G1175" t="str">
            <v>Операционный офис «Ленинский» в г. Саратове Филиала № 6318 Банка ВТБ (публичное акционерное общество) в г. Самаре</v>
          </cell>
          <cell r="H1175" t="str">
            <v>ОО «Ленинский» Филиала № 6318 Банка ВТБ (ПАО)</v>
          </cell>
          <cell r="I1175" t="str">
            <v>410041, г. Саратов, пр-т Строителей, д. 24А</v>
          </cell>
          <cell r="J1175">
            <v>39675</v>
          </cell>
          <cell r="M1175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5" t="str">
            <v>Филиал № 6318 Банка ВТБ (публичное акционерное общество) в г. Самаре</v>
          </cell>
          <cell r="O1175">
            <v>43038</v>
          </cell>
          <cell r="P1175" t="str">
            <v>экс-ВТБ24</v>
          </cell>
        </row>
        <row r="1176">
          <cell r="A1176">
            <v>1175</v>
          </cell>
          <cell r="B1176" t="str">
            <v>Регионы</v>
          </cell>
          <cell r="C1176" t="str">
            <v>ПФО</v>
          </cell>
          <cell r="D1176" t="str">
            <v>Саратовская область</v>
          </cell>
          <cell r="E1176" t="str">
            <v>Саратов</v>
          </cell>
          <cell r="F1176" t="str">
            <v>ОО</v>
          </cell>
          <cell r="G1176" t="str">
            <v>Операционный офис «Заводской» в г. Саратове Филиала № 6318 Банка ВТБ (публичное акционерное общество) в г. Самаре</v>
          </cell>
          <cell r="H1176" t="str">
            <v>ОО «Заводской» Филиала № 6318 Банка ВТБ (ПАО)</v>
          </cell>
          <cell r="I1176" t="str">
            <v xml:space="preserve">410015, г. Саратов, ул. им. Орджоникидзе Г.К., д. 16 </v>
          </cell>
          <cell r="J1176">
            <v>40539</v>
          </cell>
          <cell r="M1176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6" t="str">
            <v>Филиал № 6318 Банка ВТБ (публичное акционерное общество) в г. Самаре</v>
          </cell>
          <cell r="O1176">
            <v>43038</v>
          </cell>
          <cell r="P1176" t="str">
            <v>экс-ВТБ24</v>
          </cell>
        </row>
        <row r="1177">
          <cell r="A1177">
            <v>1176</v>
          </cell>
          <cell r="B1177" t="str">
            <v>Регионы</v>
          </cell>
          <cell r="C1177" t="str">
            <v>ПФО</v>
          </cell>
          <cell r="D1177" t="str">
            <v>Саратовская область</v>
          </cell>
          <cell r="E1177" t="str">
            <v>Саратов</v>
          </cell>
          <cell r="F1177" t="str">
            <v>ОО</v>
          </cell>
          <cell r="G1177" t="str">
            <v>Операционный офис «На Вавилова» в г. Саратове Филиала № 6318 Банка ВТБ (публичное акционерное общество) в г. Самаре</v>
          </cell>
          <cell r="H1177" t="str">
            <v>ОО «На Вавилова» Филиала № 6318 Банка ВТБ (ПАО)</v>
          </cell>
          <cell r="I1177" t="str">
            <v>410600, г. Саратов, ул. им. Н.И. Вавилова, д. 38/144</v>
          </cell>
          <cell r="J1177">
            <v>40540</v>
          </cell>
          <cell r="M1177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7" t="str">
            <v>Филиал № 6318 Банка ВТБ (публичное акционерное общество) в г. Самаре</v>
          </cell>
          <cell r="O1177">
            <v>43038</v>
          </cell>
          <cell r="P1177" t="str">
            <v>экс-ВТБ24</v>
          </cell>
        </row>
        <row r="1178">
          <cell r="A1178">
            <v>1177</v>
          </cell>
          <cell r="B1178" t="str">
            <v>Регионы</v>
          </cell>
          <cell r="C1178" t="str">
            <v>ПФО</v>
          </cell>
          <cell r="D1178" t="str">
            <v>Саратовская область</v>
          </cell>
          <cell r="E1178" t="str">
            <v>Саратов</v>
          </cell>
          <cell r="F1178" t="str">
            <v>ОО</v>
          </cell>
          <cell r="G1178" t="str">
            <v>Операционный офис «Автодорожный» в г. Саратове Филиала № 6318 Банка ВТБ (публичное акционерное общество) в г. Самаре</v>
          </cell>
          <cell r="H1178" t="str">
            <v>ОО «Автодорожный» Филиала № 6318 Банка ВТБ (ПАО)</v>
          </cell>
          <cell r="I1178" t="str">
            <v>410054, г. Саратов, ул. Большая Садовая, д. 94</v>
          </cell>
          <cell r="J1178">
            <v>40784</v>
          </cell>
          <cell r="M1178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8" t="str">
            <v>Филиал № 6318 Банка ВТБ (публичное акционерное общество) в г. Самаре</v>
          </cell>
          <cell r="O1178">
            <v>43038</v>
          </cell>
          <cell r="P1178" t="str">
            <v>экс-ВТБ24</v>
          </cell>
        </row>
        <row r="1179">
          <cell r="A1179">
            <v>1178</v>
          </cell>
          <cell r="B1179" t="str">
            <v>Регионы</v>
          </cell>
          <cell r="C1179" t="str">
            <v>ПФО</v>
          </cell>
          <cell r="D1179" t="str">
            <v>Саратовская область</v>
          </cell>
          <cell r="E1179" t="str">
            <v>Саратов</v>
          </cell>
          <cell r="F1179" t="str">
            <v>ОО</v>
          </cell>
          <cell r="G1179" t="str">
            <v>Операционный офис «Приоритет» в г. Саратове Филиала № 6318 Банка ВТБ (публичное акционерное общество) в г. Самаре</v>
          </cell>
          <cell r="H1179" t="str">
            <v>ОО «Приоритет» Филиала № 6318 Банка ВТБ (ПАО)</v>
          </cell>
          <cell r="I1179" t="str">
            <v>410012, г. Саратов, ул. Московская, д. 101</v>
          </cell>
          <cell r="J1179">
            <v>41075</v>
          </cell>
          <cell r="M1179" t="str">
            <v>Региональный операционный офис «Саратовский» Филиала № 6318 Банка ВТБ (публичное акционерное общество) в г. Самаре</v>
          </cell>
          <cell r="N1179" t="str">
            <v>Филиал № 6318 Банка ВТБ (публичное акционерное общество) в г. Самаре</v>
          </cell>
          <cell r="O1179">
            <v>43038</v>
          </cell>
          <cell r="P1179" t="str">
            <v>экс-ВТБ24</v>
          </cell>
        </row>
        <row r="1180">
          <cell r="A1180">
            <v>1179</v>
          </cell>
          <cell r="B1180" t="str">
            <v>Регионы</v>
          </cell>
          <cell r="C1180" t="str">
            <v>ПФО</v>
          </cell>
          <cell r="D1180" t="str">
            <v>Саратовская область</v>
          </cell>
          <cell r="E1180" t="str">
            <v>Саратов</v>
          </cell>
          <cell r="F1180" t="str">
            <v>ОО</v>
          </cell>
          <cell r="G1180" t="str">
            <v>Операционный офис «На Дзержинского» в г. Саратове Филиала № 6318 Банка ВТБ (публичное акционерное общество) в г. Самаре</v>
          </cell>
          <cell r="H1180" t="str">
            <v>ОО «На Дзержинского» Филиала № 6318 Банка ВТБ (ПАО)</v>
          </cell>
          <cell r="I1180" t="str">
            <v>410012, г. Саратов, ул.им.Дзержинского Ф.Э., д. 9/11</v>
          </cell>
          <cell r="J1180">
            <v>41579</v>
          </cell>
          <cell r="M1180" t="str">
            <v>Региональный операционный офис «Саратовский» Филиала № 6318 Банка ВТБ (публичное акционерное общество) в г. Самаре</v>
          </cell>
          <cell r="N1180" t="str">
            <v>Филиал № 6318 Банка ВТБ (публичное акционерное общество) в г. Самаре</v>
          </cell>
          <cell r="O1180">
            <v>43038</v>
          </cell>
          <cell r="P1180" t="str">
            <v>экс-ВТБ24</v>
          </cell>
        </row>
        <row r="1181">
          <cell r="A1181">
            <v>1180</v>
          </cell>
          <cell r="B1181" t="str">
            <v>Регионы</v>
          </cell>
          <cell r="C1181" t="str">
            <v>ПФО</v>
          </cell>
          <cell r="D1181" t="str">
            <v>Саратовская область</v>
          </cell>
          <cell r="E1181" t="str">
            <v>Саратов</v>
          </cell>
          <cell r="F1181" t="str">
            <v>ОО</v>
          </cell>
          <cell r="G1181" t="str">
            <v>Операционный офис «Волжский» в г. Саратове Филиала № 6318 Банка ВТБ (публичное акционерное общество) в г. Самаре</v>
          </cell>
          <cell r="H1181" t="str">
            <v>ОО «Волжский» Филиала № 6318 Банка ВТБ (ПАО)</v>
          </cell>
          <cell r="I1181" t="str">
            <v>410031, г.Саратов, ул. Московская, д.8 (комн.. 131,133)</v>
          </cell>
          <cell r="J1181">
            <v>41579</v>
          </cell>
          <cell r="M1181" t="str">
            <v>Региональный операционный офис «Саратовский» Филиала № 6318 Банка ВТБ (публичное акционерное общество) в г. Самаре</v>
          </cell>
          <cell r="N1181" t="str">
            <v>Филиал № 6318 Банка ВТБ (публичное акционерное общество) в г. Самаре</v>
          </cell>
          <cell r="O1181">
            <v>43038</v>
          </cell>
          <cell r="P1181" t="str">
            <v>экс-ВТБ24</v>
          </cell>
        </row>
        <row r="1182">
          <cell r="A1182">
            <v>1181</v>
          </cell>
          <cell r="B1182" t="str">
            <v>Регионы</v>
          </cell>
          <cell r="C1182" t="str">
            <v>ПФО</v>
          </cell>
          <cell r="D1182" t="str">
            <v>Саратовская область</v>
          </cell>
          <cell r="E1182" t="str">
            <v>Саратов</v>
          </cell>
          <cell r="F1182" t="str">
            <v>ОО</v>
          </cell>
          <cell r="G1182" t="str">
            <v>Операционный офис «На Театральной» в г. Саратове Филиала № 6318 Банка ВТБ (публичное акционерное общество) в г. Самаре</v>
          </cell>
          <cell r="H1182" t="str">
            <v>ОО «На Театральной» Филиала № 6318 Банка ВТБ (ПАО)</v>
          </cell>
          <cell r="I1182" t="str">
            <v>410012, г. Саратов, улица Московская, д. 66</v>
          </cell>
          <cell r="J1182">
            <v>41717</v>
          </cell>
          <cell r="M1182" t="str">
            <v>Региональный операционный офис «Саратовский» Филиала № 6318 Банка ВТБ (публичное акционерное общество) в г. Самаре</v>
          </cell>
          <cell r="N1182" t="str">
            <v>Филиал № 6318 Банка ВТБ (публичное акционерное общество) в г. Самаре</v>
          </cell>
          <cell r="O1182">
            <v>43038</v>
          </cell>
          <cell r="P1182" t="str">
            <v>экс-ВТБ24</v>
          </cell>
        </row>
        <row r="1183">
          <cell r="A1183">
            <v>1182</v>
          </cell>
          <cell r="B1183" t="str">
            <v>Регионы</v>
          </cell>
          <cell r="C1183" t="str">
            <v>СЗФО</v>
          </cell>
          <cell r="D1183" t="str">
            <v>Архангельская область</v>
          </cell>
          <cell r="E1183" t="str">
            <v>Северодвинск</v>
          </cell>
          <cell r="F1183" t="str">
            <v>ОО</v>
          </cell>
          <cell r="G1183" t="str">
            <v>Операционный офис «Южный» в г. Северодвинске Филиала № 7806 Банка ВТБ (публичное акционерное общество) в г. Санкт-Петербурге</v>
          </cell>
          <cell r="H1183" t="str">
            <v>ОО «Южный» Филиала № 7806 Банка ВТБ (ПАО)</v>
          </cell>
          <cell r="I1183" t="str">
            <v>164500, Архангельская область, г. Северодвинск, ул. Железнодорожная, д. 50/1</v>
          </cell>
          <cell r="J1183">
            <v>39441</v>
          </cell>
          <cell r="M1183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1183" t="str">
            <v>Филиал № 7806 Банка ВТБ (публичное акционерное общество) в г. Санкт-Петербурге</v>
          </cell>
          <cell r="O1183">
            <v>43024</v>
          </cell>
          <cell r="P1183" t="str">
            <v>экс-ВТБ24</v>
          </cell>
        </row>
        <row r="1184">
          <cell r="A1184">
            <v>1183</v>
          </cell>
          <cell r="B1184" t="str">
            <v>Регионы</v>
          </cell>
          <cell r="C1184" t="str">
            <v>СЗФО</v>
          </cell>
          <cell r="D1184" t="str">
            <v>Архангельская область</v>
          </cell>
          <cell r="E1184" t="str">
            <v>Северодвинск</v>
          </cell>
          <cell r="F1184" t="str">
            <v>ОО</v>
          </cell>
          <cell r="G1184" t="str">
            <v>Операционный офис «Ягринский» в г. Северодвинске Филиала № 7806 Банка ВТБ (публичное акционерное общество) в г. Санкт-Петербурге</v>
          </cell>
          <cell r="H1184" t="str">
            <v>ОО «Ягринский» Филиала № 7806 Банка ВТБ (ПАО)</v>
          </cell>
          <cell r="I1184" t="str">
            <v>164509, Архангельская область, г.Северодвинск, ул. Адмирала Нахимова, д. 5, нежилые помещения №№1-16</v>
          </cell>
          <cell r="J1184">
            <v>42279</v>
          </cell>
          <cell r="M1184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1184" t="str">
            <v>Филиал № 7806 Банка ВТБ (публичное акционерное общество) в г. Санкт-Петербурге</v>
          </cell>
          <cell r="O1184">
            <v>43024</v>
          </cell>
          <cell r="P1184" t="str">
            <v>экс-ВТБ24</v>
          </cell>
        </row>
        <row r="1185">
          <cell r="A1185">
            <v>1184</v>
          </cell>
          <cell r="B1185" t="str">
            <v>Регионы</v>
          </cell>
          <cell r="C1185" t="str">
            <v>СЗФО</v>
          </cell>
          <cell r="D1185" t="str">
            <v>Архангельская область</v>
          </cell>
          <cell r="E1185" t="str">
            <v>Северодвинск</v>
          </cell>
          <cell r="F1185" t="str">
            <v>ОО</v>
          </cell>
          <cell r="G1185" t="str">
            <v>Операционный офис «Площадь Егорова» в г. Северодвинске Филиала № 7806 Банка ВТБ (публичное акционерное общество) в г. Санкт-Петербурге</v>
          </cell>
          <cell r="H1185" t="str">
            <v>ОО «Площадь Егорова» Филиала № 7806 Банка ВТБ (ПАО)</v>
          </cell>
          <cell r="I1185" t="str">
            <v>164501, Архангельская область, г.Северодвинск, пр-т Ленина, д. 2/33, пом. 1001</v>
          </cell>
          <cell r="J1185">
            <v>42338</v>
          </cell>
          <cell r="M1185" t="str">
            <v>Региональный операционный офис «Архангельский» Филиала № 7806 Банка ВТБ (публичное акционерное общество) в г. Санкт-Петербурге</v>
          </cell>
          <cell r="N1185" t="str">
            <v>Филиал № 7806 Банка ВТБ (публичное акционерное общество) в г. Санкт-Петербурге</v>
          </cell>
          <cell r="O1185">
            <v>43024</v>
          </cell>
          <cell r="P1185" t="str">
            <v>экс-ВТБ24</v>
          </cell>
        </row>
        <row r="1186">
          <cell r="A1186">
            <v>1185</v>
          </cell>
          <cell r="B1186" t="str">
            <v>Регионы</v>
          </cell>
          <cell r="C1186" t="str">
            <v>УФО</v>
          </cell>
          <cell r="D1186" t="str">
            <v>Свердловская область</v>
          </cell>
          <cell r="E1186" t="str">
            <v>Североуральск</v>
          </cell>
          <cell r="F1186" t="str">
            <v>ДО</v>
          </cell>
          <cell r="G1186" t="str">
            <v>Дополнительный офис «Североуральский» в г. Североуральске Филиала № 6602 Банка ВТБ (публичное акционерное общество) в г. Екатеринбурге</v>
          </cell>
          <cell r="H1186" t="str">
            <v>ДО «Североуральский» Филиала № 6602 Банка ВТБ (ПАО)</v>
          </cell>
          <cell r="I1186" t="str">
            <v>624480, Свердловская область, г. Североуральск, ул. Ленина, д. 17а</v>
          </cell>
          <cell r="J1186">
            <v>43138</v>
          </cell>
          <cell r="M1186" t="str">
            <v>Филиал № 6602 Банка ВТБ (публичное акционерное общество) в г. Екатеринбурге</v>
          </cell>
          <cell r="N1186" t="str">
            <v>Филиал № 6602 Банка ВТБ (публичное акционерное общество) в г. Екатеринбурге</v>
          </cell>
          <cell r="O1186">
            <v>43138</v>
          </cell>
          <cell r="P1186" t="str">
            <v>экс-ВТБ24</v>
          </cell>
        </row>
        <row r="1187">
          <cell r="A1187">
            <v>1186</v>
          </cell>
          <cell r="B1187" t="str">
            <v>Московская область</v>
          </cell>
          <cell r="C1187" t="str">
            <v>ЦФО</v>
          </cell>
          <cell r="D1187" t="str">
            <v>Московская область</v>
          </cell>
          <cell r="E1187" t="str">
            <v>Сергиев Посад</v>
          </cell>
          <cell r="F1187" t="str">
            <v>ДО</v>
          </cell>
          <cell r="G1187" t="str">
            <v>Дополнительный офис «Сергиево-Посадский» в г. Сергиевом Посаде Филиала № 7701 Банка ВТБ (публичное акционерное общество) в г. Москве</v>
          </cell>
          <cell r="H1187" t="str">
            <v>ДО «Сергиево-Посадский» Филиала № 7701 Банка ВТБ (ПАО)</v>
          </cell>
          <cell r="I1187" t="str">
            <v>141300, МО, г. Сергиев Посад, пр-т Красной Армии, д. 190</v>
          </cell>
          <cell r="J1187">
            <v>42500</v>
          </cell>
          <cell r="M1187" t="str">
            <v>Филиал № 7701 Банка ВТБ (публичное акционерное общество) в г. Москве</v>
          </cell>
          <cell r="N1187" t="str">
            <v>Филиал № 7701 Банка ВТБ (публичное акционерное общество) в г. Москве</v>
          </cell>
          <cell r="O1187">
            <v>42500</v>
          </cell>
          <cell r="P1187" t="str">
            <v>экс-БМ</v>
          </cell>
        </row>
        <row r="1188">
          <cell r="A1188">
            <v>1187</v>
          </cell>
          <cell r="B1188" t="str">
            <v>Московская область</v>
          </cell>
          <cell r="C1188" t="str">
            <v>ЦФО</v>
          </cell>
          <cell r="D1188" t="str">
            <v>Московская область</v>
          </cell>
          <cell r="E1188" t="str">
            <v>Сергиев Посад</v>
          </cell>
          <cell r="F1188" t="str">
            <v>ДО</v>
          </cell>
          <cell r="G1188" t="str">
            <v>Дополнительный офис «Сергиев Посад» в г. Сергиевом Посаде Филиала № 7701 Банка ВТБ (публичное акционерное общество) в г. Москве</v>
          </cell>
          <cell r="H1188" t="str">
            <v>ДО «Сергиев Посад» Филиала № 7701 Банка ВТБ (ПАО)</v>
          </cell>
          <cell r="I1188" t="str">
            <v>141300, МО, г. Сергиев Посад, ул. К.Маркса, д. 4</v>
          </cell>
          <cell r="J1188">
            <v>38637</v>
          </cell>
          <cell r="M1188" t="str">
            <v>Филиал № 7701 Банка ВТБ (публичное акционерное общество) в г. Москве</v>
          </cell>
          <cell r="N1188" t="str">
            <v>Филиал № 7701 Банка ВТБ (публичное акционерное общество) в г. Москве</v>
          </cell>
          <cell r="O1188">
            <v>43028</v>
          </cell>
          <cell r="P1188" t="str">
            <v>экс-ВТБ24</v>
          </cell>
        </row>
        <row r="1189">
          <cell r="A1189">
            <v>1188</v>
          </cell>
          <cell r="B1189" t="str">
            <v>Регионы</v>
          </cell>
          <cell r="C1189" t="str">
            <v>УФО</v>
          </cell>
          <cell r="D1189" t="str">
            <v>Свердловская область</v>
          </cell>
          <cell r="E1189" t="str">
            <v>Серов</v>
          </cell>
          <cell r="F1189" t="str">
            <v>ДО</v>
          </cell>
          <cell r="G1189" t="str">
            <v>Дополнительный офис «Серовский» в г. Серове Филиала № 6602 Банка ВТБ (публичное акционерное общество) в г. Екатеринбурге</v>
          </cell>
          <cell r="H1189" t="str">
            <v>ДО «Серовский» Филиала № 6602 Банка ВТБ (ПАО)</v>
          </cell>
          <cell r="I1189" t="str">
            <v>624980, Свердловская область, г. Серов, улица Льва Толстого, д. 32, нежилое помещение №1</v>
          </cell>
          <cell r="J1189">
            <v>39507</v>
          </cell>
          <cell r="M1189" t="str">
            <v>Филиал № 6602 Банка ВТБ (публичное акционерное общество) в г. Екатеринбурге</v>
          </cell>
          <cell r="N1189" t="str">
            <v>Филиал № 6602 Банка ВТБ (публичное акционерное общество) в г. Екатеринбурге</v>
          </cell>
          <cell r="O1189">
            <v>43017</v>
          </cell>
          <cell r="P1189" t="str">
            <v>экс-ВТБ24</v>
          </cell>
        </row>
        <row r="1190">
          <cell r="A1190">
            <v>1189</v>
          </cell>
          <cell r="B1190" t="str">
            <v>Московская область</v>
          </cell>
          <cell r="C1190" t="str">
            <v>ЦФО</v>
          </cell>
          <cell r="D1190" t="str">
            <v>Московская область</v>
          </cell>
          <cell r="E1190" t="str">
            <v>Серпухов</v>
          </cell>
          <cell r="F1190" t="str">
            <v>ДО</v>
          </cell>
          <cell r="G1190" t="str">
            <v>Дополнительный офис «Серпуховский» в г. Серпухове Филиала № 7701 Банка ВТБ (публичное акционерное общество) в г. Москве</v>
          </cell>
          <cell r="H1190" t="str">
            <v>ДО «Серпуховский» Филиала № 7701 Банка ВТБ (ПАО)</v>
          </cell>
          <cell r="I1190" t="str">
            <v>142200, МО, г. Серпухов, ул. Чехова, д. 26</v>
          </cell>
          <cell r="J1190">
            <v>42500</v>
          </cell>
          <cell r="M1190" t="str">
            <v>Филиал № 7701 Банка ВТБ (публичное акционерное общество) в г. Москве</v>
          </cell>
          <cell r="N1190" t="str">
            <v>Филиал № 7701 Банка ВТБ (публичное акционерное общество) в г. Москве</v>
          </cell>
          <cell r="O1190">
            <v>42500</v>
          </cell>
          <cell r="P1190" t="str">
            <v>экс-БМ</v>
          </cell>
        </row>
        <row r="1191">
          <cell r="A1191">
            <v>1190</v>
          </cell>
          <cell r="B1191" t="str">
            <v>Московская область</v>
          </cell>
          <cell r="C1191" t="str">
            <v>ЦФО</v>
          </cell>
          <cell r="D1191" t="str">
            <v>Московская область</v>
          </cell>
          <cell r="E1191" t="str">
            <v>Серпухов</v>
          </cell>
          <cell r="F1191" t="str">
            <v>ДО</v>
          </cell>
          <cell r="G1191" t="str">
            <v>Дополнительный офис «На Крупской» в г. Серпухове Филиала № 7701 Банка ВТБ (публичное акционерное общество) в г. Москве</v>
          </cell>
          <cell r="H1191" t="str">
            <v>ДО «На Крупской» Филиала № 7701 Банка ВТБ (ПАО)</v>
          </cell>
          <cell r="I1191" t="str">
            <v>142203, МО, г. Серпухов, ул. Крупской, д. 10а</v>
          </cell>
          <cell r="J1191">
            <v>38979</v>
          </cell>
          <cell r="M1191" t="str">
            <v>Филиал № 7701 Банка ВТБ (публичное акционерное общество) в г. Москве</v>
          </cell>
          <cell r="N1191" t="str">
            <v>Филиал № 7701 Банка ВТБ (публичное акционерное общество) в г. Москве</v>
          </cell>
          <cell r="O1191">
            <v>43021</v>
          </cell>
          <cell r="P1191" t="str">
            <v>экс-ВТБ24</v>
          </cell>
        </row>
        <row r="1192">
          <cell r="A1192">
            <v>1191</v>
          </cell>
          <cell r="B1192" t="str">
            <v>Регионы</v>
          </cell>
          <cell r="C1192" t="str">
            <v>ЦФО</v>
          </cell>
          <cell r="D1192" t="str">
            <v>Смоленская область</v>
          </cell>
          <cell r="E1192" t="str">
            <v>Смоленск</v>
          </cell>
          <cell r="F1192" t="str">
            <v>РОО</v>
          </cell>
          <cell r="G1192" t="str">
            <v>Региональный операционный офис «Смоленский» Филиала № 3652 Банка ВТБ (публичное акционерное общество) в г. Воронеже</v>
          </cell>
          <cell r="H1192" t="str">
            <v>РОО «Смоленский» Филиала № 3652 Банка ВТБ (ПАО)</v>
          </cell>
          <cell r="I1192" t="str">
            <v>214000 г. Смоленск, ул. Октябрьской революции, д. 9</v>
          </cell>
          <cell r="J1192">
            <v>37757</v>
          </cell>
          <cell r="M1192" t="str">
            <v>Региональный операционный офис «Смоленский» Филиала № 3652 Банка ВТБ (публичное акционерное общество) в г. Воронеже</v>
          </cell>
          <cell r="N1192" t="str">
            <v>Филиал № 3652 Банка ВТБ (публичное акционерное общество) в г. Воронеже</v>
          </cell>
          <cell r="O1192">
            <v>43014</v>
          </cell>
          <cell r="P1192" t="str">
            <v>экс-ВТБ24</v>
          </cell>
        </row>
        <row r="1193">
          <cell r="A1193">
            <v>1192</v>
          </cell>
          <cell r="B1193" t="str">
            <v>Регионы</v>
          </cell>
          <cell r="C1193" t="str">
            <v>ЦФО</v>
          </cell>
          <cell r="D1193" t="str">
            <v>Смоленская область</v>
          </cell>
          <cell r="E1193" t="str">
            <v>Смоленск</v>
          </cell>
          <cell r="F1193" t="str">
            <v>ОО</v>
          </cell>
          <cell r="G1193" t="str">
            <v>Операционный офис «Октябрьский» в г. Смоленске Филиала № 3652 Банка ВТБ (публичное акционерное общество) в г. Воронеже</v>
          </cell>
          <cell r="H1193" t="str">
            <v>ОО «Октябрьский» Филиала № 3652 Банка ВТБ (ПАО)</v>
          </cell>
          <cell r="I1193" t="str">
            <v>214014, г. Смоленск, ул. Исаковского, д. 5</v>
          </cell>
          <cell r="J1193">
            <v>38859</v>
          </cell>
          <cell r="M1193" t="str">
            <v>Региональный операционный офис «Смоленский» Филиала № 3652 Банка ВТБ (публичное акционерное общество) в г. Воронеже</v>
          </cell>
          <cell r="N1193" t="str">
            <v>Филиал № 3652 Банка ВТБ (публичное акционерное общество) в г. Воронеже</v>
          </cell>
          <cell r="O1193">
            <v>43014</v>
          </cell>
          <cell r="P1193" t="str">
            <v>экс-ВТБ24</v>
          </cell>
        </row>
        <row r="1194">
          <cell r="A1194">
            <v>1193</v>
          </cell>
          <cell r="B1194" t="str">
            <v>Регионы</v>
          </cell>
          <cell r="C1194" t="str">
            <v>ЦФО</v>
          </cell>
          <cell r="D1194" t="str">
            <v>Смоленская область</v>
          </cell>
          <cell r="E1194" t="str">
            <v>Смоленск</v>
          </cell>
          <cell r="F1194" t="str">
            <v>ОО</v>
          </cell>
          <cell r="G1194" t="str">
            <v>Операционный офис «Киселевский» в г. Смоленске Филиала № 3652 Банка ВТБ (публичное акционерное общество) в г. Воронеже</v>
          </cell>
          <cell r="H1194" t="str">
            <v>ОО «Киселевский» Филиала № 3652 Банка ВТБ (ПАО)</v>
          </cell>
          <cell r="I1194" t="str">
            <v>214036, г. Смоленск, ул. Рыленкова, д. 35-б</v>
          </cell>
          <cell r="J1194">
            <v>41081</v>
          </cell>
          <cell r="M1194" t="str">
            <v>Региональный операционный офис «Смоленский» Филиала № 3652 Банка ВТБ (публичное акционерное общество) в г. Воронеже</v>
          </cell>
          <cell r="N1194" t="str">
            <v>Филиал № 3652 Банка ВТБ (публичное акционерное общество) в г. Воронеже</v>
          </cell>
          <cell r="O1194">
            <v>43014</v>
          </cell>
          <cell r="P1194" t="str">
            <v>экс-ВТБ24</v>
          </cell>
        </row>
        <row r="1195">
          <cell r="A1195">
            <v>1194</v>
          </cell>
          <cell r="B1195" t="str">
            <v>Регионы</v>
          </cell>
          <cell r="C1195" t="str">
            <v>УФО</v>
          </cell>
          <cell r="D1195" t="str">
            <v>Челябинская область</v>
          </cell>
          <cell r="E1195" t="str">
            <v>Снежинск</v>
          </cell>
          <cell r="F1195" t="str">
            <v>ОО</v>
          </cell>
          <cell r="G1195" t="str">
            <v>Операционный офис «Снежинский» в г. Снежинске Филиала № 6602 Банка ВТБ (публичное акционерное общество) в г. Екатеринбурге</v>
          </cell>
          <cell r="H1195" t="str">
            <v>ОО «Снежинский» Филиала № 6602 Банка ВТБ (ПАО)</v>
          </cell>
          <cell r="I1195" t="str">
            <v>456770, Челябинская область, г.Снежинск, ул. Свердлова д.36, пом. 47</v>
          </cell>
          <cell r="J1195">
            <v>42538</v>
          </cell>
          <cell r="L1195" t="str">
            <v>1000/92/57</v>
          </cell>
          <cell r="M1195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195" t="str">
            <v>Филиал № 6602 Банка ВТБ (публичное акционерное общество) в г. Екатеринбурге</v>
          </cell>
          <cell r="O1195">
            <v>43035</v>
          </cell>
          <cell r="P1195" t="str">
            <v>экс-ВТБ24</v>
          </cell>
        </row>
        <row r="1196">
          <cell r="A1196">
            <v>1195</v>
          </cell>
          <cell r="B1196" t="str">
            <v>Регионы</v>
          </cell>
          <cell r="C1196" t="str">
            <v>УФО</v>
          </cell>
          <cell r="D1196" t="str">
            <v>Челябинская область</v>
          </cell>
          <cell r="E1196" t="str">
            <v>Снежинск</v>
          </cell>
          <cell r="F1196" t="str">
            <v>ОО</v>
          </cell>
          <cell r="G1196" t="str">
            <v>Операционный офис «На Мира» в г. Снежинске Филиала № 6602 Банка ВТБ (публичное акционерное общество) в г. Екатеринбурге</v>
          </cell>
          <cell r="H1196" t="str">
            <v>ОО «На Мира» Филиала № 6602 Банка ВТБ (ПАО)</v>
          </cell>
          <cell r="I1196" t="str">
            <v>456776, Челябинская область, г.Снежинск, пр-т Мира, д. 21</v>
          </cell>
          <cell r="J1196">
            <v>42927</v>
          </cell>
          <cell r="L1196" t="str">
            <v>1000/92/58</v>
          </cell>
          <cell r="M1196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196" t="str">
            <v>Филиал № 6602 Банка ВТБ (публичное акционерное общество) в г. Екатеринбурге</v>
          </cell>
          <cell r="O1196">
            <v>43035</v>
          </cell>
          <cell r="P1196" t="str">
            <v>экс-ВТБ24</v>
          </cell>
        </row>
        <row r="1197">
          <cell r="A1197">
            <v>1196</v>
          </cell>
          <cell r="B1197" t="str">
            <v>Регионы</v>
          </cell>
          <cell r="C1197" t="str">
            <v>СЗФО</v>
          </cell>
          <cell r="D1197" t="str">
            <v>Калининградская область</v>
          </cell>
          <cell r="E1197" t="str">
            <v>Советск</v>
          </cell>
          <cell r="F1197" t="str">
            <v>ОО</v>
          </cell>
          <cell r="G1197" t="str">
            <v>Операционный офис «Советск» в г. Советске Филиала № 7806 Банка ВТБ (публичное акционерное общество) в г. Санкт-Петербурге</v>
          </cell>
          <cell r="H1197" t="str">
            <v>ОО «Советск» Филиала № 7806 Банка ВТБ (ПАО)</v>
          </cell>
          <cell r="I1197" t="str">
            <v>238750, Калининградская область, г. Советск, ул. Первомайская, д.11, литер по плану А, 1 этаж, ком. №№1-18</v>
          </cell>
          <cell r="J1197">
            <v>39685</v>
          </cell>
          <cell r="L1197" t="str">
            <v>1000/90/28</v>
          </cell>
          <cell r="M1197" t="str">
            <v>Региональный операционный офис «Калининградский» Филиала № 7806 Банка ВТБ (публичное акционерное общество) в г. Санкт-Петербурге</v>
          </cell>
          <cell r="N1197" t="str">
            <v>Филиал № 7806 Банка ВТБ (публичное акционерное общество) в г. Санкт-Петербурге</v>
          </cell>
          <cell r="O1197">
            <v>43024</v>
          </cell>
          <cell r="P1197" t="str">
            <v>экс-ВТБ24</v>
          </cell>
        </row>
        <row r="1198">
          <cell r="A1198">
            <v>1197</v>
          </cell>
          <cell r="B1198" t="str">
            <v>Регионы</v>
          </cell>
          <cell r="C1198" t="str">
            <v>ПФО</v>
          </cell>
          <cell r="D1198" t="str">
            <v>Пермский Край</v>
          </cell>
          <cell r="E1198" t="str">
            <v>Соликамск</v>
          </cell>
          <cell r="F1198" t="str">
            <v>ОО</v>
          </cell>
          <cell r="G1198" t="str">
            <v>Операционный офис «Соликамский» в г. Соликамске Филиала № 6318 Банка ВТБ (публичное акционерное общество) в г. Самаре</v>
          </cell>
          <cell r="H1198" t="str">
            <v>ОО «Соликамский» Филиала № 6318 Банка ВТБ (ПАО)</v>
          </cell>
          <cell r="I1198" t="str">
            <v>618500, Пермский край, г. Соликамск, ул. Коммунистическая, д. 21</v>
          </cell>
          <cell r="J1198">
            <v>42500</v>
          </cell>
          <cell r="K1198">
            <v>38168</v>
          </cell>
          <cell r="L1198" t="str">
            <v>1000/89/201</v>
          </cell>
          <cell r="M1198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198" t="str">
            <v>Филиал № 6318 Банка ВТБ (публичное акционерное общество) в г. Самаре</v>
          </cell>
          <cell r="O1198">
            <v>42500</v>
          </cell>
          <cell r="P1198" t="str">
            <v>экс-БМ</v>
          </cell>
        </row>
        <row r="1199">
          <cell r="A1199">
            <v>1198</v>
          </cell>
          <cell r="B1199" t="str">
            <v>Регионы</v>
          </cell>
          <cell r="C1199" t="str">
            <v>СЗФО</v>
          </cell>
          <cell r="D1199" t="str">
            <v>Республика Коми</v>
          </cell>
          <cell r="E1199" t="str">
            <v>Сосногорск</v>
          </cell>
          <cell r="F1199" t="str">
            <v>ОО</v>
          </cell>
          <cell r="G1199" t="str">
            <v>Операционный офис «Сосногорский» в г. Сосногорске Филиала № 7806 Банка ВТБ (публичное акционерное общество) в г. Санкт-Петербурге</v>
          </cell>
          <cell r="H1199" t="str">
            <v>ОО «Сосногорский» Филиала № 7806 Банка ВТБ (ПАО)</v>
          </cell>
          <cell r="I1199" t="str">
            <v>169500, Республика Коми, ст. Сосногорск, г. Сосногорск, ул. Зои Космодемьянской, д. 18, лит. А</v>
          </cell>
          <cell r="J1199">
            <v>42604</v>
          </cell>
          <cell r="M1199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N1199" t="str">
            <v>Филиал № 7806 Банка ВТБ (публичное акционерное общество) в г. Санкт-Петербурге</v>
          </cell>
          <cell r="O1199">
            <v>43024</v>
          </cell>
          <cell r="P1199" t="str">
            <v>экс-ВТБ24</v>
          </cell>
        </row>
        <row r="1200">
          <cell r="A1200">
            <v>1199</v>
          </cell>
          <cell r="B1200" t="str">
            <v>Регионы</v>
          </cell>
          <cell r="C1200" t="str">
            <v>ЮФО</v>
          </cell>
          <cell r="D1200" t="str">
            <v>Краснодарский Край</v>
          </cell>
          <cell r="E1200" t="str">
            <v>Сочи</v>
          </cell>
          <cell r="F1200" t="str">
            <v>ДО</v>
          </cell>
          <cell r="G1200" t="str">
            <v>Дополнительный офис «Адлер» в г. Сочи Филиала № 2351 Банка ВТБ (публичное акционерное общество) в г. Краснодаре</v>
          </cell>
          <cell r="H1200" t="str">
            <v>ДО «Адлер» Филиала № 2351 Банка ВТБ (ПАО)</v>
          </cell>
          <cell r="I1200" t="str">
            <v>354341, Краснодарский край, г. Сочи, ул. Молокова, д. 18/78</v>
          </cell>
          <cell r="J1200">
            <v>39097</v>
          </cell>
          <cell r="M1200" t="str">
            <v>Филиал № 2351 Банка ВТБ (публичное акционерное общество) в г. Краснодаре</v>
          </cell>
          <cell r="N1200" t="str">
            <v>Филиал № 2351 Банка ВТБ (публичное акционерное общество) в г. Краснодаре</v>
          </cell>
          <cell r="O1200">
            <v>43019</v>
          </cell>
          <cell r="P1200" t="str">
            <v>экс-ВТБ24</v>
          </cell>
        </row>
        <row r="1201">
          <cell r="A1201">
            <v>1200</v>
          </cell>
          <cell r="B1201" t="str">
            <v>Регионы</v>
          </cell>
          <cell r="C1201" t="str">
            <v>ДФО</v>
          </cell>
          <cell r="D1201" t="str">
            <v>Приморский Край</v>
          </cell>
          <cell r="E1201" t="str">
            <v>Спасск-Дальний</v>
          </cell>
          <cell r="F1201" t="str">
            <v>ОО</v>
          </cell>
          <cell r="G1201" t="str">
            <v>Операционный офис «Спасский» в г. Спасске-Дальнем Филиала № 2754 Банка ВТБ (публичное акционерное общество) в г. Хабаровске</v>
          </cell>
          <cell r="H1201" t="str">
            <v>ОО «Спасский» Филиала № 2754 Банка ВТБ (ПАО)</v>
          </cell>
          <cell r="I1201" t="str">
            <v>692245, Приморский край, г. Спасск-Дальний, ул. Андреевская, д. 3</v>
          </cell>
          <cell r="J1201">
            <v>41579</v>
          </cell>
          <cell r="M1201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1201" t="str">
            <v>Филиал № 2754 Банка ВТБ (публичное акционерное общество) в г. Хабаровске</v>
          </cell>
          <cell r="O1201">
            <v>43031</v>
          </cell>
          <cell r="P1201" t="str">
            <v>экс-ВТБ24</v>
          </cell>
        </row>
        <row r="1202">
          <cell r="A1202">
            <v>1201</v>
          </cell>
          <cell r="B1202" t="str">
            <v>Регионы</v>
          </cell>
          <cell r="C1202" t="str">
            <v>УФО</v>
          </cell>
          <cell r="D1202" t="str">
            <v>Тюменская область</v>
          </cell>
          <cell r="E1202" t="str">
            <v>ст. Демьянка</v>
          </cell>
          <cell r="F1202" t="str">
            <v>ОО</v>
          </cell>
          <cell r="G1202" t="str">
            <v>Операционный офис «Демьянский» в п. Демьянка Филиала № 6602 Банка ВТБ (публичное акционерное общество) в г. Екатеринбурге</v>
          </cell>
          <cell r="H1202" t="str">
            <v>ОО «Демьянский» Филиала № 6602 Банка ВТБ (ПАО)</v>
          </cell>
          <cell r="I1202" t="str">
            <v>626194, Тюменская область, Уватский район, ст. Демьянка</v>
          </cell>
          <cell r="J1202">
            <v>41579</v>
          </cell>
          <cell r="M1202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02" t="str">
            <v>Филиал № 6602 Банка ВТБ (публичное акционерное общество) в г. Екатеринбурге</v>
          </cell>
          <cell r="O1202">
            <v>43024</v>
          </cell>
          <cell r="P1202" t="str">
            <v>экс-ВТБ24</v>
          </cell>
        </row>
        <row r="1203">
          <cell r="A1203">
            <v>1202</v>
          </cell>
          <cell r="B1203" t="str">
            <v>Регионы</v>
          </cell>
          <cell r="C1203" t="str">
            <v>УФО</v>
          </cell>
          <cell r="D1203" t="str">
            <v>Свердловская область</v>
          </cell>
          <cell r="E1203" t="str">
            <v>ст. Талица</v>
          </cell>
          <cell r="F1203" t="str">
            <v>ДО</v>
          </cell>
          <cell r="G1203" t="str">
            <v>Дополнительный офис «Талицкий» на ст. Талица Филиала № 6602 Банка ВТБ (публичное акционерное общество) в г. Екатеринбурге</v>
          </cell>
          <cell r="H1203" t="str">
            <v>ДО «Талицкий» Филиала № 6602 Банка ВТБ (ПАО)</v>
          </cell>
          <cell r="I1203" t="str">
            <v>623620, Свердловская обл., Талицкий р-н, ст. Талица, 2028 км.</v>
          </cell>
          <cell r="J1203">
            <v>41579</v>
          </cell>
          <cell r="M1203" t="str">
            <v>Филиал № 6602 Банка ВТБ (публичное акционерное общество) в г. Екатеринбурге</v>
          </cell>
          <cell r="N1203" t="str">
            <v>Филиал № 6602 Банка ВТБ (публичное акционерное общество) в г. Екатеринбурге</v>
          </cell>
          <cell r="O1203">
            <v>43017</v>
          </cell>
          <cell r="P1203" t="str">
            <v>экс-ВТБ24</v>
          </cell>
        </row>
        <row r="1204">
          <cell r="A1204">
            <v>1203</v>
          </cell>
          <cell r="B1204" t="str">
            <v>Регионы</v>
          </cell>
          <cell r="C1204" t="str">
            <v>СКФО</v>
          </cell>
          <cell r="D1204" t="str">
            <v>Ставропольский Край</v>
          </cell>
          <cell r="E1204" t="str">
            <v>Ставрополь</v>
          </cell>
          <cell r="F1204" t="str">
            <v>ДО</v>
          </cell>
          <cell r="G1204" t="str">
            <v>Дополнительный офис «45-ая параллель» в г. Ставрополе Филиала № 2351 Банка ВТБ (публичное акционерное общество) в г. Краснодаре</v>
          </cell>
          <cell r="H1204" t="str">
            <v>ДО «45-ая параллель» Филиала № 2351 Банка ВТБ (ПАО)</v>
          </cell>
          <cell r="I1204" t="str">
            <v>355016, г. Ставрополь, ул. 50 лет ВЛКСМ, д. 109</v>
          </cell>
          <cell r="J1204">
            <v>42500</v>
          </cell>
          <cell r="M1204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1204" t="str">
            <v>Филиал № 2351 Банка ВТБ (публичное акционерное общество) в г. Краснодаре</v>
          </cell>
          <cell r="O1204">
            <v>42500</v>
          </cell>
          <cell r="P1204" t="str">
            <v>экс-БМ</v>
          </cell>
        </row>
        <row r="1205">
          <cell r="A1205">
            <v>1204</v>
          </cell>
          <cell r="B1205" t="str">
            <v>Регионы</v>
          </cell>
          <cell r="C1205" t="str">
            <v>СКФО</v>
          </cell>
          <cell r="D1205" t="str">
            <v>Ставропольский Край</v>
          </cell>
          <cell r="E1205" t="str">
            <v>Ставрополь</v>
          </cell>
          <cell r="F1205" t="str">
            <v>РОО</v>
          </cell>
          <cell r="G1205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H1205" t="str">
            <v>РОО «Ставропольский» Филиала № 2351 Банка ВТБ (ПАО)</v>
          </cell>
          <cell r="I1205" t="str">
            <v>355003, г. Ставрополь, ул. Ленина, д. 359</v>
          </cell>
          <cell r="J1205">
            <v>39045</v>
          </cell>
          <cell r="M1205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1205" t="str">
            <v>Филиал № 2351 Банка ВТБ (публичное акционерное общество) в г. Краснодаре</v>
          </cell>
          <cell r="O1205">
            <v>43038</v>
          </cell>
          <cell r="P1205" t="str">
            <v>экс-ВТБ24</v>
          </cell>
        </row>
        <row r="1206">
          <cell r="A1206">
            <v>1205</v>
          </cell>
          <cell r="B1206" t="str">
            <v>Регионы</v>
          </cell>
          <cell r="C1206" t="str">
            <v>СКФО</v>
          </cell>
          <cell r="D1206" t="str">
            <v>Ставропольский Край</v>
          </cell>
          <cell r="E1206" t="str">
            <v>Ставрополь</v>
          </cell>
          <cell r="F1206" t="str">
            <v>ОО</v>
          </cell>
          <cell r="G1206" t="str">
            <v>Операционный офис «Юго-Западный» в г. Ставрополе Филиала № 2351 Банка ВТБ (публичное акционерное общество) в г. Краснодаре</v>
          </cell>
          <cell r="H1206" t="str">
            <v>ОО «Юго-Западный» Филиала № 2351 Банка ВТБ (ПАО)</v>
          </cell>
          <cell r="I1206" t="str">
            <v>355037, г. Ставрополь, ул. Доваторцев, д. 25</v>
          </cell>
          <cell r="J1206">
            <v>39118</v>
          </cell>
          <cell r="M1206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1206" t="str">
            <v>Филиал № 2351 Банка ВТБ (публичное акционерное общество) в г. Краснодаре</v>
          </cell>
          <cell r="O1206">
            <v>43038</v>
          </cell>
          <cell r="P1206" t="str">
            <v>экс-ВТБ24</v>
          </cell>
        </row>
        <row r="1207">
          <cell r="A1207">
            <v>1206</v>
          </cell>
          <cell r="B1207" t="str">
            <v>Регионы</v>
          </cell>
          <cell r="C1207" t="str">
            <v>СКФО</v>
          </cell>
          <cell r="D1207" t="str">
            <v>Ставропольский Край</v>
          </cell>
          <cell r="E1207" t="str">
            <v>Ставрополь</v>
          </cell>
          <cell r="F1207" t="str">
            <v>ДО</v>
          </cell>
          <cell r="G1207" t="str">
            <v>Дополнительный офис «Суворовский» в г. Ставрополе Филиала № 2351 Банка ВТБ (публичное акционерное общество) в г. Краснодаре</v>
          </cell>
          <cell r="H1207" t="str">
            <v>ДО «Суворовский» Филиала № 2351 Банка ВТБ (ПАО)</v>
          </cell>
          <cell r="I1207" t="str">
            <v>355017, г. Ставрополь, ул. Мира, д. 284/1</v>
          </cell>
          <cell r="J1207">
            <v>41523</v>
          </cell>
          <cell r="M1207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1207" t="str">
            <v>Филиал № 2351 Банка ВТБ (публичное акционерное общество) в г. Краснодаре</v>
          </cell>
          <cell r="O1207">
            <v>43038</v>
          </cell>
          <cell r="P1207" t="str">
            <v>экс-ВТБ24</v>
          </cell>
        </row>
        <row r="1208">
          <cell r="A1208">
            <v>1207</v>
          </cell>
          <cell r="B1208" t="str">
            <v>Регионы</v>
          </cell>
          <cell r="C1208" t="str">
            <v>СКФО</v>
          </cell>
          <cell r="D1208" t="str">
            <v>Ставропольский Край</v>
          </cell>
          <cell r="E1208" t="str">
            <v>Ставрополь</v>
          </cell>
          <cell r="F1208" t="str">
            <v>ДО</v>
          </cell>
          <cell r="G1208" t="str">
            <v>Дополнительный офис «Локомотивный» в г. Ставрополе Филиала № 2351 Банка ВТБ (публичное акционерное общество) в г. Краснодаре</v>
          </cell>
          <cell r="H1208" t="str">
            <v>ДО «Локомотивный» Филиала № 2351 Банка ВТБ (ПАО)</v>
          </cell>
          <cell r="I1208" t="str">
            <v>355008, г. Ставрополь, ул. Дзержинского, д. 2а</v>
          </cell>
          <cell r="J1208">
            <v>41579</v>
          </cell>
          <cell r="M1208" t="str">
            <v>Региональный операционный офис «Ставропольский» Филиала № 2351 Банка ВТБ (публичное акционерное общество) в г. Краснодаре</v>
          </cell>
          <cell r="N1208" t="str">
            <v>Филиал № 2351 Банка ВТБ (публичное акционерное общество) в г. Краснодаре</v>
          </cell>
          <cell r="O1208">
            <v>43038</v>
          </cell>
          <cell r="P1208" t="str">
            <v>экс-ВТБ24</v>
          </cell>
        </row>
        <row r="1209">
          <cell r="A1209">
            <v>1208</v>
          </cell>
          <cell r="B1209" t="str">
            <v>Регионы</v>
          </cell>
          <cell r="C1209" t="str">
            <v>ЦФО</v>
          </cell>
          <cell r="D1209" t="str">
            <v>Белгородская область</v>
          </cell>
          <cell r="E1209" t="str">
            <v>Старый Оскол</v>
          </cell>
          <cell r="F1209" t="str">
            <v>ОО</v>
          </cell>
          <cell r="G1209" t="str">
            <v>Операционный офис «На Ленина» в г. Старом Осколе Филиала № 3652 Банка ВТБ (публичное акционерное общество) в г. Воронеже</v>
          </cell>
          <cell r="H1209" t="str">
            <v>ОО «На Ленина» в г. Старом Осколе Филиала № 3652 Банка ВТБ (ПАО)</v>
          </cell>
          <cell r="I1209" t="str">
            <v>309514, Белгородская область, г. Старый Оскол, ул. Ленина, д. 21/1</v>
          </cell>
          <cell r="J1209">
            <v>38783</v>
          </cell>
          <cell r="M1209" t="str">
            <v>Региональный операционный офис «Белгородский» Филиала № 3652 Банка ВТБ (публичное акционерное общество) в г. Воронеже</v>
          </cell>
          <cell r="N1209" t="str">
            <v>Филиал № 3652 Банка ВТБ (публичное акционерное общество) в г. Воронеже</v>
          </cell>
          <cell r="O1209">
            <v>43028</v>
          </cell>
          <cell r="P1209" t="str">
            <v>экс-ВТБ24</v>
          </cell>
        </row>
        <row r="1210">
          <cell r="A1210">
            <v>1209</v>
          </cell>
          <cell r="B1210" t="str">
            <v>Московская область</v>
          </cell>
          <cell r="C1210" t="str">
            <v>ЦФО</v>
          </cell>
          <cell r="D1210" t="str">
            <v>Московская область</v>
          </cell>
          <cell r="E1210" t="str">
            <v>Ступино</v>
          </cell>
          <cell r="F1210" t="str">
            <v>ДО</v>
          </cell>
          <cell r="G1210" t="str">
            <v>Дополнительный офис «Ступинский» в г. Ступино Филиала № 7701 Банка ВТБ (публичное акционерное общество) в г. Москве</v>
          </cell>
          <cell r="H1210" t="str">
            <v>ДО «Ступинский» Филиала № 7701 Банка ВТБ (ПАО)</v>
          </cell>
          <cell r="I1210" t="str">
            <v>142802, МО, г. Ступино, ул. Андропова, д. 39</v>
          </cell>
          <cell r="J1210">
            <v>42500</v>
          </cell>
          <cell r="M1210" t="str">
            <v>Филиал № 7701 Банка ВТБ (публичное акционерное общество) в г. Москве</v>
          </cell>
          <cell r="N1210" t="str">
            <v>Филиал № 7701 Банка ВТБ (публичное акционерное общество) в г. Москве</v>
          </cell>
          <cell r="O1210">
            <v>42500</v>
          </cell>
          <cell r="P1210" t="str">
            <v>экс-БМ</v>
          </cell>
        </row>
        <row r="1211">
          <cell r="A1211">
            <v>1210</v>
          </cell>
          <cell r="B1211" t="str">
            <v>Регионы</v>
          </cell>
          <cell r="C1211" t="str">
            <v>ЦФО</v>
          </cell>
          <cell r="D1211" t="str">
            <v>Тульская область</v>
          </cell>
          <cell r="E1211" t="str">
            <v>Суворов</v>
          </cell>
          <cell r="F1211" t="str">
            <v>ОО</v>
          </cell>
          <cell r="G1211" t="str">
            <v>Операционный офис «Суворов» в г. Суворове Филиала № 3652 Банка ВТБ (публичное акционерное общество) в г. Воронеже</v>
          </cell>
          <cell r="H1211" t="str">
            <v>ОО «Суворов» Филиала № 3652 Банка ВТБ (ПАО)</v>
          </cell>
          <cell r="I1211" t="str">
            <v>301430, Тульская область, г. Суворов, ул. Тульская, д. 17</v>
          </cell>
          <cell r="J1211">
            <v>38155</v>
          </cell>
          <cell r="M1211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211" t="str">
            <v>Филиал № 3652 Банка ВТБ (публичное акционерное общество) в г. Воронеже</v>
          </cell>
          <cell r="O1211">
            <v>43033</v>
          </cell>
          <cell r="P1211" t="str">
            <v>экс-ВТБ24</v>
          </cell>
        </row>
        <row r="1212">
          <cell r="A1212">
            <v>1211</v>
          </cell>
          <cell r="B1212" t="str">
            <v>Регионы</v>
          </cell>
          <cell r="C1212" t="str">
            <v>УФО</v>
          </cell>
          <cell r="D1212" t="str">
            <v xml:space="preserve">Ханты-Мансийский Автономный округ - Югра </v>
          </cell>
          <cell r="E1212" t="str">
            <v>Сургут</v>
          </cell>
          <cell r="F1212" t="str">
            <v>РОО</v>
          </cell>
          <cell r="G1212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H1212" t="str">
            <v>РОО «Ханты-Мансийский» Филиала № 6602 Банка ВТБ (ПАО)</v>
          </cell>
          <cell r="I1212" t="str">
            <v>628043, Тюменская область, Ханты-Мансийский автономный округ-Югра, г. Сургут, Мира пр-т, д. 1, 1 этаж, № 9, 13, 14, 42, 87, 88</v>
          </cell>
          <cell r="J1212">
            <v>41543</v>
          </cell>
          <cell r="M1212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1212" t="str">
            <v>Филиал № 6602 Банка ВТБ (публичное акционерное общество) в г. Екатеринбурге</v>
          </cell>
          <cell r="O1212">
            <v>43024</v>
          </cell>
          <cell r="P1212" t="str">
            <v>экс-ВТБ24</v>
          </cell>
        </row>
        <row r="1213">
          <cell r="A1213">
            <v>1212</v>
          </cell>
          <cell r="B1213" t="str">
            <v>Регионы</v>
          </cell>
          <cell r="C1213" t="str">
            <v>УФО</v>
          </cell>
          <cell r="D1213" t="str">
            <v xml:space="preserve">Ханты-Мансийский Автономный округ - Югра </v>
          </cell>
          <cell r="E1213" t="str">
            <v>Сургут</v>
          </cell>
          <cell r="F1213" t="str">
            <v>ОО</v>
          </cell>
          <cell r="G1213" t="str">
            <v>Операционный офис «Сургутский» в г. Сургуте Филиала № 6602 Банка ВТБ (публичное акционерное общество) в г. Екатеринбурге</v>
          </cell>
          <cell r="H1213" t="str">
            <v>ОО «Сургутский» Филиала № 6602 Банка ВТБ (ПАО)</v>
          </cell>
          <cell r="I1213" t="str">
            <v>628400, Тюменская область, Ханты-Мансийский автономный округ-Югра, г. Сургут, б-р Свободы, д. 2, блок 2</v>
          </cell>
          <cell r="J1213">
            <v>39353</v>
          </cell>
          <cell r="M1213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1213" t="str">
            <v>Филиал № 6602 Банка ВТБ (публичное акционерное общество) в г. Екатеринбурге</v>
          </cell>
          <cell r="O1213">
            <v>43024</v>
          </cell>
          <cell r="P1213" t="str">
            <v>экс-ВТБ24</v>
          </cell>
        </row>
        <row r="1214">
          <cell r="A1214">
            <v>1213</v>
          </cell>
          <cell r="B1214" t="str">
            <v>Регионы</v>
          </cell>
          <cell r="C1214" t="str">
            <v>УФО</v>
          </cell>
          <cell r="D1214" t="str">
            <v xml:space="preserve">Ханты-Мансийский Автономный округ - Югра </v>
          </cell>
          <cell r="E1214" t="str">
            <v>Сургут</v>
          </cell>
          <cell r="F1214" t="str">
            <v>ОО</v>
          </cell>
          <cell r="G1214" t="str">
            <v>Операционный офис «Югорский» в г. Сургуте Филиала № 6602 Банка ВТБ (публичное акционерное общество) в г. Екатеринбурге</v>
          </cell>
          <cell r="H1214" t="str">
            <v>ОО «Югорский» Филиала № 6602 Банка ВТБ (ПАО)</v>
          </cell>
          <cell r="I1214" t="str">
            <v>628405, Тюменская область, Ханты-Мансийский автономный округ-Югры, г. Сургут, Комсомольский пр-т, д. 25</v>
          </cell>
          <cell r="J1214">
            <v>40521</v>
          </cell>
          <cell r="M1214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1214" t="str">
            <v>Филиал № 6602 Банка ВТБ (публичное акционерное общество) в г. Екатеринбурге</v>
          </cell>
          <cell r="O1214">
            <v>43024</v>
          </cell>
          <cell r="P1214" t="str">
            <v>экс-ВТБ24</v>
          </cell>
        </row>
        <row r="1215">
          <cell r="A1215">
            <v>1214</v>
          </cell>
          <cell r="B1215" t="str">
            <v>Регионы</v>
          </cell>
          <cell r="C1215" t="str">
            <v>ПФО</v>
          </cell>
          <cell r="D1215" t="str">
            <v>Самарская область</v>
          </cell>
          <cell r="E1215" t="str">
            <v>Сызрань</v>
          </cell>
          <cell r="F1215" t="str">
            <v>ДО</v>
          </cell>
          <cell r="G1215" t="str">
            <v>Дополнительный офис «Губернский» в г. Сызрани Филиала № 6318 Банка ВТБ (публичное акционерное общество) в г. Самаре</v>
          </cell>
          <cell r="H1215" t="str">
            <v>ДО «Губернский» Филиала № 6318 Банка ВТБ (ПАО)</v>
          </cell>
          <cell r="I1215" t="str">
            <v>446026, Самарская область, г. Сызрань, ул. Октябрьская, д. 22</v>
          </cell>
          <cell r="J1215">
            <v>41579</v>
          </cell>
          <cell r="M1215" t="str">
            <v>Филиал № 6318 Банка ВТБ (публичное акционерное общество) в г. Самаре</v>
          </cell>
          <cell r="N1215" t="str">
            <v>Филиал № 6318 Банка ВТБ (публичное акционерное общество) в г. Самаре</v>
          </cell>
          <cell r="O1215">
            <v>43038</v>
          </cell>
          <cell r="P1215" t="str">
            <v>экс-ВТБ24</v>
          </cell>
        </row>
        <row r="1216">
          <cell r="A1216">
            <v>1215</v>
          </cell>
          <cell r="B1216" t="str">
            <v>Регионы</v>
          </cell>
          <cell r="C1216" t="str">
            <v>СЗФО</v>
          </cell>
          <cell r="D1216" t="str">
            <v>Республика Коми</v>
          </cell>
          <cell r="E1216" t="str">
            <v>Сыктывкар</v>
          </cell>
          <cell r="F1216" t="str">
            <v>ОО</v>
          </cell>
          <cell r="G1216" t="str">
            <v>Операционный офис «Интернациональный» в г. Сыктывкаре Филиала № 7806 Банка ВТБ (публичное акционерное общество) в г. Санкт-Петербурге</v>
          </cell>
          <cell r="H1216" t="str">
            <v>ОО «Интернациональный» Филиала № 7806 Банка ВТБ (ПАО)</v>
          </cell>
          <cell r="I1216" t="str">
            <v>167983, Республика Коми, г. Сыктывкар, ул. Интернациональная, д. 119</v>
          </cell>
          <cell r="J1216">
            <v>38036</v>
          </cell>
          <cell r="M1216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N1216" t="str">
            <v>Филиал № 7806 Банка ВТБ (публичное акционерное общество) в г. Санкт-Петербурге</v>
          </cell>
          <cell r="O1216">
            <v>43024</v>
          </cell>
          <cell r="P1216" t="str">
            <v>экс-ВТБ24</v>
          </cell>
        </row>
        <row r="1217">
          <cell r="A1217">
            <v>1216</v>
          </cell>
          <cell r="B1217" t="str">
            <v>Регионы</v>
          </cell>
          <cell r="C1217" t="str">
            <v>СЗФО</v>
          </cell>
          <cell r="D1217" t="str">
            <v>Республика Коми</v>
          </cell>
          <cell r="E1217" t="str">
            <v>Сыктывкар</v>
          </cell>
          <cell r="F1217" t="str">
            <v>ОО</v>
          </cell>
          <cell r="G1217" t="str">
            <v>Операционный офис «Октябрьский» в г. Сыктывкаре Филиала № 7806 Банка ВТБ (публичное акционерное общество) в г. Санкт-Петербурге</v>
          </cell>
          <cell r="H1217" t="str">
            <v>ОО «Октябрьский» Филиала № 7806 Банка ВТБ (ПАО)</v>
          </cell>
          <cell r="I1217" t="str">
            <v>167982, Республика Коми, г. Сыктывкар, ул. Ленина, д. 47а</v>
          </cell>
          <cell r="J1217">
            <v>39538</v>
          </cell>
          <cell r="M1217" t="str">
            <v>Региональный операционный офис «Сыктывкарский» Филиала № 7806 Банка ВТБ (публичное акционерное общество) в г. Санкт-Петербурге</v>
          </cell>
          <cell r="N1217" t="str">
            <v>Филиал № 7806 Банка ВТБ (публичное акционерное общество) в г. Санкт-Петербурге</v>
          </cell>
          <cell r="O1217">
            <v>43024</v>
          </cell>
          <cell r="P1217" t="str">
            <v>экс-ВТБ24</v>
          </cell>
        </row>
        <row r="1218">
          <cell r="A1218">
            <v>1217</v>
          </cell>
          <cell r="B1218" t="str">
            <v>Регионы</v>
          </cell>
          <cell r="C1218" t="str">
            <v>ЦФО</v>
          </cell>
          <cell r="D1218" t="str">
            <v>Тамбовская область</v>
          </cell>
          <cell r="E1218" t="str">
            <v>Тамбов</v>
          </cell>
          <cell r="F1218" t="str">
            <v>РОО</v>
          </cell>
          <cell r="G1218" t="str">
            <v>Региональный операционный офис «Тамбовский» Филиала № 3652 Банка ВТБ (публичное акционерное общество) в г. Воронеже</v>
          </cell>
          <cell r="H1218" t="str">
            <v>РОО «Тамбовский» Филиала № 3652 Банка ВТБ (ПАО)</v>
          </cell>
          <cell r="I1218" t="str">
            <v>392000, г. Тамбов, ул. Интернациональная, д. 16а</v>
          </cell>
          <cell r="J1218">
            <v>39304</v>
          </cell>
          <cell r="M1218" t="str">
            <v>Региональный операционный офис «Тамбовский» Филиала № 3652 Банка ВТБ (публичное акционерное общество) в г. Воронеже</v>
          </cell>
          <cell r="N1218" t="str">
            <v>Филиал № 3652 Банка ВТБ (публичное акционерное общество) в г. Воронеже</v>
          </cell>
          <cell r="O1218">
            <v>43014</v>
          </cell>
          <cell r="P1218" t="str">
            <v>экс-ВТБ24</v>
          </cell>
        </row>
        <row r="1219">
          <cell r="A1219">
            <v>1218</v>
          </cell>
          <cell r="B1219" t="str">
            <v>Регионы</v>
          </cell>
          <cell r="C1219" t="str">
            <v>ЦФО</v>
          </cell>
          <cell r="D1219" t="str">
            <v>Тамбовская область</v>
          </cell>
          <cell r="E1219" t="str">
            <v>Тамбов</v>
          </cell>
          <cell r="F1219" t="str">
            <v>ОО</v>
          </cell>
          <cell r="G1219" t="str">
            <v>Операционный офис «На Советской» в г. Тамбове Филиала № 3652 Банка ВТБ (публичное акционерное общество) в г. Воронеже</v>
          </cell>
          <cell r="H1219" t="str">
            <v>ОО «На Советской» Филиала № 3652 Банка ВТБ (ПАО)</v>
          </cell>
          <cell r="I1219" t="str">
            <v>392008, г. Тамбов, ул. Чичканова/Советская, д. 89/164</v>
          </cell>
          <cell r="J1219">
            <v>39913</v>
          </cell>
          <cell r="M1219" t="str">
            <v>Региональный операционный офис «Тамбовский» Филиала № 3652 Банка ВТБ (публичное акционерное общество) в г. Воронеже</v>
          </cell>
          <cell r="N1219" t="str">
            <v>Филиал № 3652 Банка ВТБ (публичное акционерное общество) в г. Воронеже</v>
          </cell>
          <cell r="O1219">
            <v>43014</v>
          </cell>
          <cell r="P1219" t="str">
            <v>экс-ВТБ24</v>
          </cell>
        </row>
        <row r="1220">
          <cell r="A1220">
            <v>1219</v>
          </cell>
          <cell r="B1220" t="str">
            <v>Регионы</v>
          </cell>
          <cell r="C1220" t="str">
            <v>ЦФО</v>
          </cell>
          <cell r="D1220" t="str">
            <v>Тамбовская область</v>
          </cell>
          <cell r="E1220" t="str">
            <v>Тамбов</v>
          </cell>
          <cell r="F1220" t="str">
            <v>ОО</v>
          </cell>
          <cell r="G1220" t="str">
            <v>Операционный офис «Новый» в г. Тамбове Филиала № 3652 Банка ВТБ (публичное акционерное общество) в г. Воронеже</v>
          </cell>
          <cell r="H1220" t="str">
            <v>ОО «Новый» Филиала № 3652 Банка ВТБ (ПАО)</v>
          </cell>
          <cell r="I1220" t="str">
            <v>392036, г. Тамбов, ул. Интернациональная, д. 56</v>
          </cell>
          <cell r="J1220">
            <v>41579</v>
          </cell>
          <cell r="M1220" t="str">
            <v>Региональный операционный офис «Тамбовский» Филиала № 3652 Банка ВТБ (публичное акционерное общество) в г. Воронеже</v>
          </cell>
          <cell r="N1220" t="str">
            <v>Филиал № 3652 Банка ВТБ (публичное акционерное общество) в г. Воронеже</v>
          </cell>
          <cell r="O1220">
            <v>43014</v>
          </cell>
          <cell r="P1220" t="str">
            <v>экс-ВТБ24</v>
          </cell>
        </row>
        <row r="1221">
          <cell r="A1221">
            <v>1220</v>
          </cell>
          <cell r="B1221" t="str">
            <v>Регионы</v>
          </cell>
          <cell r="C1221" t="str">
            <v>ЦФО</v>
          </cell>
          <cell r="D1221" t="str">
            <v>Тверская область</v>
          </cell>
          <cell r="E1221" t="str">
            <v>Тверь</v>
          </cell>
          <cell r="F1221" t="str">
            <v>ОО</v>
          </cell>
          <cell r="G1221" t="str">
            <v>Операционный офис «На Чернышевского» в г. Твери Филиала № 3652 Банка ВТБ (публичное акционерное общество) в г. Воронеже</v>
          </cell>
          <cell r="H1221" t="str">
            <v>ОО «На Чернышевского» Филиала № 3652 Банка ВТБ (ПАО)</v>
          </cell>
          <cell r="I1221" t="str">
            <v>170000, Тверская область, г. Тверь, ул. Чернышевского, д. 31</v>
          </cell>
          <cell r="J1221">
            <v>41579</v>
          </cell>
          <cell r="M1221" t="str">
            <v>Региональный операционный офис «Тверской» Филиала № 3652 Банка ВТБ (публичное акционерное общество) в г. Воронеже</v>
          </cell>
          <cell r="N1221" t="str">
            <v>Филиал № 3652 Банка ВТБ (публичное акционерное общество) в г. Воронеже</v>
          </cell>
          <cell r="O1221">
            <v>43014</v>
          </cell>
          <cell r="P1221" t="str">
            <v>экс-ВТБ24</v>
          </cell>
        </row>
        <row r="1222">
          <cell r="A1222">
            <v>1221</v>
          </cell>
          <cell r="B1222" t="str">
            <v>Регионы</v>
          </cell>
          <cell r="C1222" t="str">
            <v>ЦФО</v>
          </cell>
          <cell r="D1222" t="str">
            <v>Тверская область</v>
          </cell>
          <cell r="E1222" t="str">
            <v>Тверь</v>
          </cell>
          <cell r="F1222" t="str">
            <v>ОО</v>
          </cell>
          <cell r="G1222" t="str">
            <v>Операционный офис «Петербургский» в г. Твери Филиала № 3652 Банка ВТБ (публичное акционерное общество) в г. Воронеже</v>
          </cell>
          <cell r="H1222" t="str">
            <v>ОО «Петербургский» Филиала № 3652 Банка ВТБ (ПАО)</v>
          </cell>
          <cell r="I1222" t="str">
            <v>170003, Тверская область, г. Тверь, Петербургское шоссе, д. 43в</v>
          </cell>
          <cell r="J1222">
            <v>41579</v>
          </cell>
          <cell r="M1222" t="str">
            <v>Региональный операционный офис «Тверской» Филиала № 3652 Банка ВТБ (публичное акционерное общество) в г. Воронеже</v>
          </cell>
          <cell r="N1222" t="str">
            <v>Филиал № 3652 Банка ВТБ (публичное акционерное общество) в г. Воронеже</v>
          </cell>
          <cell r="O1222">
            <v>43014</v>
          </cell>
          <cell r="P1222" t="str">
            <v>экс-ВТБ24</v>
          </cell>
        </row>
        <row r="1223">
          <cell r="A1223">
            <v>1222</v>
          </cell>
          <cell r="B1223" t="str">
            <v>Регионы</v>
          </cell>
          <cell r="C1223" t="str">
            <v>ЦФО</v>
          </cell>
          <cell r="D1223" t="str">
            <v>Тверская область</v>
          </cell>
          <cell r="E1223" t="str">
            <v>Тверь</v>
          </cell>
          <cell r="F1223" t="str">
            <v>ОО</v>
          </cell>
          <cell r="G1223" t="str">
            <v>Операционный офис «На Коминтерна» в г. Твери Филиала № 3652 Банка ВТБ (публичное акционерное общество) в г. Воронеже</v>
          </cell>
          <cell r="H1223" t="str">
            <v>ОО «На Коминтерна» Филиала № 3652 Банка ВТБ (ПАО)</v>
          </cell>
          <cell r="I1223" t="str">
            <v>170002, Тверская область, г. Тверь, ул. Коминтерна, д. 47/102</v>
          </cell>
          <cell r="J1223">
            <v>41579</v>
          </cell>
          <cell r="M1223" t="str">
            <v>Региональный операционный офис «Тверской» Филиала № 3652 Банка ВТБ (публичное акционерное общество) в г. Воронеже</v>
          </cell>
          <cell r="N1223" t="str">
            <v>Филиал № 3652 Банка ВТБ (публичное акционерное общество) в г. Воронеже</v>
          </cell>
          <cell r="O1223">
            <v>43014</v>
          </cell>
          <cell r="P1223" t="str">
            <v>экс-ВТБ24</v>
          </cell>
        </row>
        <row r="1224">
          <cell r="A1224">
            <v>1223</v>
          </cell>
          <cell r="B1224" t="str">
            <v>Регионы</v>
          </cell>
          <cell r="C1224" t="str">
            <v>ЮФО</v>
          </cell>
          <cell r="D1224" t="str">
            <v>Краснодарский Край</v>
          </cell>
          <cell r="E1224" t="str">
            <v>Темрюк</v>
          </cell>
          <cell r="F1224" t="str">
            <v>ДО</v>
          </cell>
          <cell r="G1224" t="str">
            <v>Дополнительный офис «Темрюк» в г. Темрюке Филиала № 2351 Банка ВТБ (публичное акционерное общество) в г. Краснодаре</v>
          </cell>
          <cell r="H1224" t="str">
            <v>ДО «Темрюк» Филиала № 2351 Банка ВТБ (ПАО)</v>
          </cell>
          <cell r="I1224" t="str">
            <v>353500, Краснодарский край, г. Темрюк, ул.Таманская, д. 58</v>
          </cell>
          <cell r="J1224">
            <v>39073</v>
          </cell>
          <cell r="M1224" t="str">
            <v>Филиал № 2351 Банка ВТБ (публичное акционерное общество) в г. Краснодаре</v>
          </cell>
          <cell r="N1224" t="str">
            <v>Филиал № 2351 Банка ВТБ (публичное акционерное общество) в г. Краснодаре</v>
          </cell>
          <cell r="O1224">
            <v>43019</v>
          </cell>
          <cell r="P1224" t="str">
            <v>экс-ВТБ24</v>
          </cell>
        </row>
        <row r="1225">
          <cell r="A1225">
            <v>1224</v>
          </cell>
          <cell r="B1225" t="str">
            <v>Регионы</v>
          </cell>
          <cell r="C1225" t="str">
            <v>ЮФО</v>
          </cell>
          <cell r="D1225" t="str">
            <v>Краснодарский Край</v>
          </cell>
          <cell r="E1225" t="str">
            <v>Тимашевск</v>
          </cell>
          <cell r="F1225" t="str">
            <v>ДО</v>
          </cell>
          <cell r="G1225" t="str">
            <v>Дополнительный офис «Тимашевский» в г. Тимашевске Филиала № 2351 Банка ВТБ (публичное акционерное общество) в г. Краснодаре</v>
          </cell>
          <cell r="H1225" t="str">
            <v>ДО «Тимашевский» Филиала № 2351 Банка ВТБ (ПАО)</v>
          </cell>
          <cell r="I1225" t="str">
            <v>352708, Краснодарский край, г. Тимашевск, ул. Ленина, д. 165а</v>
          </cell>
          <cell r="J1225">
            <v>41579</v>
          </cell>
          <cell r="M1225" t="str">
            <v>Филиал № 2351 Банка ВТБ (публичное акционерное общество) в г. Краснодаре</v>
          </cell>
          <cell r="N1225" t="str">
            <v>Филиал № 2351 Банка ВТБ (публичное акционерное общество) в г. Краснодаре</v>
          </cell>
          <cell r="O1225">
            <v>43019</v>
          </cell>
          <cell r="P1225" t="str">
            <v>экс-ВТБ24</v>
          </cell>
        </row>
        <row r="1226">
          <cell r="A1226">
            <v>1225</v>
          </cell>
          <cell r="B1226" t="str">
            <v>Регионы</v>
          </cell>
          <cell r="C1226" t="str">
            <v>ЮФО</v>
          </cell>
          <cell r="D1226" t="str">
            <v>Краснодарский Край</v>
          </cell>
          <cell r="E1226" t="str">
            <v>Тихорецк</v>
          </cell>
          <cell r="F1226" t="str">
            <v>ДО</v>
          </cell>
          <cell r="G1226" t="str">
            <v>Дополнительный офис «Тихорецкий» в г. Тихорецке Филиала № 2351 Банка ВТБ (публичное акционерное общество) в г. Краснодаре</v>
          </cell>
          <cell r="H1226" t="str">
            <v>ДО «Тихорецкий» Филиала № 2351 Банка ВТБ (ПАО)</v>
          </cell>
          <cell r="I1226" t="str">
            <v>352120, Краснодврский край, г. Тихорецк, ул. Ленинградская, д. 230</v>
          </cell>
          <cell r="J1226">
            <v>43122</v>
          </cell>
          <cell r="M1226" t="str">
            <v>Филиал № 2351 Банка ВТБ (публичное акционерное общество) в г. Краснодаре</v>
          </cell>
          <cell r="N1226" t="str">
            <v>Филиал № 2351 Банка ВТБ (публичное акционерное общество) в г. Краснодаре</v>
          </cell>
          <cell r="O1226">
            <v>43122</v>
          </cell>
          <cell r="P1226" t="str">
            <v>экс-ВТБ24</v>
          </cell>
        </row>
        <row r="1227">
          <cell r="A1227">
            <v>1226</v>
          </cell>
          <cell r="B1227" t="str">
            <v>Регионы</v>
          </cell>
          <cell r="C1227" t="str">
            <v>ПФО</v>
          </cell>
          <cell r="D1227" t="str">
            <v>Самарская область</v>
          </cell>
          <cell r="E1227" t="str">
            <v>Тольятти</v>
          </cell>
          <cell r="F1227" t="str">
            <v>РОО</v>
          </cell>
          <cell r="G1227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H1227" t="str">
            <v>РОО «Тольяттинский» Филиала № 6318 Банка ВТБ (ПАО)</v>
          </cell>
          <cell r="I1227" t="str">
            <v>445011, Самарская область, г. Тольятти, ул. Жилина, д. 9</v>
          </cell>
          <cell r="J1227">
            <v>36382</v>
          </cell>
          <cell r="M1227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1227" t="str">
            <v>Филиал № 6318 Банка ВТБ (публичное акционерное общество) в г. Самаре</v>
          </cell>
          <cell r="O1227">
            <v>43033</v>
          </cell>
          <cell r="P1227" t="str">
            <v>экс-ВТБ24</v>
          </cell>
        </row>
        <row r="1228">
          <cell r="A1228">
            <v>1227</v>
          </cell>
          <cell r="B1228" t="str">
            <v>Регионы</v>
          </cell>
          <cell r="C1228" t="str">
            <v>ПФО</v>
          </cell>
          <cell r="D1228" t="str">
            <v>Самарская область</v>
          </cell>
          <cell r="E1228" t="str">
            <v>Тольятти</v>
          </cell>
          <cell r="F1228" t="str">
            <v>ОО</v>
          </cell>
          <cell r="G1228" t="str">
            <v>Операционный офис «Комсомольский» в г. Тольятти Филиала № 6318 Банка ВТБ (публичное акционерное общество) в г. Самаре</v>
          </cell>
          <cell r="H1228" t="str">
            <v>ОО «Комсомольский» Филиала № 6318 Банка ВТБ (ПАО)</v>
          </cell>
          <cell r="I1228" t="str">
            <v>445012, Самарская область, г. Тольятти, ул. Коммунистическая, д. 22</v>
          </cell>
          <cell r="J1228">
            <v>39443</v>
          </cell>
          <cell r="M1228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1228" t="str">
            <v>Филиал № 6318 Банка ВТБ (публичное акционерное общество) в г. Самаре</v>
          </cell>
          <cell r="O1228">
            <v>43033</v>
          </cell>
          <cell r="P1228" t="str">
            <v>экс-ВТБ24</v>
          </cell>
        </row>
        <row r="1229">
          <cell r="A1229">
            <v>1228</v>
          </cell>
          <cell r="B1229" t="str">
            <v>Регионы</v>
          </cell>
          <cell r="C1229" t="str">
            <v>СФО</v>
          </cell>
          <cell r="D1229" t="str">
            <v>Томская область</v>
          </cell>
          <cell r="E1229" t="str">
            <v>Томск</v>
          </cell>
          <cell r="F1229" t="str">
            <v>РОО</v>
          </cell>
          <cell r="G1229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H1229" t="str">
            <v>РОО «Томский» Филиала № 5440 Банка ВТБ (ПАО)</v>
          </cell>
          <cell r="I1229" t="str">
            <v>634029, г. Томск, ул. Советская, д. 43а</v>
          </cell>
          <cell r="J1229">
            <v>39009</v>
          </cell>
          <cell r="M1229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1229" t="str">
            <v>Филиал № 5440 Банка ВТБ (публичное акционерное общество) в г. Новосибирске</v>
          </cell>
          <cell r="O1229">
            <v>43026</v>
          </cell>
          <cell r="P1229" t="str">
            <v>экс-ВТБ24</v>
          </cell>
        </row>
        <row r="1230">
          <cell r="A1230">
            <v>1229</v>
          </cell>
          <cell r="B1230" t="str">
            <v>Регионы</v>
          </cell>
          <cell r="C1230" t="str">
            <v>СФО</v>
          </cell>
          <cell r="D1230" t="str">
            <v>Томская область</v>
          </cell>
          <cell r="E1230" t="str">
            <v>Томск</v>
          </cell>
          <cell r="F1230" t="str">
            <v>ОО</v>
          </cell>
          <cell r="G1230" t="str">
            <v>Операционный офис «На Кирова» в г. Томске Филиала № 5440 Банка ВТБ (публичное акционерное общество) в г. Новосибирске</v>
          </cell>
          <cell r="H1230" t="str">
            <v>ОО «На Кирова» Филиала № 5440 Банка ВТБ (ПАО)</v>
          </cell>
          <cell r="I1230" t="str">
            <v>634041, г. Томск, пр-т Кирова, д. 51а, стр. 15</v>
          </cell>
          <cell r="J1230">
            <v>41579</v>
          </cell>
          <cell r="M1230" t="str">
            <v>Региональный операционный офис «Томский» Филиала № 5440 Банка ВТБ (публичное акционерное общество) в г. Новосибирске</v>
          </cell>
          <cell r="N1230" t="str">
            <v>Филиал № 5440 Банка ВТБ (публичное акционерное общество) в г. Новосибирске</v>
          </cell>
          <cell r="O1230">
            <v>43026</v>
          </cell>
          <cell r="P1230" t="str">
            <v>экс-ВТБ24</v>
          </cell>
        </row>
        <row r="1231">
          <cell r="A1231">
            <v>1230</v>
          </cell>
          <cell r="B1231" t="str">
            <v>Регионы</v>
          </cell>
          <cell r="C1231" t="str">
            <v>ПФО</v>
          </cell>
          <cell r="D1231" t="str">
            <v>Республика Башкортостан</v>
          </cell>
          <cell r="E1231" t="str">
            <v>Туймазы</v>
          </cell>
          <cell r="F1231" t="str">
            <v>ОО</v>
          </cell>
          <cell r="G1231" t="str">
            <v>Операционный офис «Туймазинский» в г. Туймазы Филиала № 6318 Банка ВТБ (публичное акционерное общество) в г. Самаре</v>
          </cell>
          <cell r="H1231" t="str">
            <v>ОО «Туймазинский» Филиала № 6318 Банка ВТБ (ПАО)</v>
          </cell>
          <cell r="I1231" t="str">
            <v>452750, Республика Башкотостан, г.Туймазы, ул. Гагарина, д. 29</v>
          </cell>
          <cell r="J1231">
            <v>41579</v>
          </cell>
          <cell r="M1231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1231" t="str">
            <v>Филиал № 6318 Банка ВТБ (публичное акционерное общество) в г. Самаре</v>
          </cell>
          <cell r="O1231">
            <v>43038</v>
          </cell>
          <cell r="P1231" t="str">
            <v>экс-ВТБ24</v>
          </cell>
        </row>
        <row r="1232">
          <cell r="A1232">
            <v>1231</v>
          </cell>
          <cell r="B1232" t="str">
            <v>Регионы</v>
          </cell>
          <cell r="C1232" t="str">
            <v>ЦФО</v>
          </cell>
          <cell r="D1232" t="str">
            <v>Тульская область</v>
          </cell>
          <cell r="E1232" t="str">
            <v>Тула</v>
          </cell>
          <cell r="F1232" t="str">
            <v>ОО</v>
          </cell>
          <cell r="G1232" t="str">
            <v>Операционный офис «На Ленина» в г. Туле Филиала № 3652 Банка ВТБ (публичное акционерное общество) в г. Воронеже</v>
          </cell>
          <cell r="H1232" t="str">
            <v>ОО «На Ленина» Филиала № 3652 Банка ВТБ (ПАО)</v>
          </cell>
          <cell r="I1232" t="str">
            <v>300012, г. Тула, пр-т Ленина, д. 54</v>
          </cell>
          <cell r="J1232">
            <v>38317</v>
          </cell>
          <cell r="M1232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232" t="str">
            <v>Филиал № 3652 Банка ВТБ (публичное акционерное общество) в г. Воронеже</v>
          </cell>
          <cell r="O1232">
            <v>43033</v>
          </cell>
          <cell r="P1232" t="str">
            <v>экс-ВТБ24</v>
          </cell>
        </row>
        <row r="1233">
          <cell r="A1233">
            <v>1232</v>
          </cell>
          <cell r="B1233" t="str">
            <v>Регионы</v>
          </cell>
          <cell r="C1233" t="str">
            <v>ЦФО</v>
          </cell>
          <cell r="D1233" t="str">
            <v>Тульская область</v>
          </cell>
          <cell r="E1233" t="str">
            <v>Тула</v>
          </cell>
          <cell r="F1233" t="str">
            <v>ОО</v>
          </cell>
          <cell r="G1233" t="str">
            <v>Операционный офис «На Красноармейском» в г. Туле Филиала № 3652 Банка ВТБ (публичное акционерное общество) в г. Воронеже</v>
          </cell>
          <cell r="H1233" t="str">
            <v>ОО «На Красноармейском» Филиала № 3652 Банка ВТБ (ПАО)</v>
          </cell>
          <cell r="I1233" t="str">
            <v>300041, г. Тула, ул. пр-т Красноармейский, д. 38</v>
          </cell>
          <cell r="J1233">
            <v>39353</v>
          </cell>
          <cell r="M1233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233" t="str">
            <v>Филиал № 3652 Банка ВТБ (публичное акционерное общество) в г. Воронеже</v>
          </cell>
          <cell r="O1233">
            <v>43033</v>
          </cell>
          <cell r="P1233" t="str">
            <v>экс-ВТБ24</v>
          </cell>
        </row>
        <row r="1234">
          <cell r="A1234">
            <v>1233</v>
          </cell>
          <cell r="B1234" t="str">
            <v>Регионы</v>
          </cell>
          <cell r="C1234" t="str">
            <v>ЦФО</v>
          </cell>
          <cell r="D1234" t="str">
            <v>Тульская область</v>
          </cell>
          <cell r="E1234" t="str">
            <v>Тула</v>
          </cell>
          <cell r="F1234" t="str">
            <v>ОО</v>
          </cell>
          <cell r="G1234" t="str">
            <v>Операционный офис «На Демонстрации» в г. Туле Филиала № 3652 Банка ВТБ (публичное акционерное общество) в г. Воронеже</v>
          </cell>
          <cell r="H1234" t="str">
            <v>ОО «На Демонстрации» Филиала № 3652 Банка ВТБ (ПАО)</v>
          </cell>
          <cell r="I1234" t="str">
            <v>300041, г. Тула, ул. Демонстрации, д. 2Г</v>
          </cell>
          <cell r="J1234">
            <v>41579</v>
          </cell>
          <cell r="M1234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234" t="str">
            <v>Филиал № 3652 Банка ВТБ (публичное акционерное общество) в г. Воронеже</v>
          </cell>
          <cell r="O1234">
            <v>43033</v>
          </cell>
          <cell r="P1234" t="str">
            <v>экс-ВТБ24</v>
          </cell>
        </row>
        <row r="1235">
          <cell r="A1235">
            <v>1234</v>
          </cell>
          <cell r="B1235" t="str">
            <v>Регионы</v>
          </cell>
          <cell r="C1235" t="str">
            <v>ЦФО</v>
          </cell>
          <cell r="D1235" t="str">
            <v>Тульская область</v>
          </cell>
          <cell r="E1235" t="str">
            <v>Тула</v>
          </cell>
          <cell r="F1235" t="str">
            <v>ОО</v>
          </cell>
          <cell r="G1235" t="str">
            <v>Операционный офис «Баташёвский» в г. Туле Филиала № 3652 Банка ВТБ (публичное акционерное общество) в г. Воронеже</v>
          </cell>
          <cell r="H1235" t="str">
            <v>ОО «Баташёвский» Филиала № 3652 Банка ВТБ (ПАО)</v>
          </cell>
          <cell r="I1235" t="str">
            <v>300041,Тульская область, г. Тула, Центральный район, ул. Тургеневская, д. 59</v>
          </cell>
          <cell r="J1235">
            <v>42055</v>
          </cell>
          <cell r="K1235">
            <v>43066</v>
          </cell>
          <cell r="M1235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235" t="str">
            <v>Филиал № 3652 Банка ВТБ (публичное акционерное общество) в г. Воронеже</v>
          </cell>
          <cell r="O1235">
            <v>43033</v>
          </cell>
          <cell r="P1235" t="str">
            <v>экс-ВТБ24</v>
          </cell>
        </row>
        <row r="1236">
          <cell r="A1236">
            <v>1235</v>
          </cell>
          <cell r="B1236" t="str">
            <v>Регионы</v>
          </cell>
          <cell r="C1236" t="str">
            <v>ДФО</v>
          </cell>
          <cell r="D1236" t="str">
            <v>Амурская область</v>
          </cell>
          <cell r="E1236" t="str">
            <v>Тында</v>
          </cell>
          <cell r="F1236" t="str">
            <v>ОО</v>
          </cell>
          <cell r="G1236" t="str">
            <v>Операционный офис «Тындинский» в г. Тынде Филиала № 2754 Банка ВТБ (публичное акционерное общество) в г. Хабаровске</v>
          </cell>
          <cell r="H1236" t="str">
            <v>ОО «Тындинский» Филиала № 2754 Банка ВТБ (ПАО)</v>
          </cell>
          <cell r="I1236" t="str">
            <v>676282, Амурская область, г. Тында, улица Привокзальная, д. 1</v>
          </cell>
          <cell r="J1236">
            <v>41579</v>
          </cell>
          <cell r="M1236" t="str">
            <v>Региональный операционный офис «Благовещенский» Филиала № 2754 Банка ВТБ (публичное акционерное общество) в г. Хабаровске</v>
          </cell>
          <cell r="N1236" t="str">
            <v>Филиал № 2754 Банка ВТБ (публичное акционерное общество) в г. Хабаровске</v>
          </cell>
          <cell r="O1236">
            <v>43024</v>
          </cell>
          <cell r="P1236" t="str">
            <v>экс-ВТБ24</v>
          </cell>
        </row>
        <row r="1237">
          <cell r="A1237">
            <v>1236</v>
          </cell>
          <cell r="B1237" t="str">
            <v>Регионы</v>
          </cell>
          <cell r="C1237" t="str">
            <v>УФО</v>
          </cell>
          <cell r="D1237" t="str">
            <v>Тюменская область</v>
          </cell>
          <cell r="E1237" t="str">
            <v>Тюмень</v>
          </cell>
          <cell r="F1237" t="str">
            <v>РОО</v>
          </cell>
          <cell r="G1237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H1237" t="str">
            <v>РОО «Тюменский» Филиала № 6602 Банка ВТБ (ПАО)</v>
          </cell>
          <cell r="I1237" t="str">
            <v>625000, г. Тюмень, ул. Дзержинского, д. 17</v>
          </cell>
          <cell r="J1237">
            <v>36343</v>
          </cell>
          <cell r="M1237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37" t="str">
            <v>Филиал № 6602 Банка ВТБ (публичное акционерное общество) в г. Екатеринбурге</v>
          </cell>
          <cell r="O1237">
            <v>43017</v>
          </cell>
          <cell r="P1237" t="str">
            <v>экс-ВТБ24</v>
          </cell>
        </row>
        <row r="1238">
          <cell r="A1238">
            <v>1237</v>
          </cell>
          <cell r="B1238" t="str">
            <v>Регионы</v>
          </cell>
          <cell r="C1238" t="str">
            <v>УФО</v>
          </cell>
          <cell r="D1238" t="str">
            <v>Тюменская область</v>
          </cell>
          <cell r="E1238" t="str">
            <v>Тюмень</v>
          </cell>
          <cell r="F1238" t="str">
            <v>ОО</v>
          </cell>
          <cell r="G1238" t="str">
            <v>Операционный офис «Юбилейный» в г. Тюмени Филиала № 6602 Банка ВТБ (публичное акционерное общество) в г. Екатеринбурге</v>
          </cell>
          <cell r="H1238" t="str">
            <v>ОО «Юбилейный» Филиала № 6602 Банка ВТБ (ПАО)</v>
          </cell>
          <cell r="I1238" t="str">
            <v>625048, Тюменская область, г.Тюмень, ул. Республики, д. 94/1</v>
          </cell>
          <cell r="J1238">
            <v>38782</v>
          </cell>
          <cell r="M1238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38" t="str">
            <v>Филиал № 6602 Банка ВТБ (публичное акционерное общество) в г. Екатеринбурге</v>
          </cell>
          <cell r="O1238">
            <v>43017</v>
          </cell>
          <cell r="P1238" t="str">
            <v>экс-ВТБ24</v>
          </cell>
        </row>
        <row r="1239">
          <cell r="A1239">
            <v>1238</v>
          </cell>
          <cell r="B1239" t="str">
            <v>Регионы</v>
          </cell>
          <cell r="C1239" t="str">
            <v>УФО</v>
          </cell>
          <cell r="D1239" t="str">
            <v>Тюменская область</v>
          </cell>
          <cell r="E1239" t="str">
            <v>Тюмень</v>
          </cell>
          <cell r="F1239" t="str">
            <v>ОО</v>
          </cell>
          <cell r="G1239" t="str">
            <v>Операционный офис «Заречный» в г. Тюмени Филиала № 6602 Банка ВТБ (публичное акционерное общество) в г. Екатеринбурге</v>
          </cell>
          <cell r="H1239" t="str">
            <v>ОО «Заречный» Филиала № 6602 Банка ВТБ (ПАО)</v>
          </cell>
          <cell r="I1239" t="str">
            <v>625031, г. Тюмень, ул. Щербакова, д. 98/4</v>
          </cell>
          <cell r="J1239">
            <v>39758</v>
          </cell>
          <cell r="M1239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39" t="str">
            <v>Филиал № 6602 Банка ВТБ (публичное акционерное общество) в г. Екатеринбурге</v>
          </cell>
          <cell r="O1239">
            <v>43017</v>
          </cell>
          <cell r="P1239" t="str">
            <v>экс-ВТБ24</v>
          </cell>
        </row>
        <row r="1240">
          <cell r="A1240">
            <v>1239</v>
          </cell>
          <cell r="B1240" t="str">
            <v>Регионы</v>
          </cell>
          <cell r="C1240" t="str">
            <v>УФО</v>
          </cell>
          <cell r="D1240" t="str">
            <v>Тюменская область</v>
          </cell>
          <cell r="E1240" t="str">
            <v>Тюмень</v>
          </cell>
          <cell r="F1240" t="str">
            <v>ОО</v>
          </cell>
          <cell r="G1240" t="str">
            <v>Операционный офис «Пермякова» в г. Тюмени Филиала № 6602 Банка ВТБ (публичное акционерное общество) в г. Екатеринбурге</v>
          </cell>
          <cell r="H1240" t="str">
            <v>ОО «Пермякова» Филиала № 6602 Банка ВТБ (ПАО)</v>
          </cell>
          <cell r="I1240" t="str">
            <v>625016, г. Тюмень, ул. Пермякова, д. 78а/2</v>
          </cell>
          <cell r="J1240">
            <v>39808</v>
          </cell>
          <cell r="M1240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40" t="str">
            <v>Филиал № 6602 Банка ВТБ (публичное акционерное общество) в г. Екатеринбурге</v>
          </cell>
          <cell r="O1240">
            <v>43017</v>
          </cell>
          <cell r="P1240" t="str">
            <v>экс-ВТБ24</v>
          </cell>
        </row>
        <row r="1241">
          <cell r="A1241">
            <v>1240</v>
          </cell>
          <cell r="B1241" t="str">
            <v>Регионы</v>
          </cell>
          <cell r="C1241" t="str">
            <v>УФО</v>
          </cell>
          <cell r="D1241" t="str">
            <v>Тюменская область</v>
          </cell>
          <cell r="E1241" t="str">
            <v>Тюмень</v>
          </cell>
          <cell r="F1241" t="str">
            <v>ОО</v>
          </cell>
          <cell r="G1241" t="str">
            <v>Операционный офис «Первомайский» в г. Тюмени Филиала № 6602 Банка ВТБ (публичное акционерное общество) в г. Екатеринбурге</v>
          </cell>
          <cell r="H1241" t="str">
            <v>ОО «Первомайский» Филиала № 6602 Банка ВТБ (ПАО)</v>
          </cell>
          <cell r="I1241" t="str">
            <v>625000, г. Тюмень, ул. Первомайская, д. 62</v>
          </cell>
          <cell r="J1241">
            <v>41579</v>
          </cell>
          <cell r="M1241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41" t="str">
            <v>Филиал № 6602 Банка ВТБ (публичное акционерное общество) в г. Екатеринбурге</v>
          </cell>
          <cell r="O1241">
            <v>43024</v>
          </cell>
          <cell r="P1241" t="str">
            <v>экс-ВТБ24</v>
          </cell>
        </row>
        <row r="1242">
          <cell r="A1242">
            <v>1241</v>
          </cell>
          <cell r="B1242" t="str">
            <v>Регионы</v>
          </cell>
          <cell r="C1242" t="str">
            <v>УФО</v>
          </cell>
          <cell r="D1242" t="str">
            <v>Тюменская область</v>
          </cell>
          <cell r="E1242" t="str">
            <v>Тюмень</v>
          </cell>
          <cell r="F1242" t="str">
            <v>ОО</v>
          </cell>
          <cell r="G1242" t="str">
            <v>Операционный офис «Звездный» в г. Тюмени Филиала № 6602 Банка ВТБ (публичное акционерное общество) в г. Екатеринбурге</v>
          </cell>
          <cell r="H1242" t="str">
            <v>ОО «Звездный» Филиала № 6602 Банка ВТБ (ПАО)</v>
          </cell>
          <cell r="I1242" t="str">
            <v>625059, Тюменская область, г. Тюмень, улица Тимофея Чаркова, д. 81, помещение 1</v>
          </cell>
          <cell r="J1242">
            <v>43131</v>
          </cell>
          <cell r="M1242" t="str">
            <v>Региональный операционный офис «Тюменский» Филиала № 6602 Банка ВТБ (публичное акционерное общество) в г. Екатеринбурге</v>
          </cell>
          <cell r="N1242" t="str">
            <v>Филиал № 6602 Банка ВТБ (публичное акционерное общество) в г. Екатеринбурге</v>
          </cell>
          <cell r="O1242">
            <v>43131</v>
          </cell>
          <cell r="P1242" t="str">
            <v>экс-ВТБ24</v>
          </cell>
        </row>
        <row r="1243">
          <cell r="A1243">
            <v>1242</v>
          </cell>
          <cell r="B1243" t="str">
            <v>Регионы</v>
          </cell>
          <cell r="C1243" t="str">
            <v>ДФО</v>
          </cell>
          <cell r="D1243" t="str">
            <v>Республика Саха (Якутия)</v>
          </cell>
          <cell r="E1243" t="str">
            <v>Удачный</v>
          </cell>
          <cell r="F1243" t="str">
            <v>ОО</v>
          </cell>
          <cell r="G1243" t="str">
            <v>Операционный офис «Удачный» в г. Удачном Филиала № 2754 Банка ВТБ (публичное акционерное общество) в г. Хабаровске</v>
          </cell>
          <cell r="H1243" t="str">
            <v>ОО «Удачный» Филиала № 2754 Банка ВТБ (ПАО)</v>
          </cell>
          <cell r="I1243" t="str">
            <v>678188, Республика Саха (Якутия), Мирнинский район, г. Удачный, Новый г., нежилые помещения 18, 19, 20, 21, 22, часть помещения 1</v>
          </cell>
          <cell r="J1243">
            <v>41667</v>
          </cell>
          <cell r="L1243" t="str">
            <v>1000/93/38</v>
          </cell>
          <cell r="M1243" t="str">
            <v>Региональный операционный офис «Якутский» Филиала № 2754 Банка ВТБ (публичное акционерное общество) в г. Хабаровске</v>
          </cell>
          <cell r="N1243" t="str">
            <v>Филиал № 2754 Банка ВТБ (публичное акционерное общество) в г. Хабаровске</v>
          </cell>
          <cell r="O1243">
            <v>43024</v>
          </cell>
          <cell r="P1243" t="str">
            <v>экс-ВТБ24</v>
          </cell>
        </row>
        <row r="1244">
          <cell r="A1244">
            <v>1243</v>
          </cell>
          <cell r="B1244" t="str">
            <v>Регионы</v>
          </cell>
          <cell r="C1244" t="str">
            <v>ЦФО</v>
          </cell>
          <cell r="D1244" t="str">
            <v>Тульская область</v>
          </cell>
          <cell r="E1244" t="str">
            <v>Узловая</v>
          </cell>
          <cell r="F1244" t="str">
            <v>ОО</v>
          </cell>
          <cell r="G1244" t="str">
            <v>Операционный офис «Узловая» в г. Узловая Филиала № 3652 Банка ВТБ (публичное акционерное общество) в г. Воронеже</v>
          </cell>
          <cell r="H1244" t="str">
            <v>ОО «Узловая» Филиала № 3652 Банка ВТБ (ПАО)</v>
          </cell>
          <cell r="I1244" t="str">
            <v>301600, Тульская область, г. Узловая, ул. Беклемищева, д. 85</v>
          </cell>
          <cell r="J1244">
            <v>37917</v>
          </cell>
          <cell r="M1244" t="str">
            <v>Региональный операционный офис «Новомосковский» Филиала № 3652 Банка ВТБ (публичное акционерное общество) в г. Воронеже</v>
          </cell>
          <cell r="N1244" t="str">
            <v>Филиал № 3652 Банка ВТБ (публичное акционерное общество) в г. Воронеже</v>
          </cell>
          <cell r="O1244">
            <v>43033</v>
          </cell>
          <cell r="P1244" t="str">
            <v>экс-ВТБ24</v>
          </cell>
        </row>
        <row r="1245">
          <cell r="A1245">
            <v>1244</v>
          </cell>
          <cell r="B1245" t="str">
            <v>Регионы</v>
          </cell>
          <cell r="C1245" t="str">
            <v>ПФО</v>
          </cell>
          <cell r="D1245" t="str">
            <v>Ульяновская область</v>
          </cell>
          <cell r="E1245" t="str">
            <v>Ульяновск</v>
          </cell>
          <cell r="F1245" t="str">
            <v>РОО</v>
          </cell>
          <cell r="G1245" t="str">
            <v>Региональный операционный офис «Ульяновский» Филиала № 6318 Банка ВТБ (публичное акционерное общество) в г. Самаре</v>
          </cell>
          <cell r="H1245" t="str">
            <v>РОО «Ульяновский» Филиала № 6318 Банка ВТБ (ПАО)</v>
          </cell>
          <cell r="I1245" t="str">
            <v>432017, г. Ульяновск, ул. Гончарова, д. 33/2</v>
          </cell>
          <cell r="J1245">
            <v>36559</v>
          </cell>
          <cell r="L1245" t="str">
            <v>1000/89/135</v>
          </cell>
          <cell r="M1245" t="str">
            <v>Региональный операционный офис «Ульяновский» Филиала № 6318 Банка ВТБ (публичное акционерное общество) в г. Самаре</v>
          </cell>
          <cell r="N1245" t="str">
            <v>Филиал № 6318 Банка ВТБ (публичное акционерное общество) в г. Самаре</v>
          </cell>
          <cell r="O1245">
            <v>43033</v>
          </cell>
          <cell r="P1245" t="str">
            <v>экс-ВТБ24</v>
          </cell>
        </row>
        <row r="1246">
          <cell r="A1246">
            <v>1245</v>
          </cell>
          <cell r="B1246" t="str">
            <v>Регионы</v>
          </cell>
          <cell r="C1246" t="str">
            <v>ПФО</v>
          </cell>
          <cell r="D1246" t="str">
            <v>Ульяновская область</v>
          </cell>
          <cell r="E1246" t="str">
            <v>Ульяновск</v>
          </cell>
          <cell r="F1246" t="str">
            <v>ОО</v>
          </cell>
          <cell r="G1246" t="str">
            <v>Операционный офис «Засвияжский» в г. Ульяновске Филиала № 6318 Банка ВТБ (публичное акционерное общество) в г. Самаре</v>
          </cell>
          <cell r="H1246" t="str">
            <v>ОО «Засвияжский» Филиала № 6318 Банка ВТБ (ПАО)</v>
          </cell>
          <cell r="I1246" t="str">
            <v>432045, г. Ульяновск, ул. Рябикова, д. 60а</v>
          </cell>
          <cell r="J1246">
            <v>39695</v>
          </cell>
          <cell r="L1246" t="str">
            <v>1000/89/136</v>
          </cell>
          <cell r="M1246" t="str">
            <v>Региональный операционный офис «Ульяновский» Филиала № 6318 Банка ВТБ (публичное акционерное общество) в г. Самаре</v>
          </cell>
          <cell r="N1246" t="str">
            <v>Филиал № 6318 Банка ВТБ (публичное акционерное общество) в г. Самаре</v>
          </cell>
          <cell r="O1246">
            <v>43033</v>
          </cell>
          <cell r="P1246" t="str">
            <v>экс-ВТБ24</v>
          </cell>
        </row>
        <row r="1247">
          <cell r="A1247">
            <v>1246</v>
          </cell>
          <cell r="B1247" t="str">
            <v>Регионы</v>
          </cell>
          <cell r="C1247" t="str">
            <v>ДФО</v>
          </cell>
          <cell r="D1247" t="str">
            <v>Приморский Край</v>
          </cell>
          <cell r="E1247" t="str">
            <v>Уссурийск</v>
          </cell>
          <cell r="F1247" t="str">
            <v>ОО</v>
          </cell>
          <cell r="G1247" t="str">
            <v>Операционный офис «Никольский» в г. Уссурийске Филиала № 2754 Банка ВТБ (публичное акционерное общество) в г. Хабаровске</v>
          </cell>
          <cell r="H1247" t="str">
            <v>ОО «Никольский» Филиала № 2754 Банка ВТБ (ПАО)</v>
          </cell>
          <cell r="I1247" t="str">
            <v>692522, Приморский край, г. Уссурийск, ул. Вокзальная площадь, д. 3</v>
          </cell>
          <cell r="J1247">
            <v>41579</v>
          </cell>
          <cell r="M1247" t="str">
            <v>Региональный операционный офис «Владивостокский» Филиала № 2754 Банка ВТБ (публичное акционерное общество) в г. Хабаровске</v>
          </cell>
          <cell r="N1247" t="str">
            <v>Филиал № 2754 Банка ВТБ (публичное акционерное общество) в г. Хабаровске</v>
          </cell>
          <cell r="O1247">
            <v>43031</v>
          </cell>
          <cell r="P1247" t="str">
            <v>экс-ВТБ24</v>
          </cell>
        </row>
        <row r="1248">
          <cell r="A1248">
            <v>1247</v>
          </cell>
          <cell r="B1248" t="str">
            <v>Регионы</v>
          </cell>
          <cell r="C1248" t="str">
            <v>СФО</v>
          </cell>
          <cell r="D1248" t="str">
            <v>Иркутская область</v>
          </cell>
          <cell r="E1248" t="str">
            <v>Усть-Илимск</v>
          </cell>
          <cell r="F1248" t="str">
            <v>ОО</v>
          </cell>
          <cell r="G1248" t="str">
            <v>Операционный офис «Усть-Илимский» в г. Усть-Илимске Филиала № 5440 Банка ВТБ (публичное акционерное общество) в г. Новосибирске</v>
          </cell>
          <cell r="H1248" t="str">
            <v>ОО «Усть-Илимский» Филиала № 5440 Банка ВТБ (ПАО)</v>
          </cell>
          <cell r="I1248" t="str">
            <v xml:space="preserve">666682, Иркутская область, г. Усть-Илимск, просп. Мира, д. 45
</v>
          </cell>
          <cell r="J1248">
            <v>41242</v>
          </cell>
          <cell r="M1248" t="str">
            <v>Региональный операционный офис «Братский» Филиала № 5440 Банка ВТБ (публичное акционерное общество) в г. Новосибирске</v>
          </cell>
          <cell r="N1248" t="str">
            <v>Филиал № 5440 Банка ВТБ (публичное акционерное общество) в г. Новосибирске</v>
          </cell>
          <cell r="O1248">
            <v>43021</v>
          </cell>
          <cell r="P1248" t="str">
            <v>экс-ВТБ24</v>
          </cell>
        </row>
        <row r="1249">
          <cell r="A1249">
            <v>1248</v>
          </cell>
          <cell r="B1249" t="str">
            <v>Регионы</v>
          </cell>
          <cell r="C1249" t="str">
            <v>ПФО</v>
          </cell>
          <cell r="D1249" t="str">
            <v>Республика Башкортостан</v>
          </cell>
          <cell r="E1249" t="str">
            <v>Уфа</v>
          </cell>
          <cell r="F1249" t="str">
            <v>ОО</v>
          </cell>
          <cell r="G1249" t="str">
            <v>Операционный офис «Уфимский» в г. Уфе Филиала № 6318 Банка ВТБ (публичное акционерное общество) в г. Самаре</v>
          </cell>
          <cell r="H1249" t="str">
            <v>ОО «Уфимский» Филиала № 6318 Банка ВТБ (ПАО)</v>
          </cell>
          <cell r="I1249" t="str">
            <v>450077, Республика Башкортостан, г. Уфа, ул. Цюрупы, д. 79</v>
          </cell>
          <cell r="J1249">
            <v>42500</v>
          </cell>
          <cell r="L1249" t="str">
            <v>1000/83/1</v>
          </cell>
          <cell r="M1249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1249" t="str">
            <v>Филиал № 6318 Банка ВТБ (публичное акционерное общество) в г. Самаре</v>
          </cell>
          <cell r="O1249">
            <v>42500</v>
          </cell>
          <cell r="P1249" t="str">
            <v>экс-БМ</v>
          </cell>
        </row>
        <row r="1250">
          <cell r="A1250">
            <v>1249</v>
          </cell>
          <cell r="B1250" t="str">
            <v>Регионы</v>
          </cell>
          <cell r="C1250" t="str">
            <v>ПФО</v>
          </cell>
          <cell r="D1250" t="str">
            <v>Республика Башкортостан</v>
          </cell>
          <cell r="E1250" t="str">
            <v>Уфа</v>
          </cell>
          <cell r="F1250" t="str">
            <v>ОО</v>
          </cell>
          <cell r="G1250" t="str">
            <v>Операционный офис «На Первомайской» в г. Уфе Филиала № 6318 Банка ВТБ (публичное акционерное общество) в г. Самаре</v>
          </cell>
          <cell r="H1250" t="str">
            <v>ОО «На Первомайской» Филиала № 6318 Банка ВТБ (ПАО)</v>
          </cell>
          <cell r="I1250" t="str">
            <v>450061, Республика Башкортостан, г. Уфа, ул. Первомайская, д. 52</v>
          </cell>
          <cell r="J1250">
            <v>42500</v>
          </cell>
          <cell r="L1250" t="str">
            <v>1000/89/212</v>
          </cell>
          <cell r="M1250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1250" t="str">
            <v>Филиал № 6318 Банка ВТБ (публичное акционерное общество) в г. Самаре</v>
          </cell>
          <cell r="O1250">
            <v>42500</v>
          </cell>
          <cell r="P1250" t="str">
            <v>экс-БМ</v>
          </cell>
        </row>
        <row r="1251">
          <cell r="A1251">
            <v>1250</v>
          </cell>
          <cell r="B1251" t="str">
            <v>Регионы</v>
          </cell>
          <cell r="C1251" t="str">
            <v>ПФО</v>
          </cell>
          <cell r="D1251" t="str">
            <v>Республика Башкортостан</v>
          </cell>
          <cell r="E1251" t="str">
            <v>Уфа</v>
          </cell>
          <cell r="F1251" t="str">
            <v>ОО</v>
          </cell>
          <cell r="G1251" t="str">
            <v>Операционный офис «На Бессонова» в г. Уфе Филиала № 6318 Банка ВТБ (публичное акционерное общество) в г. Самаре</v>
          </cell>
          <cell r="H1251" t="str">
            <v>ОО «На Бессонова» Филиала № 6318 Банка ВТБ (ПАО)</v>
          </cell>
          <cell r="I1251" t="str">
            <v>450001, Республика Башкортостан, г. Уфа, ул. Бессонова, д. 2</v>
          </cell>
          <cell r="J1251">
            <v>42500</v>
          </cell>
          <cell r="L1251" t="str">
            <v>1000/89/213</v>
          </cell>
          <cell r="M1251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1251" t="str">
            <v>Филиал № 6318 Банка ВТБ (публичное акционерное общество) в г. Самаре</v>
          </cell>
          <cell r="O1251">
            <v>42500</v>
          </cell>
          <cell r="P1251" t="str">
            <v>экс-БМ</v>
          </cell>
        </row>
        <row r="1252">
          <cell r="A1252">
            <v>1251</v>
          </cell>
          <cell r="B1252" t="str">
            <v>Регионы</v>
          </cell>
          <cell r="C1252" t="str">
            <v>ПФО</v>
          </cell>
          <cell r="D1252" t="str">
            <v>Республика Башкортостан</v>
          </cell>
          <cell r="E1252" t="str">
            <v>Уфа</v>
          </cell>
          <cell r="F1252" t="str">
            <v>РОО</v>
          </cell>
          <cell r="G1252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H1252" t="str">
            <v>РОО «Центральный в Уфе» Филиала № 6318 Банка ВТБ (ПАО)</v>
          </cell>
          <cell r="I1252" t="str">
            <v>450077, Республика Башкортостан, г.Уфа, Советский р-н, пл. Верхнеторговая, д. 3</v>
          </cell>
          <cell r="J1252">
            <v>39073</v>
          </cell>
          <cell r="M1252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1252" t="str">
            <v>Филиал № 6318 Банка ВТБ (публичное акционерное общество) в г. Самаре</v>
          </cell>
          <cell r="O1252">
            <v>43038</v>
          </cell>
          <cell r="P1252" t="str">
            <v>экс-ВТБ24</v>
          </cell>
        </row>
        <row r="1253">
          <cell r="A1253">
            <v>1252</v>
          </cell>
          <cell r="B1253" t="str">
            <v>Регионы</v>
          </cell>
          <cell r="C1253" t="str">
            <v>ПФО</v>
          </cell>
          <cell r="D1253" t="str">
            <v>Республика Башкортостан</v>
          </cell>
          <cell r="E1253" t="str">
            <v>Уфа</v>
          </cell>
          <cell r="F1253" t="str">
            <v>ОО</v>
          </cell>
          <cell r="G1253" t="str">
            <v>Операционный офис «Демский» в г. Уфе Филиала № 6318 Банка ВТБ (публичное акционерное общество) в г. Самаре</v>
          </cell>
          <cell r="H1253" t="str">
            <v>ОО «Демский» Филиала № 6318 Банка ВТБ (ПАО)</v>
          </cell>
          <cell r="I1253" t="str">
            <v>450095, Республика Башкортостан, г. Уфа, ул.Правды, д. 21</v>
          </cell>
          <cell r="J1253">
            <v>40961</v>
          </cell>
          <cell r="M1253" t="str">
            <v>Региональный операционный офис «Центральный в Уфе» Филиала № 6318 Банка ВТБ (публичное акционерное общество) в г. Самаре</v>
          </cell>
          <cell r="N1253" t="str">
            <v>Филиал № 6318 Банка ВТБ (публичное акционерное общество) в г. Самаре</v>
          </cell>
          <cell r="O1253">
            <v>43038</v>
          </cell>
          <cell r="P1253" t="str">
            <v>экс-ВТБ24</v>
          </cell>
        </row>
        <row r="1254">
          <cell r="A1254">
            <v>1253</v>
          </cell>
          <cell r="B1254" t="str">
            <v>Регионы</v>
          </cell>
          <cell r="C1254" t="str">
            <v>ЦФО</v>
          </cell>
          <cell r="D1254" t="str">
            <v>Курская область</v>
          </cell>
          <cell r="E1254" t="str">
            <v>Фатеж</v>
          </cell>
          <cell r="F1254" t="str">
            <v>ОО</v>
          </cell>
          <cell r="G1254" t="str">
            <v>Операционный офис «Фатежский» в г. Фатеже Филиала № 3652 Банка ВТБ (публичное акционерное общество) в г. Воронеже</v>
          </cell>
          <cell r="H1254" t="str">
            <v>ОО «Фатежский» Фатеже Филиала № 3652 Банка ВТБ (ПАО)</v>
          </cell>
          <cell r="I1254" t="str">
            <v>307100, Курская область, г. Фатеж, ул. Заг.няя, д. 24</v>
          </cell>
          <cell r="J1254">
            <v>42500</v>
          </cell>
          <cell r="K1254">
            <v>40985</v>
          </cell>
          <cell r="L1254" t="str">
            <v>1000/96/120</v>
          </cell>
          <cell r="M1254" t="str">
            <v>Региональный операционный офис «Центральный в Курске» Филиала № 3652 Банка ВТБ (публичное акционерное общество) в г. Воронеже</v>
          </cell>
          <cell r="N1254" t="str">
            <v>Филиал № 3652 Банка ВТБ (публичное акционерное общество) в г. Воронеже</v>
          </cell>
          <cell r="O1254">
            <v>42500</v>
          </cell>
          <cell r="P1254" t="str">
            <v>экс-БМ</v>
          </cell>
        </row>
        <row r="1255">
          <cell r="A1255">
            <v>1254</v>
          </cell>
          <cell r="B1255" t="str">
            <v>Регионы</v>
          </cell>
          <cell r="C1255" t="str">
            <v>ДФО</v>
          </cell>
          <cell r="D1255" t="str">
            <v>Хабаровский Край</v>
          </cell>
          <cell r="E1255" t="str">
            <v>Хабаровск</v>
          </cell>
          <cell r="F1255" t="str">
            <v>Филиал</v>
          </cell>
          <cell r="G1255" t="str">
            <v>Филиал № 2754 Банка ВТБ (публичное акционерное общество) в г. Хабаровске</v>
          </cell>
          <cell r="H1255" t="str">
            <v>Филиал № 2754 Банка ВТБ (ПАО)</v>
          </cell>
          <cell r="I1255" t="str">
            <v>680000, г. Хабаровск, ул. Муравьева-Амурского, д. 18, пом. 0,1</v>
          </cell>
          <cell r="J1255">
            <v>38989</v>
          </cell>
          <cell r="L1255" t="str">
            <v>1000/93</v>
          </cell>
          <cell r="M1255" t="str">
            <v>Филиал № 2754 Банка ВТБ (публичное акционерное общество) в г. Хабаровске</v>
          </cell>
          <cell r="N1255" t="str">
            <v>Филиал № 2754 Банка ВТБ (публичное акционерное общество) в г. Хабаровске</v>
          </cell>
          <cell r="O1255">
            <v>42929</v>
          </cell>
          <cell r="P1255" t="str">
            <v>экс-ВТБ24</v>
          </cell>
        </row>
        <row r="1256">
          <cell r="A1256">
            <v>1255</v>
          </cell>
          <cell r="B1256" t="str">
            <v>Регионы</v>
          </cell>
          <cell r="C1256" t="str">
            <v>ДФО</v>
          </cell>
          <cell r="D1256" t="str">
            <v>Хабаровский Край</v>
          </cell>
          <cell r="E1256" t="str">
            <v>Хабаровск</v>
          </cell>
          <cell r="F1256" t="str">
            <v>ДО</v>
          </cell>
          <cell r="G1256" t="str">
            <v>Дополнительный офис «Ленина» в г. Хабаровске Филиала № 2754 Банка ВТБ (публичное акционерное общество) в г. Хабаровске</v>
          </cell>
          <cell r="H1256" t="str">
            <v>ДО «Ленина» Филиала № 2754 Банка ВТБ (ПАО)</v>
          </cell>
          <cell r="I1256" t="str">
            <v>680000, г. Хабаровск, ул. Ленина, 48</v>
          </cell>
          <cell r="J1256">
            <v>39174</v>
          </cell>
          <cell r="M1256" t="str">
            <v>Филиал № 2754 Банка ВТБ (публичное акционерное общество) в г. Хабаровске</v>
          </cell>
          <cell r="N1256" t="str">
            <v>Филиал № 2754 Банка ВТБ (публичное акционерное общество) в г. Хабаровске</v>
          </cell>
          <cell r="O1256">
            <v>43017</v>
          </cell>
          <cell r="P1256" t="str">
            <v>экс-ВТБ24</v>
          </cell>
        </row>
        <row r="1257">
          <cell r="A1257">
            <v>1256</v>
          </cell>
          <cell r="B1257" t="str">
            <v>Регионы</v>
          </cell>
          <cell r="C1257" t="str">
            <v>ДФО</v>
          </cell>
          <cell r="D1257" t="str">
            <v>Хабаровский Край</v>
          </cell>
          <cell r="E1257" t="str">
            <v>Хабаровск</v>
          </cell>
          <cell r="F1257" t="str">
            <v>ДО</v>
          </cell>
          <cell r="G1257" t="str">
            <v>Дополнительный офис «Московская» в г. Хабаровске Филиала № 2754 Банка ВТБ (публичное акционерное общество) в г. Хабаровске</v>
          </cell>
          <cell r="H1257" t="str">
            <v>ДО «Московская» Филиала № 2754 Банка ВТБ (ПАО)</v>
          </cell>
          <cell r="I1257" t="str">
            <v>680000, г. Хабаровск, ул. Московская, д. 7</v>
          </cell>
          <cell r="J1257">
            <v>39342</v>
          </cell>
          <cell r="M1257" t="str">
            <v>Филиал № 2754 Банка ВТБ (публичное акционерное общество) в г. Хабаровске</v>
          </cell>
          <cell r="N1257" t="str">
            <v>Филиал № 2754 Банка ВТБ (публичное акционерное общество) в г. Хабаровске</v>
          </cell>
          <cell r="O1257">
            <v>43017</v>
          </cell>
          <cell r="P1257" t="str">
            <v>экс-ВТБ24</v>
          </cell>
        </row>
        <row r="1258">
          <cell r="A1258">
            <v>1257</v>
          </cell>
          <cell r="B1258" t="str">
            <v>Регионы</v>
          </cell>
          <cell r="C1258" t="str">
            <v>ДФО</v>
          </cell>
          <cell r="D1258" t="str">
            <v>Хабаровский Край</v>
          </cell>
          <cell r="E1258" t="str">
            <v>Хабаровск</v>
          </cell>
          <cell r="F1258" t="str">
            <v>ДО</v>
          </cell>
          <cell r="G1258" t="str">
            <v>Дополнительный офис «Клубная» в г. Хабаровске Филиала № 2754 Банка ВТБ (публичное акционерное общество) в г. Хабаровске</v>
          </cell>
          <cell r="H1258" t="str">
            <v>ДО «Клубная» Филиала № 2754 Банка ВТБ (ПАО)</v>
          </cell>
          <cell r="I1258" t="str">
            <v>680032, г. Хабаровск, ул. Клубная, д. 23</v>
          </cell>
          <cell r="J1258">
            <v>41579</v>
          </cell>
          <cell r="M1258" t="str">
            <v>Филиал № 2754 Банка ВТБ (публичное акционерное общество) в г. Хабаровске</v>
          </cell>
          <cell r="N1258" t="str">
            <v>Филиал № 2754 Банка ВТБ (публичное акционерное общество) в г. Хабаровске</v>
          </cell>
          <cell r="O1258">
            <v>43017</v>
          </cell>
          <cell r="P1258" t="str">
            <v>экс-ВТБ24</v>
          </cell>
        </row>
        <row r="1259">
          <cell r="A1259">
            <v>1258</v>
          </cell>
          <cell r="B1259" t="str">
            <v>Регионы</v>
          </cell>
          <cell r="C1259" t="str">
            <v>ДФО</v>
          </cell>
          <cell r="D1259" t="str">
            <v>Хабаровский Край</v>
          </cell>
          <cell r="E1259" t="str">
            <v>Хабаровск</v>
          </cell>
          <cell r="F1259" t="str">
            <v>ДО</v>
          </cell>
          <cell r="G1259" t="str">
            <v>Дополнительный офис «Амурский» в г. Хабаровске Филиала № 2754 Банка ВТБ (публичное акционерное общество) в г. Хабаровске</v>
          </cell>
          <cell r="H1259" t="str">
            <v>ДО «Амурский» Филиала № 2754 Банка ВТБ (ПАО)</v>
          </cell>
          <cell r="I1259" t="str">
            <v>680000, Хабаровский край, г. Хабаровск, ул. Комсомольская, д. 80 (этаж 1)</v>
          </cell>
          <cell r="J1259">
            <v>41820</v>
          </cell>
          <cell r="M1259" t="str">
            <v>Филиал № 2754 Банка ВТБ (публичное акционерное общество) в г. Хабаровске</v>
          </cell>
          <cell r="N1259" t="str">
            <v>Филиал № 2754 Банка ВТБ (публичное акционерное общество) в г. Хабаровске</v>
          </cell>
          <cell r="O1259">
            <v>43017</v>
          </cell>
          <cell r="P1259" t="str">
            <v>экс-ВТБ24</v>
          </cell>
        </row>
        <row r="1260">
          <cell r="A1260">
            <v>1259</v>
          </cell>
          <cell r="B1260" t="str">
            <v>Регионы</v>
          </cell>
          <cell r="C1260" t="str">
            <v>СФО</v>
          </cell>
          <cell r="D1260" t="str">
            <v>Забайкальский Край</v>
          </cell>
          <cell r="E1260" t="str">
            <v>Хилок</v>
          </cell>
          <cell r="F1260" t="str">
            <v>ОО</v>
          </cell>
          <cell r="G1260" t="str">
            <v>Операционный офис «Хилокский» в г. Хилоке Филиала № 5440 Банка ВТБ (публичное акционерное общество) в г. Новосибирске</v>
          </cell>
          <cell r="H1260" t="str">
            <v>ОО «Хилокский» Филиала № 5440 Банка ВТБ (ПАО)</v>
          </cell>
          <cell r="I1260" t="str">
            <v>673200, Забайкальский край, Хилокский район, г. Хилок, ул. Дзержинского, 11, помещение 2</v>
          </cell>
          <cell r="J1260">
            <v>41579</v>
          </cell>
          <cell r="M1260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260" t="str">
            <v>Филиал № 5440 Банка ВТБ (публичное акционерное общество) в г. Новосибирске</v>
          </cell>
          <cell r="O1260">
            <v>43035</v>
          </cell>
          <cell r="P1260" t="str">
            <v>экс-ВТБ24</v>
          </cell>
        </row>
        <row r="1261">
          <cell r="A1261">
            <v>1260</v>
          </cell>
          <cell r="B1261" t="str">
            <v>Московская область</v>
          </cell>
          <cell r="C1261" t="str">
            <v>ЦФО</v>
          </cell>
          <cell r="D1261" t="str">
            <v>Московская область</v>
          </cell>
          <cell r="E1261" t="str">
            <v>Химки</v>
          </cell>
          <cell r="F1261" t="str">
            <v>ДО</v>
          </cell>
          <cell r="G1261" t="str">
            <v>Дополнительный офис «Новокуркино» в г. Химки Филиала № 7701 Банка ВТБ (публичное акционерное общество) в г. Москве</v>
          </cell>
          <cell r="H1261" t="str">
            <v>ДО «Новокуркино» Филиала № 7701 Банка ВТБ (ПАО)</v>
          </cell>
          <cell r="I1261" t="str">
            <v>141410, МО, г. Химки, пр-т Мельникова, д. 2-Б, пом. III</v>
          </cell>
          <cell r="J1261">
            <v>42500</v>
          </cell>
          <cell r="M1261" t="str">
            <v>Филиал № 7701 Банка ВТБ (публичное акционерное общество) в г. Москве</v>
          </cell>
          <cell r="N1261" t="str">
            <v>Филиал № 7701 Банка ВТБ (публичное акционерное общество) в г. Москве</v>
          </cell>
          <cell r="O1261">
            <v>42500</v>
          </cell>
          <cell r="P1261" t="str">
            <v>экс-БМ</v>
          </cell>
        </row>
        <row r="1262">
          <cell r="A1262">
            <v>1261</v>
          </cell>
          <cell r="B1262" t="str">
            <v>Московская область</v>
          </cell>
          <cell r="C1262" t="str">
            <v>ЦФО</v>
          </cell>
          <cell r="D1262" t="str">
            <v>Московская область</v>
          </cell>
          <cell r="E1262" t="str">
            <v>Химки</v>
          </cell>
          <cell r="F1262" t="str">
            <v>ДО</v>
          </cell>
          <cell r="G1262" t="str">
            <v>Дополнительный офис «Мега Химки» в г. Химки Филиала № 7701 Банка ВТБ (публичное акционерное общество) в г. Москве</v>
          </cell>
          <cell r="H1262" t="str">
            <v>ДО «Мега Химки» Филиала № 7701 Банка ВТБ (ПАО)</v>
          </cell>
          <cell r="I1262" t="str">
            <v>141400, МО, г.Химки, мкр. 8, ул. Ленинградская, д. 1</v>
          </cell>
          <cell r="J1262">
            <v>38834</v>
          </cell>
          <cell r="M1262" t="str">
            <v>Филиал № 7701 Банка ВТБ (публичное акционерное общество) в г. Москве</v>
          </cell>
          <cell r="N1262" t="str">
            <v>Филиал № 7701 Банка ВТБ (публичное акционерное общество) в г. Москве</v>
          </cell>
          <cell r="O1262">
            <v>43021</v>
          </cell>
          <cell r="P1262" t="str">
            <v>экс-ВТБ24</v>
          </cell>
        </row>
        <row r="1263">
          <cell r="A1263">
            <v>1262</v>
          </cell>
          <cell r="B1263" t="str">
            <v>Московская область</v>
          </cell>
          <cell r="C1263" t="str">
            <v>ЦФО</v>
          </cell>
          <cell r="D1263" t="str">
            <v>Московская область</v>
          </cell>
          <cell r="E1263" t="str">
            <v>Химки</v>
          </cell>
          <cell r="F1263" t="str">
            <v>ДО</v>
          </cell>
          <cell r="G1263" t="str">
            <v>Дополнительный офис «Химки» в г. Химки Филиала № 7701 Банка ВТБ (публичное акционерное общество) в г. Москве</v>
          </cell>
          <cell r="H1263" t="str">
            <v>ДО «Химки» Филиала № 7701 Банка ВТБ (ПАО)</v>
          </cell>
          <cell r="I1263" t="str">
            <v>141400, МО, г. Химки, Химки-центр, Ленинградское ш., вл. 5</v>
          </cell>
          <cell r="J1263">
            <v>40626</v>
          </cell>
          <cell r="M1263" t="str">
            <v>Филиал № 7701 Банка ВТБ (публичное акционерное общество) в г. Москве</v>
          </cell>
          <cell r="N1263" t="str">
            <v>Филиал № 7701 Банка ВТБ (публичное акционерное общество) в г. Москве</v>
          </cell>
          <cell r="O1263">
            <v>43040</v>
          </cell>
          <cell r="P1263" t="str">
            <v>экс-ВТБ24</v>
          </cell>
        </row>
        <row r="1264">
          <cell r="A1264">
            <v>1263</v>
          </cell>
          <cell r="B1264" t="str">
            <v>Московская область</v>
          </cell>
          <cell r="C1264" t="str">
            <v>ЦФО</v>
          </cell>
          <cell r="D1264" t="str">
            <v>Московская область</v>
          </cell>
          <cell r="E1264" t="str">
            <v>Химки</v>
          </cell>
          <cell r="F1264" t="str">
            <v>ДО</v>
          </cell>
          <cell r="G1264" t="str">
            <v>Дополнительный офис «Центр ипотечного кредитования «Химки-Правобережный» в г. Химки Филиала № 7701 Банка ВТБ (публичное акционерное общество) в г. Москве</v>
          </cell>
          <cell r="H1264" t="str">
            <v>ДО «ЦИК «Химки-Правобережный» Филиала № 7701 Банка ВТБ (ПАО)</v>
          </cell>
          <cell r="I1264" t="str">
            <v>141400, МО, г. Химки, ул. Пролетарская, д. 8, стр. 1</v>
          </cell>
          <cell r="J1264">
            <v>41453</v>
          </cell>
          <cell r="M1264" t="str">
            <v>Филиал № 7701 Банка ВТБ (публичное акционерное общество) в г. Москве</v>
          </cell>
          <cell r="N1264" t="str">
            <v>Филиал № 7701 Банка ВТБ (публичное акционерное общество) в г. Москве</v>
          </cell>
          <cell r="O1264">
            <v>43040</v>
          </cell>
          <cell r="P1264" t="str">
            <v>экс-ВТБ24</v>
          </cell>
        </row>
        <row r="1265">
          <cell r="A1265">
            <v>1264</v>
          </cell>
          <cell r="B1265" t="str">
            <v>Регионы</v>
          </cell>
          <cell r="C1265" t="str">
            <v>ПФО</v>
          </cell>
          <cell r="D1265" t="str">
            <v>Пермский Край</v>
          </cell>
          <cell r="E1265" t="str">
            <v>Чайковский</v>
          </cell>
          <cell r="F1265" t="str">
            <v>ОО</v>
          </cell>
          <cell r="G1265" t="str">
            <v>Операционный офис «Чайковский» в г. Чайковском Филиала № 6318 Банка ВТБ (публичное акционерное общество) в г. Самаре</v>
          </cell>
          <cell r="H1265" t="str">
            <v>ОО «Чайковский» Филиала № 6318 Банка ВТБ (ПАО)</v>
          </cell>
          <cell r="I1265" t="str">
            <v>617760, Пермский край, г. Чайковский, ул. Ленина, д. 39б</v>
          </cell>
          <cell r="J1265">
            <v>42500</v>
          </cell>
          <cell r="L1265" t="str">
            <v>1000/89/205</v>
          </cell>
          <cell r="M1265" t="str">
            <v>Региональный операционный офис «Центральный в Перми» Филиала № 6318 Банка ВТБ (публичное акционерное общество) в г. Самаре</v>
          </cell>
          <cell r="N1265" t="str">
            <v>Филиал № 6318 Банка ВТБ (публичное акционерное общество) в г. Самаре</v>
          </cell>
          <cell r="O1265">
            <v>42500</v>
          </cell>
          <cell r="P1265" t="str">
            <v>экс-БМ</v>
          </cell>
        </row>
        <row r="1266">
          <cell r="A1266">
            <v>1265</v>
          </cell>
          <cell r="B1266" t="str">
            <v>Регионы</v>
          </cell>
          <cell r="C1266" t="str">
            <v>УФО</v>
          </cell>
          <cell r="D1266" t="str">
            <v>Челябинская область</v>
          </cell>
          <cell r="E1266" t="str">
            <v>Челябинск</v>
          </cell>
          <cell r="F1266" t="str">
            <v>РОО</v>
          </cell>
          <cell r="G1266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H1266" t="str">
            <v>РОО «Челябинский» Филиала № 6602 Банка ВТБ (ПАО)</v>
          </cell>
          <cell r="I1266" t="str">
            <v>454080, г. Челябинск, пр. Ленина, д. 83</v>
          </cell>
          <cell r="J1266">
            <v>37991</v>
          </cell>
          <cell r="L1266" t="str">
            <v>1000/92/34</v>
          </cell>
          <cell r="M1266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66" t="str">
            <v>Филиал № 6602 Банка ВТБ (публичное акционерное общество) в г. Екатеринбурге</v>
          </cell>
          <cell r="O1266">
            <v>43024</v>
          </cell>
          <cell r="P1266" t="str">
            <v>экс-ВТБ24</v>
          </cell>
        </row>
        <row r="1267">
          <cell r="A1267">
            <v>1266</v>
          </cell>
          <cell r="B1267" t="str">
            <v>Регионы</v>
          </cell>
          <cell r="C1267" t="str">
            <v>УФО</v>
          </cell>
          <cell r="D1267" t="str">
            <v>Челябинская область</v>
          </cell>
          <cell r="E1267" t="str">
            <v>Челябинск</v>
          </cell>
          <cell r="F1267" t="str">
            <v>ОО</v>
          </cell>
          <cell r="G1267" t="str">
            <v>Операционный офис «Детский Мир» в г. Челябинске Филиала № 6602 Банка ВТБ (публичное акционерное общество) в г. Екатеринбурге</v>
          </cell>
          <cell r="H1267" t="str">
            <v>ОО «Детский Мир» Филиала № 6602 Банка ВТБ (ПАО)</v>
          </cell>
          <cell r="I1267" t="str">
            <v>454091, г. Челябинск, пр.Ленина, д. 45</v>
          </cell>
          <cell r="J1267">
            <v>39174</v>
          </cell>
          <cell r="L1267" t="str">
            <v>1000/92/35</v>
          </cell>
          <cell r="M1267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67" t="str">
            <v>Филиал № 6602 Банка ВТБ (публичное акционерное общество) в г. Екатеринбурге</v>
          </cell>
          <cell r="O1267">
            <v>43024</v>
          </cell>
          <cell r="P1267" t="str">
            <v>экс-ВТБ24</v>
          </cell>
        </row>
        <row r="1268">
          <cell r="A1268">
            <v>1267</v>
          </cell>
          <cell r="B1268" t="str">
            <v>Регионы</v>
          </cell>
          <cell r="C1268" t="str">
            <v>УФО</v>
          </cell>
          <cell r="D1268" t="str">
            <v>Челябинская область</v>
          </cell>
          <cell r="E1268" t="str">
            <v>Челябинск</v>
          </cell>
          <cell r="F1268" t="str">
            <v>ОО</v>
          </cell>
          <cell r="G1268" t="str">
            <v>Операционный офис «Северо-Западный» в г. Челябинске Филиала № 6602 Банка ВТБ (публичное акционерное общество) в г. Екатеринбурге</v>
          </cell>
          <cell r="H1268" t="str">
            <v>ОО «Северо-Западный» Филиала № 6602 Банка ВТБ (ПАО)</v>
          </cell>
          <cell r="I1268" t="str">
            <v>454021, г. Челябинск, ул. 40 лет Победы, д. 29</v>
          </cell>
          <cell r="J1268">
            <v>39353</v>
          </cell>
          <cell r="L1268" t="str">
            <v>1000/92/38</v>
          </cell>
          <cell r="M1268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68" t="str">
            <v>Филиал № 6602 Банка ВТБ (публичное акционерное общество) в г. Екатеринбурге</v>
          </cell>
          <cell r="O1268">
            <v>43024</v>
          </cell>
          <cell r="P1268" t="str">
            <v>экс-ВТБ24</v>
          </cell>
        </row>
        <row r="1269">
          <cell r="A1269">
            <v>1268</v>
          </cell>
          <cell r="B1269" t="str">
            <v>Регионы</v>
          </cell>
          <cell r="C1269" t="str">
            <v>УФО</v>
          </cell>
          <cell r="D1269" t="str">
            <v>Челябинская область</v>
          </cell>
          <cell r="E1269" t="str">
            <v>Челябинск</v>
          </cell>
          <cell r="F1269" t="str">
            <v>ОО</v>
          </cell>
          <cell r="G1269" t="str">
            <v>Операционный офис «Тракторозаводский» в г. Челябинске Филиала № 6602 Банка ВТБ (публичное акционерное общество) в г. Екатеринбурге</v>
          </cell>
          <cell r="H1269" t="str">
            <v>ОО «Тракторозаводский» Филиала № 6602 Банка ВТБ (ПАО)</v>
          </cell>
          <cell r="I1269" t="str">
            <v>454071, г. Челябинск, ул. Салютная, д. 2</v>
          </cell>
          <cell r="J1269">
            <v>39353</v>
          </cell>
          <cell r="L1269" t="str">
            <v>1000/92/39</v>
          </cell>
          <cell r="M1269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69" t="str">
            <v>Филиал № 6602 Банка ВТБ (публичное акционерное общество) в г. Екатеринбурге</v>
          </cell>
          <cell r="O1269">
            <v>43024</v>
          </cell>
          <cell r="P1269" t="str">
            <v>экс-ВТБ24</v>
          </cell>
        </row>
        <row r="1270">
          <cell r="A1270">
            <v>1269</v>
          </cell>
          <cell r="B1270" t="str">
            <v>Регионы</v>
          </cell>
          <cell r="C1270" t="str">
            <v>УФО</v>
          </cell>
          <cell r="D1270" t="str">
            <v>Челябинская область</v>
          </cell>
          <cell r="E1270" t="str">
            <v>Челябинск</v>
          </cell>
          <cell r="F1270" t="str">
            <v>ОО</v>
          </cell>
          <cell r="G1270" t="str">
            <v>Операционный офис «На Гагарина» в г. Челябинске Филиала № 6602 Банка ВТБ (публичное акционерное общество) в г. Екатеринбурге</v>
          </cell>
          <cell r="H1270" t="str">
            <v>ОО «На Гагарина» Филиала № 6602 Банка ВТБ (ПАО)</v>
          </cell>
          <cell r="I1270" t="str">
            <v>454010, г. Челябинск, ул. Гагарина, д. 8</v>
          </cell>
          <cell r="J1270">
            <v>39408</v>
          </cell>
          <cell r="L1270" t="str">
            <v>1000/92/40</v>
          </cell>
          <cell r="M1270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0" t="str">
            <v>Филиал № 6602 Банка ВТБ (публичное акционерное общество) в г. Екатеринбурге</v>
          </cell>
          <cell r="O1270">
            <v>43024</v>
          </cell>
          <cell r="P1270" t="str">
            <v>экс-ВТБ24</v>
          </cell>
        </row>
        <row r="1271">
          <cell r="A1271">
            <v>1270</v>
          </cell>
          <cell r="B1271" t="str">
            <v>Регионы</v>
          </cell>
          <cell r="C1271" t="str">
            <v>УФО</v>
          </cell>
          <cell r="D1271" t="str">
            <v>Челябинская область</v>
          </cell>
          <cell r="E1271" t="str">
            <v>Челябинск</v>
          </cell>
          <cell r="F1271" t="str">
            <v>ОО</v>
          </cell>
          <cell r="G1271" t="str">
            <v>Операционный офис «Курчатовский» в г. Челябинске Филиала № 6602 Банка ВТБ (публичное акционерное общество) в г. Екатеринбурге</v>
          </cell>
          <cell r="H1271" t="str">
            <v>ОО «Курчатовский» Филиала № 6602 Банка ВТБ (ПАО)</v>
          </cell>
          <cell r="I1271" t="str">
            <v>454138, г. Челябинск, пр-т Комсомольский, д. 41</v>
          </cell>
          <cell r="J1271">
            <v>39409</v>
          </cell>
          <cell r="L1271" t="str">
            <v>1000/92/41</v>
          </cell>
          <cell r="M1271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1" t="str">
            <v>Филиал № 6602 Банка ВТБ (публичное акционерное общество) в г. Екатеринбурге</v>
          </cell>
          <cell r="O1271">
            <v>43035</v>
          </cell>
          <cell r="P1271" t="str">
            <v>экс-ВТБ24</v>
          </cell>
        </row>
        <row r="1272">
          <cell r="A1272">
            <v>1271</v>
          </cell>
          <cell r="B1272" t="str">
            <v>Регионы</v>
          </cell>
          <cell r="C1272" t="str">
            <v>УФО</v>
          </cell>
          <cell r="D1272" t="str">
            <v>Челябинская область</v>
          </cell>
          <cell r="E1272" t="str">
            <v>Челябинск</v>
          </cell>
          <cell r="F1272" t="str">
            <v>ОО</v>
          </cell>
          <cell r="G1272" t="str">
            <v>Операционный офис «Магистраль» в г. Челябинске Филиала № 6602 Банка ВТБ (публичное акционерное общество) в г. Екатеринбурге</v>
          </cell>
          <cell r="H1272" t="str">
            <v>ОО «Магистраль» Филиала № 6602 Банка ВТБ (ПАО)</v>
          </cell>
          <cell r="I1272" t="str">
            <v>454092, г.Челябинск, ул. Воровского, д. 21</v>
          </cell>
          <cell r="J1272">
            <v>40718</v>
          </cell>
          <cell r="L1272" t="str">
            <v>1000/92/45</v>
          </cell>
          <cell r="M1272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2" t="str">
            <v>Филиал № 6602 Банка ВТБ (публичное акционерное общество) в г. Екатеринбурге</v>
          </cell>
          <cell r="O1272">
            <v>43035</v>
          </cell>
          <cell r="P1272" t="str">
            <v>экс-ВТБ24</v>
          </cell>
        </row>
        <row r="1273">
          <cell r="A1273">
            <v>1272</v>
          </cell>
          <cell r="B1273" t="str">
            <v>Регионы</v>
          </cell>
          <cell r="C1273" t="str">
            <v>УФО</v>
          </cell>
          <cell r="D1273" t="str">
            <v>Челябинская область</v>
          </cell>
          <cell r="E1273" t="str">
            <v>Челябинск</v>
          </cell>
          <cell r="F1273" t="str">
            <v>ОО</v>
          </cell>
          <cell r="G1273" t="str">
            <v>Операционный офис «Синегорье» в г. Челябинске Филиала № 6602 Банка ВТБ (публичное акционерное общество) в г. Екатеринбурге</v>
          </cell>
          <cell r="H1273" t="str">
            <v>ОО «Синегорье» Филиала № 6602 Банка ВТБ (ПАО)</v>
          </cell>
          <cell r="I1273" t="str">
            <v>454091, Челябинская область, г.Челябинск, ул.Свободы, д. 110б</v>
          </cell>
          <cell r="J1273">
            <v>40722</v>
          </cell>
          <cell r="L1273" t="str">
            <v>1000/92/46</v>
          </cell>
          <cell r="M1273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3" t="str">
            <v>Филиал № 6602 Банка ВТБ (публичное акционерное общество) в г. Екатеринбурге</v>
          </cell>
          <cell r="O1273">
            <v>43035</v>
          </cell>
          <cell r="P1273" t="str">
            <v>экс-ВТБ24</v>
          </cell>
        </row>
        <row r="1274">
          <cell r="A1274">
            <v>1273</v>
          </cell>
          <cell r="B1274" t="str">
            <v>Регионы</v>
          </cell>
          <cell r="C1274" t="str">
            <v>УФО</v>
          </cell>
          <cell r="D1274" t="str">
            <v>Челябинская область</v>
          </cell>
          <cell r="E1274" t="str">
            <v>Челябинск</v>
          </cell>
          <cell r="F1274" t="str">
            <v>ОО</v>
          </cell>
          <cell r="G1274" t="str">
            <v>Операционный офис «Металлургический» в г. Челябинске Филиала № 6602 Банка ВТБ (публичное акционерное общество) в г. Екатеринбурге</v>
          </cell>
          <cell r="H1274" t="str">
            <v>ОО «Металлургический» Филиала № 6602 Банка ВТБ (ПАО)</v>
          </cell>
          <cell r="I1274" t="str">
            <v>454047, Челябинская область, г.Челябинск, ул. Сталеваров, д. 11</v>
          </cell>
          <cell r="J1274">
            <v>40767</v>
          </cell>
          <cell r="L1274" t="str">
            <v>1000/92/47</v>
          </cell>
          <cell r="M1274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4" t="str">
            <v>Филиал № 6602 Банка ВТБ (публичное акционерное общество) в г. Екатеринбурге</v>
          </cell>
          <cell r="O1274">
            <v>43035</v>
          </cell>
          <cell r="P1274" t="str">
            <v>экс-ВТБ24</v>
          </cell>
        </row>
        <row r="1275">
          <cell r="A1275">
            <v>1274</v>
          </cell>
          <cell r="B1275" t="str">
            <v>Регионы</v>
          </cell>
          <cell r="C1275" t="str">
            <v>УФО</v>
          </cell>
          <cell r="D1275" t="str">
            <v>Челябинская область</v>
          </cell>
          <cell r="E1275" t="str">
            <v>Челябинск</v>
          </cell>
          <cell r="F1275" t="str">
            <v>ОО</v>
          </cell>
          <cell r="G1275" t="str">
            <v>Операционный офис «На Кирова» в г. Челябинске Филиала № 6602 Банка ВТБ (публичное акционерное общество) в г. Екатеринбурге</v>
          </cell>
          <cell r="H1275" t="str">
            <v>ОО «На Кирова» Филиала № 6602 Банка ВТБ (ПАО)</v>
          </cell>
          <cell r="I1275" t="str">
            <v>454084, Челябинская область, г.Челябинск, Калининский район, ул. Кирова, д. 1</v>
          </cell>
          <cell r="J1275">
            <v>40841</v>
          </cell>
          <cell r="L1275" t="str">
            <v>1000/92/48</v>
          </cell>
          <cell r="M1275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5" t="str">
            <v>Филиал № 6602 Банка ВТБ (публичное акционерное общество) в г. Екатеринбурге</v>
          </cell>
          <cell r="O1275">
            <v>43035</v>
          </cell>
          <cell r="P1275" t="str">
            <v>экс-ВТБ24</v>
          </cell>
        </row>
        <row r="1276">
          <cell r="A1276">
            <v>1275</v>
          </cell>
          <cell r="B1276" t="str">
            <v>Регионы</v>
          </cell>
          <cell r="C1276" t="str">
            <v>УФО</v>
          </cell>
          <cell r="D1276" t="str">
            <v>Челябинская область</v>
          </cell>
          <cell r="E1276" t="str">
            <v>Челябинск</v>
          </cell>
          <cell r="F1276" t="str">
            <v>ОО</v>
          </cell>
          <cell r="G1276" t="str">
            <v>Операционный офис «Университетский» в г. Челябинске Филиала № 6602 Банка ВТБ (публичное акционерное общество) в г. Екатеринбурге</v>
          </cell>
          <cell r="H1276" t="str">
            <v>ОО «Университетский» Филиала № 6602 Банка ВТБ (ПАО)</v>
          </cell>
          <cell r="I1276" t="str">
            <v>454080, г. Челябинск, ул. Лесопарковая, д. 7</v>
          </cell>
          <cell r="J1276">
            <v>41767</v>
          </cell>
          <cell r="L1276" t="str">
            <v>1000/92/53</v>
          </cell>
          <cell r="M1276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6" t="str">
            <v>Филиал № 6602 Банка ВТБ (публичное акционерное общество) в г. Екатеринбурге</v>
          </cell>
          <cell r="O1276">
            <v>43035</v>
          </cell>
          <cell r="P1276" t="str">
            <v>экс-ВТБ24</v>
          </cell>
        </row>
        <row r="1277">
          <cell r="A1277">
            <v>1276</v>
          </cell>
          <cell r="B1277" t="str">
            <v>Регионы</v>
          </cell>
          <cell r="C1277" t="str">
            <v>УФО</v>
          </cell>
          <cell r="D1277" t="str">
            <v>Челябинская область</v>
          </cell>
          <cell r="E1277" t="str">
            <v>Челябинск</v>
          </cell>
          <cell r="F1277" t="str">
            <v>ОО</v>
          </cell>
          <cell r="G1277" t="str">
            <v>Операционный офис «Меридиан» в г. Челябинске Филиала № 6602 Банка ВТБ (публичное акционерное общество) в г. Екатеринбурге</v>
          </cell>
          <cell r="H1277" t="str">
            <v>ОО «Меридиан» Филиала № 6602 Банка ВТБ (ПАО)</v>
          </cell>
          <cell r="I1277" t="str">
            <v>454091, г.Челябинск, ул. Ленина, д. 28</v>
          </cell>
          <cell r="J1277">
            <v>41865</v>
          </cell>
          <cell r="L1277" t="str">
            <v>1000/92/54</v>
          </cell>
          <cell r="M1277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7" t="str">
            <v>Филиал № 6602 Банка ВТБ (публичное акционерное общество) в г. Екатеринбурге</v>
          </cell>
          <cell r="O1277">
            <v>43035</v>
          </cell>
          <cell r="P1277" t="str">
            <v>экс-ВТБ24</v>
          </cell>
        </row>
        <row r="1278">
          <cell r="A1278">
            <v>1277</v>
          </cell>
          <cell r="B1278" t="str">
            <v>Регионы</v>
          </cell>
          <cell r="C1278" t="str">
            <v>УФО</v>
          </cell>
          <cell r="D1278" t="str">
            <v>Челябинская область</v>
          </cell>
          <cell r="E1278" t="str">
            <v>Челябинск</v>
          </cell>
          <cell r="F1278" t="str">
            <v>ОО</v>
          </cell>
          <cell r="G1278" t="str">
            <v>Операционный офис «Петровский» в г. Челябинске Филиала № 6602 Банка ВТБ (публичное акционерное общество) в г. Екатеринбурге</v>
          </cell>
          <cell r="H1278" t="str">
            <v>ОО «Петровский» Филиала № 6602 Банка ВТБ (ПАО)</v>
          </cell>
          <cell r="I1278" t="str">
            <v>454091, г. Челябинск, ул. Труда, д. 84</v>
          </cell>
          <cell r="J1278">
            <v>41880</v>
          </cell>
          <cell r="L1278" t="str">
            <v>1000/92/55</v>
          </cell>
          <cell r="M1278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8" t="str">
            <v>Филиал № 6602 Банка ВТБ (публичное акционерное общество) в г. Екатеринбурге</v>
          </cell>
          <cell r="O1278">
            <v>43035</v>
          </cell>
          <cell r="P1278" t="str">
            <v>экс-ВТБ24</v>
          </cell>
        </row>
        <row r="1279">
          <cell r="A1279">
            <v>1278</v>
          </cell>
          <cell r="B1279" t="str">
            <v>Регионы</v>
          </cell>
          <cell r="C1279" t="str">
            <v>УФО</v>
          </cell>
          <cell r="D1279" t="str">
            <v>Челябинская область</v>
          </cell>
          <cell r="E1279" t="str">
            <v>Челябинск</v>
          </cell>
          <cell r="F1279" t="str">
            <v>ОО</v>
          </cell>
          <cell r="G1279" t="str">
            <v>Операционный офис «Ленинский» в г. Челябинск Филиала № 6602 Банка ВТБ (публичное акционерное общество) в г. Екатеринбурге</v>
          </cell>
          <cell r="H1279" t="str">
            <v>ОО «Ленинский» Филиала № 6602 Банка ВТБ (ПАО)</v>
          </cell>
          <cell r="I1279" t="str">
            <v>454139, г. Челябинск, ул. Машиностроителей, д. 35</v>
          </cell>
          <cell r="J1279">
            <v>42900</v>
          </cell>
          <cell r="L1279" t="str">
            <v>1000/92/70</v>
          </cell>
          <cell r="M1279" t="str">
            <v>Региональный операционный офис «Челябинский» Филиала № 6602 Банка ВТБ (публичное акционерное общество) в г. Екатеринбурге</v>
          </cell>
          <cell r="N1279" t="str">
            <v>Филиал № 6602 Банка ВТБ (публичное акционерное общество) в г. Екатеринбурге</v>
          </cell>
          <cell r="O1279">
            <v>43035</v>
          </cell>
          <cell r="P1279" t="str">
            <v>экс-ВТБ24</v>
          </cell>
        </row>
        <row r="1280">
          <cell r="A1280">
            <v>1279</v>
          </cell>
          <cell r="B1280" t="str">
            <v>Регионы</v>
          </cell>
          <cell r="C1280" t="str">
            <v>СЗФО</v>
          </cell>
          <cell r="D1280" t="str">
            <v>Вологодская область</v>
          </cell>
          <cell r="E1280" t="str">
            <v>Череповец</v>
          </cell>
          <cell r="F1280" t="str">
            <v>ОО</v>
          </cell>
          <cell r="G1280" t="str">
            <v>Операционный офис № 4 в г. Череповце Филиала № 7806 Банка ВТБ (публичное акционерное общество) в г. Санкт-Петербурге</v>
          </cell>
          <cell r="H1280" t="str">
            <v>ОО № 4 в г. Череповце Филиала № 7806 Банка ВТБ (ПАО)</v>
          </cell>
          <cell r="I1280" t="str">
            <v>162600, Вологодская область, г.Череповец, ул. Ленина, д. 151</v>
          </cell>
          <cell r="J1280">
            <v>39412</v>
          </cell>
          <cell r="L1280" t="str">
            <v>1000/90/61</v>
          </cell>
          <cell r="M1280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0" t="str">
            <v>Филиал № 7806 Банка ВТБ (публичное акционерное общество) в г. Санкт-Петербурге</v>
          </cell>
          <cell r="O1280">
            <v>43031</v>
          </cell>
          <cell r="P1280" t="str">
            <v>экс-ВТБ24</v>
          </cell>
        </row>
        <row r="1281">
          <cell r="A1281">
            <v>1280</v>
          </cell>
          <cell r="B1281" t="str">
            <v>Регионы</v>
          </cell>
          <cell r="C1281" t="str">
            <v>СЗФО</v>
          </cell>
          <cell r="D1281" t="str">
            <v>Вологодская область</v>
          </cell>
          <cell r="E1281" t="str">
            <v>Череповец</v>
          </cell>
          <cell r="F1281" t="str">
            <v>ОО</v>
          </cell>
          <cell r="G1281" t="str">
            <v>Операционный офис № 18 в г. Череповце Филиала № 7806 Банка ВТБ (публичное акционерное общество) в г. Санкт-Петербурге</v>
          </cell>
          <cell r="H1281" t="str">
            <v>ОО № 18 в г. Череповце Филиала № 7806 Банка ВТБ (ПАО)</v>
          </cell>
          <cell r="I1281" t="str">
            <v>162600, Вологодская область, г.Череповец, ул. Металлургов, д. 12</v>
          </cell>
          <cell r="J1281">
            <v>39412</v>
          </cell>
          <cell r="L1281" t="str">
            <v>1000/90/71</v>
          </cell>
          <cell r="M1281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1" t="str">
            <v>Филиал № 7806 Банка ВТБ (публичное акционерное общество) в г. Санкт-Петербурге</v>
          </cell>
          <cell r="O1281">
            <v>43031</v>
          </cell>
          <cell r="P1281" t="str">
            <v>экс-ВТБ24</v>
          </cell>
        </row>
        <row r="1282">
          <cell r="A1282">
            <v>1281</v>
          </cell>
          <cell r="B1282" t="str">
            <v>Регионы</v>
          </cell>
          <cell r="C1282" t="str">
            <v>СЗФО</v>
          </cell>
          <cell r="D1282" t="str">
            <v>Вологодская область</v>
          </cell>
          <cell r="E1282" t="str">
            <v>Череповец</v>
          </cell>
          <cell r="F1282" t="str">
            <v>ОО</v>
          </cell>
          <cell r="G1282" t="str">
            <v>Операционный офис № 16 в г. Череповце Филиала № 7806 Банка ВТБ (публичное акционерное общество) в г. Санкт-Петербурге</v>
          </cell>
          <cell r="H1282" t="str">
            <v>ОО № 16 в г. Череповце Филиала № 7806 Банка ВТБ (ПАО)</v>
          </cell>
          <cell r="I1282" t="str">
            <v>162600, Вологодская область, г. Череповец, пр. Победы, д. 162</v>
          </cell>
          <cell r="J1282">
            <v>39412</v>
          </cell>
          <cell r="L1282" t="str">
            <v>1000/90/69</v>
          </cell>
          <cell r="M1282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2" t="str">
            <v>Филиал № 7806 Банка ВТБ (публичное акционерное общество) в г. Санкт-Петербурге</v>
          </cell>
          <cell r="O1282">
            <v>43031</v>
          </cell>
          <cell r="P1282" t="str">
            <v>экс-ВТБ24</v>
          </cell>
        </row>
        <row r="1283">
          <cell r="A1283">
            <v>1282</v>
          </cell>
          <cell r="B1283" t="str">
            <v>Регионы</v>
          </cell>
          <cell r="C1283" t="str">
            <v>СЗФО</v>
          </cell>
          <cell r="D1283" t="str">
            <v>Вологодская область</v>
          </cell>
          <cell r="E1283" t="str">
            <v>Череповец</v>
          </cell>
          <cell r="F1283" t="str">
            <v>ОО</v>
          </cell>
          <cell r="G1283" t="str">
            <v>Операционный офис № 17 в г. Череповце Филиала № 7806 Банка ВТБ (публичное акционерное общество) в г. Санкт-Петербурге</v>
          </cell>
          <cell r="H1283" t="str">
            <v>ОО № 17 в г. Череповце Филиала № 7806 Банка ВТБ (ПАО)</v>
          </cell>
          <cell r="I1283" t="str">
            <v>162600, Вологодская область, г. Череповец, пр. Победы, д. 134</v>
          </cell>
          <cell r="J1283">
            <v>39412</v>
          </cell>
          <cell r="L1283" t="str">
            <v>1000/90/70</v>
          </cell>
          <cell r="M1283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3" t="str">
            <v>Филиал № 7806 Банка ВТБ (публичное акционерное общество) в г. Санкт-Петербурге</v>
          </cell>
          <cell r="O1283">
            <v>43031</v>
          </cell>
          <cell r="P1283" t="str">
            <v>экс-ВТБ24</v>
          </cell>
        </row>
        <row r="1284">
          <cell r="A1284">
            <v>1283</v>
          </cell>
          <cell r="B1284" t="str">
            <v>Регионы</v>
          </cell>
          <cell r="C1284" t="str">
            <v>СЗФО</v>
          </cell>
          <cell r="D1284" t="str">
            <v>Вологодская область</v>
          </cell>
          <cell r="E1284" t="str">
            <v>Череповец</v>
          </cell>
          <cell r="F1284" t="str">
            <v>ОО</v>
          </cell>
          <cell r="G1284" t="str">
            <v>Операционный офис № 11 в г. Череповце Филиала № 7806 Банка ВТБ (публичное акционерное общество) в г. Санкт-Петербурге</v>
          </cell>
          <cell r="H1284" t="str">
            <v>ОО № 11 в г. Череповце Филиала № 7806 Банка ВТБ (ПАО)</v>
          </cell>
          <cell r="I1284" t="str">
            <v>162606, Вологодская область, г. Череповец, ул. Верещагина, д. 55</v>
          </cell>
          <cell r="J1284">
            <v>39412</v>
          </cell>
          <cell r="L1284" t="str">
            <v>1000/90/67</v>
          </cell>
          <cell r="M1284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4" t="str">
            <v>Филиал № 7806 Банка ВТБ (публичное акционерное общество) в г. Санкт-Петербурге</v>
          </cell>
          <cell r="O1284">
            <v>43031</v>
          </cell>
          <cell r="P1284" t="str">
            <v>экс-ВТБ24</v>
          </cell>
        </row>
        <row r="1285">
          <cell r="A1285">
            <v>1284</v>
          </cell>
          <cell r="B1285" t="str">
            <v>Регионы</v>
          </cell>
          <cell r="C1285" t="str">
            <v>СЗФО</v>
          </cell>
          <cell r="D1285" t="str">
            <v>Вологодская область</v>
          </cell>
          <cell r="E1285" t="str">
            <v>Череповец</v>
          </cell>
          <cell r="F1285" t="str">
            <v>ОО</v>
          </cell>
          <cell r="G1285" t="str">
            <v>Операционный офис № 12 в г. Череповце Филиала № 7806 Банка ВТБ (публичное акционерное общество) в г. Санкт-Петербурге</v>
          </cell>
          <cell r="H1285" t="str">
            <v>ОО № 12 в г. Череповце Филиала № 7806 Банка ВТБ (ПАО)</v>
          </cell>
          <cell r="I1285" t="str">
            <v>162600, Вологодская область, г. Череповец, ул. Пионерская, д. 28/6</v>
          </cell>
          <cell r="J1285">
            <v>39412</v>
          </cell>
          <cell r="L1285" t="str">
            <v>1000/90/68</v>
          </cell>
          <cell r="M1285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5" t="str">
            <v>Филиал № 7806 Банка ВТБ (публичное акционерное общество) в г. Санкт-Петербурге</v>
          </cell>
          <cell r="O1285">
            <v>43031</v>
          </cell>
          <cell r="P1285" t="str">
            <v>экс-ВТБ24</v>
          </cell>
        </row>
        <row r="1286">
          <cell r="A1286">
            <v>1285</v>
          </cell>
          <cell r="B1286" t="str">
            <v>Регионы</v>
          </cell>
          <cell r="C1286" t="str">
            <v>СЗФО</v>
          </cell>
          <cell r="D1286" t="str">
            <v>Вологодская область</v>
          </cell>
          <cell r="E1286" t="str">
            <v>Череповец</v>
          </cell>
          <cell r="F1286" t="str">
            <v>ОО</v>
          </cell>
          <cell r="G1286" t="str">
            <v>Операционный офис № 6 в г. Череповце Филиала № 7806 Банка ВТБ (публичное акционерное общество) в г. Санкт-Петербурге</v>
          </cell>
          <cell r="H1286" t="str">
            <v>ОО № 6 в г. Череповце Филиала № 7806 Банка ВТБ (ПАО)</v>
          </cell>
          <cell r="I1286" t="str">
            <v>162600, Вологодская область, г.Череповец, ул. М.Горького, д. 61</v>
          </cell>
          <cell r="J1286">
            <v>39412</v>
          </cell>
          <cell r="L1286" t="str">
            <v>1000/90/64</v>
          </cell>
          <cell r="M1286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6" t="str">
            <v>Филиал № 7806 Банка ВТБ (публичное акционерное общество) в г. Санкт-Петербурге</v>
          </cell>
          <cell r="O1286">
            <v>43031</v>
          </cell>
          <cell r="P1286" t="str">
            <v>экс-ВТБ24</v>
          </cell>
        </row>
        <row r="1287">
          <cell r="A1287">
            <v>1286</v>
          </cell>
          <cell r="B1287" t="str">
            <v>Регионы</v>
          </cell>
          <cell r="C1287" t="str">
            <v>СЗФО</v>
          </cell>
          <cell r="D1287" t="str">
            <v>Вологодская область</v>
          </cell>
          <cell r="E1287" t="str">
            <v>Череповец</v>
          </cell>
          <cell r="F1287" t="str">
            <v>ОО</v>
          </cell>
          <cell r="G1287" t="str">
            <v>Операционный офис № 8 в г. Череповце Филиала № 7806 Банка ВТБ (публичное акционерное общество) в г. Санкт-Петербурге</v>
          </cell>
          <cell r="H1287" t="str">
            <v>ОО № 8 в г. Череповце Филиала № 7806 Банка ВТБ (ПАО)</v>
          </cell>
          <cell r="I1287" t="str">
            <v>162600, Вологодская область, г. Череповец, ул. Наседкина, д. 21</v>
          </cell>
          <cell r="J1287">
            <v>39412</v>
          </cell>
          <cell r="L1287" t="str">
            <v>1000/90/66</v>
          </cell>
          <cell r="M1287" t="str">
            <v>Региональный операционный офис «Череповецкий» Филиала № 7806 Банка ВТБ (публичное акционерное общество) в г. Санкт-Петербурге</v>
          </cell>
          <cell r="N1287" t="str">
            <v>Филиал № 7806 Банка ВТБ (публичное акционерное общество) в г. Санкт-Петербурге</v>
          </cell>
          <cell r="O1287">
            <v>43031</v>
          </cell>
          <cell r="P1287" t="str">
            <v>экс-ВТБ24</v>
          </cell>
        </row>
        <row r="1288">
          <cell r="A1288">
            <v>1287</v>
          </cell>
          <cell r="B1288" t="str">
            <v>Московская область</v>
          </cell>
          <cell r="C1288" t="str">
            <v>ЦФО</v>
          </cell>
          <cell r="D1288" t="str">
            <v>Московская область</v>
          </cell>
          <cell r="E1288" t="str">
            <v>Чехов</v>
          </cell>
          <cell r="F1288" t="str">
            <v>ДО</v>
          </cell>
          <cell r="G1288" t="str">
            <v>Дополнительный офис «Чеховский» в г. Чехове Филиала № 7701 Банка ВТБ (публичное акционерное общество) в г. Москве</v>
          </cell>
          <cell r="H1288" t="str">
            <v>ДО «Чеховский» Филиала № 7701 Банка ВТБ (ПАО)</v>
          </cell>
          <cell r="I1288" t="str">
            <v>142301, МО, г. Чехов, ул. Чехова, д. 4, стр. 1</v>
          </cell>
          <cell r="J1288">
            <v>42500</v>
          </cell>
          <cell r="M1288" t="str">
            <v>Филиал № 7701 Банка ВТБ (публичное акционерное общество) в г. Москве</v>
          </cell>
          <cell r="N1288" t="str">
            <v>Филиал № 7701 Банка ВТБ (публичное акционерное общество) в г. Москве</v>
          </cell>
          <cell r="O1288">
            <v>42500</v>
          </cell>
          <cell r="P1288" t="str">
            <v>экс-БМ</v>
          </cell>
        </row>
        <row r="1289">
          <cell r="A1289">
            <v>1288</v>
          </cell>
          <cell r="B1289" t="str">
            <v>Московская область</v>
          </cell>
          <cell r="C1289" t="str">
            <v>ЦФО</v>
          </cell>
          <cell r="D1289" t="str">
            <v>Московская область</v>
          </cell>
          <cell r="E1289" t="str">
            <v>Чехов</v>
          </cell>
          <cell r="F1289" t="str">
            <v>ДО</v>
          </cell>
          <cell r="G1289" t="str">
            <v>Дополнительный офис «На Советской» в г. Чехове Филиала № 7701 Банка ВТБ (публичное акционерное общество) в г. Москве</v>
          </cell>
          <cell r="H1289" t="str">
            <v>ДО «На Советской» в г. Чехове Филиала № 7701 Банка ВТБ (ПАО)</v>
          </cell>
          <cell r="I1289" t="str">
            <v>142300, МО, г.Чехов, Советская пл., д. 5</v>
          </cell>
          <cell r="J1289">
            <v>38947</v>
          </cell>
          <cell r="M1289" t="str">
            <v>Филиал № 7701 Банка ВТБ (публичное акционерное общество) в г. Москве</v>
          </cell>
          <cell r="N1289" t="str">
            <v>Филиал № 7701 Банка ВТБ (публичное акционерное общество) в г. Москве</v>
          </cell>
          <cell r="O1289">
            <v>43028</v>
          </cell>
          <cell r="P1289" t="str">
            <v>экс-ВТБ24</v>
          </cell>
        </row>
        <row r="1290">
          <cell r="A1290">
            <v>1289</v>
          </cell>
          <cell r="B1290" t="str">
            <v>Регионы</v>
          </cell>
          <cell r="C1290" t="str">
            <v>СФО</v>
          </cell>
          <cell r="D1290" t="str">
            <v>Забайкальский Край</v>
          </cell>
          <cell r="E1290" t="str">
            <v>Чита</v>
          </cell>
          <cell r="F1290" t="str">
            <v>РОО</v>
          </cell>
          <cell r="G1290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H1290" t="str">
            <v>РОО «Читинский» Филиала № 5440 Банка ВТБ (ПАО)</v>
          </cell>
          <cell r="I1290" t="str">
            <v>672000, Забайкальский край, г. Чита, ул. Чкалова, д. 136</v>
          </cell>
          <cell r="J1290">
            <v>39401</v>
          </cell>
          <cell r="M1290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290" t="str">
            <v>Филиал № 5440 Банка ВТБ (публичное акционерное общество) в г. Новосибирске</v>
          </cell>
          <cell r="O1290">
            <v>43035</v>
          </cell>
          <cell r="P1290" t="str">
            <v>экс-ВТБ24</v>
          </cell>
        </row>
        <row r="1291">
          <cell r="A1291">
            <v>1290</v>
          </cell>
          <cell r="B1291" t="str">
            <v>Регионы</v>
          </cell>
          <cell r="C1291" t="str">
            <v>СФО</v>
          </cell>
          <cell r="D1291" t="str">
            <v>Забайкальский Край</v>
          </cell>
          <cell r="E1291" t="str">
            <v>Чита</v>
          </cell>
          <cell r="F1291" t="str">
            <v>ОО</v>
          </cell>
          <cell r="G1291" t="str">
            <v>Операционный офис «Железнодорожный» в г. Чите Филиала № 5440 Банка ВТБ (публичное акционерное общество) в г. Новосибирске</v>
          </cell>
          <cell r="H1291" t="str">
            <v>ОО «Железнодорожный» Филиала № 5440 Банка ВТБ (ПАО)</v>
          </cell>
          <cell r="I1291" t="str">
            <v>672040, Забайкальский край, г. Чита, ул. Горбунова, д. 13, стр. 2, пом. 2</v>
          </cell>
          <cell r="J1291">
            <v>41579</v>
          </cell>
          <cell r="M1291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291" t="str">
            <v>Филиал № 5440 Банка ВТБ (публичное акционерное общество) в г. Новосибирске</v>
          </cell>
          <cell r="O1291">
            <v>43031</v>
          </cell>
          <cell r="P1291" t="str">
            <v>экс-ВТБ24</v>
          </cell>
        </row>
        <row r="1292">
          <cell r="A1292">
            <v>1291</v>
          </cell>
          <cell r="B1292" t="str">
            <v>Регионы</v>
          </cell>
          <cell r="C1292" t="str">
            <v>СФО</v>
          </cell>
          <cell r="D1292" t="str">
            <v>Забайкальский Край</v>
          </cell>
          <cell r="E1292" t="str">
            <v>Чита</v>
          </cell>
          <cell r="F1292" t="str">
            <v>ОО</v>
          </cell>
          <cell r="G1292" t="str">
            <v>Операционный офис «Пушкинский» в г. Чите Филиала № 5440 Банка ВТБ (публичное акционерное общество) в г. Новосибирске</v>
          </cell>
          <cell r="H1292" t="str">
            <v>ОО «Пушкинский» Филиала № 5440 Банка ВТБ (ПАО)</v>
          </cell>
          <cell r="I1292" t="str">
            <v>672010, Забайкальский край, г. Чита, ул. Столярова, д. 38, пом. 2</v>
          </cell>
          <cell r="J1292">
            <v>41579</v>
          </cell>
          <cell r="M1292" t="str">
            <v>Региональный операционный офис «Читинский» Филиала № 5440 Банка ВТБ (публичное акционерное общество) в г. Новосибирске</v>
          </cell>
          <cell r="N1292" t="str">
            <v>Филиал № 5440 Банка ВТБ (публичное акционерное общество) в г. Новосибирске</v>
          </cell>
          <cell r="O1292">
            <v>43035</v>
          </cell>
          <cell r="P1292" t="str">
            <v>экс-ВТБ24</v>
          </cell>
        </row>
        <row r="1293">
          <cell r="A1293">
            <v>1292</v>
          </cell>
          <cell r="B1293" t="str">
            <v>Регионы</v>
          </cell>
          <cell r="C1293" t="str">
            <v>ЦФО</v>
          </cell>
          <cell r="D1293" t="str">
            <v>Костромская область</v>
          </cell>
          <cell r="E1293" t="str">
            <v>Шарья</v>
          </cell>
          <cell r="F1293" t="str">
            <v>ОО</v>
          </cell>
          <cell r="G1293" t="str">
            <v>Операционный офис «Шарьинский» в г. Шарье Филиала № 3652 Банка ВТБ (публичное акционерное общество) в г. Воронеже</v>
          </cell>
          <cell r="H1293" t="str">
            <v>ОО «Шарьинский» Филиала № 3652 Банка ВТБ (ПАО)</v>
          </cell>
          <cell r="I1293" t="str">
            <v>157500, Костромская область, г. Шарья, ул. Чапаева, д. 7, помещение № 2</v>
          </cell>
          <cell r="J1293">
            <v>41579</v>
          </cell>
          <cell r="L1293" t="str">
            <v>1000/96/49</v>
          </cell>
          <cell r="M1293" t="str">
            <v>Региональный операционный офис «Костромской» Филиала № 3652 Банка ВТБ (публичное акционерное общество) в г. Воронеже</v>
          </cell>
          <cell r="N1293" t="str">
            <v>Филиал № 3652 Банка ВТБ (публичное акционерное общество) в г. Воронеже</v>
          </cell>
          <cell r="O1293">
            <v>43021</v>
          </cell>
          <cell r="P1293" t="str">
            <v>экс-ВТБ24</v>
          </cell>
        </row>
        <row r="1294">
          <cell r="A1294">
            <v>1293</v>
          </cell>
          <cell r="B1294" t="str">
            <v>Московская область</v>
          </cell>
          <cell r="C1294" t="str">
            <v>ЦФО</v>
          </cell>
          <cell r="D1294" t="str">
            <v>Московская область</v>
          </cell>
          <cell r="E1294" t="str">
            <v>Щелково</v>
          </cell>
          <cell r="F1294" t="str">
            <v>ДО</v>
          </cell>
          <cell r="G1294" t="str">
            <v>Дополнительный офис «Щелковский» в г. Щелково Филиала № 7701 Банка ВТБ (публичное акционерное общество) в г. Москве</v>
          </cell>
          <cell r="H1294" t="str">
            <v>ДО «Щелковский» Филиала № 7701 Банка ВТБ (ПАО)</v>
          </cell>
          <cell r="I1294" t="str">
            <v>141100, МО, г. Щелково, Пролетарский просп., д. 7</v>
          </cell>
          <cell r="J1294">
            <v>42500</v>
          </cell>
          <cell r="M1294" t="str">
            <v>Филиал № 7701 Банка ВТБ (публичное акционерное общество) в г. Москве</v>
          </cell>
          <cell r="N1294" t="str">
            <v>Филиал № 7701 Банка ВТБ (публичное акционерное общество) в г. Москве</v>
          </cell>
          <cell r="O1294">
            <v>42500</v>
          </cell>
          <cell r="P1294" t="str">
            <v>экс-БМ</v>
          </cell>
        </row>
        <row r="1295">
          <cell r="A1295">
            <v>1294</v>
          </cell>
          <cell r="B1295" t="str">
            <v>Московская область</v>
          </cell>
          <cell r="C1295" t="str">
            <v>ЦФО</v>
          </cell>
          <cell r="D1295" t="str">
            <v>Московская область</v>
          </cell>
          <cell r="E1295" t="str">
            <v>Щелково</v>
          </cell>
          <cell r="F1295" t="str">
            <v>ДО</v>
          </cell>
          <cell r="G1295" t="str">
            <v>Дополнительный офис «На Краснознаменской» в г. Щелково Филиала № 7701 Банка ВТБ (публичное акционерное общество) в г. Москве</v>
          </cell>
          <cell r="H1295" t="str">
            <v>ДО «На Краснознаменской» Филиала № 7701 Банка ВТБ (ПАО)</v>
          </cell>
          <cell r="I1295" t="str">
            <v>141100, МО, г. Щелково, ул. Краснознаменская, д. 6</v>
          </cell>
          <cell r="J1295">
            <v>36360</v>
          </cell>
          <cell r="M1295" t="str">
            <v>Филиал № 7701 Банка ВТБ (публичное акционерное общество) в г. Москве</v>
          </cell>
          <cell r="N1295" t="str">
            <v>Филиал № 7701 Банка ВТБ (публичное акционерное общество) в г. Москве</v>
          </cell>
          <cell r="O1295">
            <v>43040</v>
          </cell>
          <cell r="P1295" t="str">
            <v>экс-ВТБ24</v>
          </cell>
        </row>
        <row r="1296">
          <cell r="A1296">
            <v>1295</v>
          </cell>
          <cell r="B1296" t="str">
            <v>Московская область</v>
          </cell>
          <cell r="C1296" t="str">
            <v>ЦФО</v>
          </cell>
          <cell r="D1296" t="str">
            <v>Московская область</v>
          </cell>
          <cell r="E1296" t="str">
            <v>Электросталь</v>
          </cell>
          <cell r="F1296" t="str">
            <v>ДО</v>
          </cell>
          <cell r="G1296" t="str">
            <v>Дополнительный офис «Электростальский» в г. Электростали Филиала № 7701 Банка ВТБ (публичное акционерное общество) в г. Москве</v>
          </cell>
          <cell r="H1296" t="str">
            <v>ДО «Электростальский» Филиала № 7701 Банка ВТБ (ПАО)</v>
          </cell>
          <cell r="I1296" t="str">
            <v>144000, МО, г. Электросталь, ул. Советская, д. 5, пом. 03</v>
          </cell>
          <cell r="J1296">
            <v>42500</v>
          </cell>
          <cell r="M1296" t="str">
            <v>Филиал № 7701 Банка ВТБ (публичное акционерное общество) в г. Москве</v>
          </cell>
          <cell r="N1296" t="str">
            <v>Филиал № 7701 Банка ВТБ (публичное акционерное общество) в г. Москве</v>
          </cell>
          <cell r="O1296">
            <v>42500</v>
          </cell>
          <cell r="P1296" t="str">
            <v>экс-БМ</v>
          </cell>
        </row>
        <row r="1297">
          <cell r="A1297">
            <v>1296</v>
          </cell>
          <cell r="B1297" t="str">
            <v>Московская область</v>
          </cell>
          <cell r="C1297" t="str">
            <v>ЦФО</v>
          </cell>
          <cell r="D1297" t="str">
            <v>Московская область</v>
          </cell>
          <cell r="E1297" t="str">
            <v>Электросталь</v>
          </cell>
          <cell r="F1297" t="str">
            <v>ДО</v>
          </cell>
          <cell r="G1297" t="str">
            <v>Дополнительный офис «Центральный» в г. Электростали Филиала № 7701 Банка ВТБ (публичное акционерное общество) в г. Москве</v>
          </cell>
          <cell r="H1297" t="str">
            <v>ДО «Центральный» Филиала № 7701 Банка ВТБ (ПАО)</v>
          </cell>
          <cell r="I1297" t="str">
            <v>144000, МО, г. Электросталь, пр-т Ленина, д. 30/13</v>
          </cell>
          <cell r="J1297">
            <v>40631</v>
          </cell>
          <cell r="M1297" t="str">
            <v>Филиал № 7701 Банка ВТБ (публичное акционерное общество) в г. Москве</v>
          </cell>
          <cell r="N1297" t="str">
            <v>Филиал № 7701 Банка ВТБ (публичное акционерное общество) в г. Москве</v>
          </cell>
          <cell r="O1297">
            <v>43040</v>
          </cell>
          <cell r="P1297" t="str">
            <v>экс-ВТБ24</v>
          </cell>
        </row>
        <row r="1298">
          <cell r="A1298">
            <v>1297</v>
          </cell>
          <cell r="B1298" t="str">
            <v>Регионы</v>
          </cell>
          <cell r="C1298" t="str">
            <v>ПФО</v>
          </cell>
          <cell r="D1298" t="str">
            <v>Саратовская область</v>
          </cell>
          <cell r="E1298" t="str">
            <v>Энгельс</v>
          </cell>
          <cell r="F1298" t="str">
            <v>ОО</v>
          </cell>
          <cell r="G1298" t="str">
            <v>Операционный офис «На Тихой» в г. Энгельсе Филиала № 6318 Банка ВТБ (публичное акционерное общество) в г. Самаре</v>
          </cell>
          <cell r="H1298" t="str">
            <v>ОО «На Тихой» Филиала № 6318 Банка ВТБ (ПАО)</v>
          </cell>
          <cell r="I1298" t="str">
            <v>413100, Саратовская обл, Энгельс, ул. Тихая, д. 55</v>
          </cell>
          <cell r="J1298">
            <v>41579</v>
          </cell>
          <cell r="M1298" t="str">
            <v>Региональный операционный офис «Саратовский» Филиала № 6318 Банка ВТБ (публичное акционерное общество) в г. Самаре</v>
          </cell>
          <cell r="N1298" t="str">
            <v>Филиал № 6318 Банка ВТБ (публичное акционерное общество) в г. Самаре</v>
          </cell>
          <cell r="O1298">
            <v>43038</v>
          </cell>
          <cell r="P1298" t="str">
            <v>экс-ВТБ24</v>
          </cell>
        </row>
        <row r="1299">
          <cell r="A1299">
            <v>1298</v>
          </cell>
          <cell r="B1299" t="str">
            <v>Регионы</v>
          </cell>
          <cell r="C1299" t="str">
            <v>УФО</v>
          </cell>
          <cell r="D1299" t="str">
            <v xml:space="preserve">Ханты-Мансийский Автономный округ - Югра </v>
          </cell>
          <cell r="E1299" t="str">
            <v>Югорск</v>
          </cell>
          <cell r="F1299" t="str">
            <v>ОО</v>
          </cell>
          <cell r="G1299" t="str">
            <v>Операционный офис «Комсомольский» в г. Югорске Филиала № 6602 Банка ВТБ (публичное акционерное общество) в г. Екатеринбурге</v>
          </cell>
          <cell r="H1299" t="str">
            <v>ОО «Комсомольский» Филиала № 6602 Банка ВТБ (ПАО)</v>
          </cell>
          <cell r="I1299" t="str">
            <v>628260, Тюменская область, Ханты-Мансийский автономный округ-Югра, г. Югорск, ул. Железнодорожная, д. 6</v>
          </cell>
          <cell r="J1299">
            <v>41579</v>
          </cell>
          <cell r="M1299" t="str">
            <v>Региональный операционный офис «Ханты-Мансийский» Филиала № 6602 Банка ВТБ (публичное акционерное общество) в г. Екатеринбурге</v>
          </cell>
          <cell r="N1299" t="str">
            <v>Филиал № 6602 Банка ВТБ (публичное акционерное общество) в г. Екатеринбурге</v>
          </cell>
          <cell r="O1299">
            <v>43024</v>
          </cell>
          <cell r="P1299" t="str">
            <v>экс-ВТБ24</v>
          </cell>
        </row>
        <row r="1300">
          <cell r="A1300">
            <v>1299</v>
          </cell>
          <cell r="B1300" t="str">
            <v>Регионы</v>
          </cell>
          <cell r="C1300" t="str">
            <v>ДФО</v>
          </cell>
          <cell r="D1300" t="str">
            <v>Сахалинская область</v>
          </cell>
          <cell r="E1300" t="str">
            <v>Южно-Сахалинск</v>
          </cell>
          <cell r="F1300" t="str">
            <v>РОО</v>
          </cell>
          <cell r="G1300" t="str">
            <v>Региональный операционный офис «Сахалинский» Филиала № 2754 Банка ВТБ (публичное акционерное общество) в г. Хабаровске</v>
          </cell>
          <cell r="H1300" t="str">
            <v>РОО «Сахалинский» Филиала № 2754 Банка ВТБ (ПАО)</v>
          </cell>
          <cell r="I1300" t="str">
            <v>693000, г. Южно-Сахалинск, yл. Ленина, д. 234</v>
          </cell>
          <cell r="J1300">
            <v>39342</v>
          </cell>
          <cell r="L1300" t="str">
            <v>1000/93/3</v>
          </cell>
          <cell r="M1300" t="str">
            <v>Региональный операционный офис «Сахалинский» Филиала № 2754 Банка ВТБ (публичное акционерное общество) в г. Хабаровске</v>
          </cell>
          <cell r="N1300" t="str">
            <v>Филиал № 2754 Банка ВТБ (публичное акционерное общество) в г. Хабаровске</v>
          </cell>
          <cell r="O1300">
            <v>43017</v>
          </cell>
          <cell r="P1300" t="str">
            <v>экс-ВТБ24</v>
          </cell>
        </row>
        <row r="1301">
          <cell r="A1301">
            <v>1300</v>
          </cell>
          <cell r="B1301" t="str">
            <v>Регионы</v>
          </cell>
          <cell r="C1301" t="str">
            <v>ДФО</v>
          </cell>
          <cell r="D1301" t="str">
            <v>Республика Саха (Якутия)</v>
          </cell>
          <cell r="E1301" t="str">
            <v>Якутск</v>
          </cell>
          <cell r="F1301" t="str">
            <v>РОО</v>
          </cell>
          <cell r="G1301" t="str">
            <v>Региональный операционный офис «Якутский» Филиала № 2754 Банка ВТБ (публичное акционерное общество) в г. Хабаровске</v>
          </cell>
          <cell r="H1301" t="str">
            <v>РОО «Якутский» Филиала № 2754 Банка ВТБ (ПАО)</v>
          </cell>
          <cell r="I1301" t="str">
            <v>677027, Республика Саха (Якутия), г. Якутск, ул. Октябрьская, д. 3</v>
          </cell>
          <cell r="J1301">
            <v>39609</v>
          </cell>
          <cell r="L1301" t="str">
            <v>1000/93/4</v>
          </cell>
          <cell r="M1301" t="str">
            <v>Региональный операционный офис «Якутский» Филиала № 2754 Банка ВТБ (публичное акционерное общество) в г. Хабаровске</v>
          </cell>
          <cell r="N1301" t="str">
            <v>Филиал № 2754 Банка ВТБ (публичное акционерное общество) в г. Хабаровске</v>
          </cell>
          <cell r="O1301">
            <v>43019</v>
          </cell>
          <cell r="P1301" t="str">
            <v>экс-ВТБ24</v>
          </cell>
        </row>
        <row r="1302">
          <cell r="A1302">
            <v>1301</v>
          </cell>
          <cell r="B1302" t="str">
            <v>Регионы</v>
          </cell>
          <cell r="C1302" t="str">
            <v>ЦФО</v>
          </cell>
          <cell r="D1302" t="str">
            <v>Ярославская область</v>
          </cell>
          <cell r="E1302" t="str">
            <v>Ярославль</v>
          </cell>
          <cell r="F1302" t="str">
            <v>ОО</v>
          </cell>
          <cell r="G1302" t="str">
            <v>Операционный офис «Заволжский» в г. Ярославле Филиала № 3652 Банка ВТБ (публичное акционерное общество) в г. Воронеже</v>
          </cell>
          <cell r="H1302" t="str">
            <v>ОО «Заволжский» Филиала № 3652 Банка ВТБ (ПАО)</v>
          </cell>
          <cell r="I1302" t="str">
            <v>150062, г. Ярославль, пр-т Авиаторов, д. 90</v>
          </cell>
          <cell r="J1302">
            <v>40777</v>
          </cell>
          <cell r="L1302" t="str">
            <v>1000/96/57</v>
          </cell>
          <cell r="M1302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1302" t="str">
            <v>Филиал № 3652 Банка ВТБ (публичное акционерное общество) в г. Воронеже</v>
          </cell>
          <cell r="O1302">
            <v>43028</v>
          </cell>
          <cell r="P1302" t="str">
            <v>экс-ВТБ24</v>
          </cell>
        </row>
        <row r="1303">
          <cell r="A1303">
            <v>1302</v>
          </cell>
          <cell r="B1303" t="str">
            <v>Регионы</v>
          </cell>
          <cell r="C1303" t="str">
            <v>ЦФО</v>
          </cell>
          <cell r="D1303" t="str">
            <v>Ярославская область</v>
          </cell>
          <cell r="E1303" t="str">
            <v>Ярославль</v>
          </cell>
          <cell r="F1303" t="str">
            <v>ОО</v>
          </cell>
          <cell r="G1303" t="str">
            <v>Операционный офис «Моторостроительный» в г. Ярославле Филиала № 3652 Банка ВТБ (публичное акционерное общество) в г. Воронеже</v>
          </cell>
          <cell r="H1303" t="str">
            <v>ОО «Моторостроительный» Филиала № 3652 Банка ВТБ (ПАО)</v>
          </cell>
          <cell r="I1303" t="str">
            <v>150040, г. Ярославль, пр-т Октября, д. 74</v>
          </cell>
          <cell r="J1303">
            <v>41177</v>
          </cell>
          <cell r="L1303" t="str">
            <v>1000/96/58</v>
          </cell>
          <cell r="M1303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1303" t="str">
            <v>Филиал № 3652 Банка ВТБ (публичное акционерное общество) в г. Воронеже</v>
          </cell>
          <cell r="O1303">
            <v>43028</v>
          </cell>
          <cell r="P1303" t="str">
            <v>экс-ВТБ24</v>
          </cell>
        </row>
        <row r="1304">
          <cell r="A1304">
            <v>1303</v>
          </cell>
          <cell r="B1304" t="str">
            <v>Регионы</v>
          </cell>
          <cell r="C1304" t="str">
            <v>ЦФО</v>
          </cell>
          <cell r="D1304" t="str">
            <v>Ярославская область</v>
          </cell>
          <cell r="E1304" t="str">
            <v>Ярославль</v>
          </cell>
          <cell r="F1304" t="str">
            <v>ОО</v>
          </cell>
          <cell r="G1304" t="str">
            <v>Операционный офис «Железнодорожный» в г. Ярославле Филиала № 3652 Банка ВТБ (публичное акционерное общество) в г. Воронеже</v>
          </cell>
          <cell r="H1304" t="str">
            <v>ОО «Железнодорожный» Филиала № 3652 Банка ВТБ (ПАО)</v>
          </cell>
          <cell r="I1304" t="str">
            <v>150054, г. Ярославль, ул. Угличская, д. 21</v>
          </cell>
          <cell r="J1304">
            <v>41579</v>
          </cell>
          <cell r="L1304" t="str">
            <v>1000/96/59</v>
          </cell>
          <cell r="M1304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1304" t="str">
            <v>Филиал № 3652 Банка ВТБ (публичное акционерное общество) в г. Воронеже</v>
          </cell>
          <cell r="O1304">
            <v>43028</v>
          </cell>
          <cell r="P1304" t="str">
            <v>экс-ВТБ24</v>
          </cell>
        </row>
        <row r="1305">
          <cell r="A1305">
            <v>1304</v>
          </cell>
          <cell r="B1305" t="str">
            <v>Регионы</v>
          </cell>
          <cell r="C1305" t="str">
            <v>ЦФО</v>
          </cell>
          <cell r="D1305" t="str">
            <v>Ярославская область</v>
          </cell>
          <cell r="E1305" t="str">
            <v>Ярославль</v>
          </cell>
          <cell r="F1305" t="str">
            <v>ОО</v>
          </cell>
          <cell r="G1305" t="str">
            <v>Операционный офис «Локомотивный» в г. Ярославле Филиала № 3652 Банка ВТБ (публичное акционерное общество) в г. Воронеже</v>
          </cell>
          <cell r="H1305" t="str">
            <v>ОО «Локомотивный» Филиала № 3652 Банка ВТБ (ПАО)</v>
          </cell>
          <cell r="I1305" t="str">
            <v>150030, г. Ярославль, пр-т Московский, 115</v>
          </cell>
          <cell r="J1305">
            <v>41579</v>
          </cell>
          <cell r="L1305" t="str">
            <v>1000/96/60</v>
          </cell>
          <cell r="M1305" t="str">
            <v>Региональный операционный офис «Ярославский» Филиала № 3652 Банка ВТБ (публичное акционерное общество) в г. Воронеже</v>
          </cell>
          <cell r="N1305" t="str">
            <v>Филиал № 3652 Банка ВТБ (публичное акционерное общество) в г. Воронеже</v>
          </cell>
          <cell r="O1305">
            <v>43028</v>
          </cell>
          <cell r="P1305" t="str">
            <v>экс-ВТБ24</v>
          </cell>
        </row>
        <row r="1306">
          <cell r="A1306">
            <v>1305</v>
          </cell>
          <cell r="B1306" t="str">
            <v>Регионы</v>
          </cell>
          <cell r="C1306" t="str">
            <v>ПФО</v>
          </cell>
          <cell r="D1306" t="str">
            <v>Самарская область</v>
          </cell>
          <cell r="E1306" t="str">
            <v>Тольятти</v>
          </cell>
          <cell r="F1306" t="str">
            <v>ОО</v>
          </cell>
          <cell r="G1306" t="str">
            <v>Операционный офис «На Автовазе» в г. Тольятти Филиала № 6318 Банка ВТБ (публичное акционерное общество) в г. Самаре</v>
          </cell>
          <cell r="H1306" t="str">
            <v>ОО «На Автовазе» Филиала № 6318 Банка ВТБ (ПАО)</v>
          </cell>
          <cell r="I1306" t="str">
            <v>445024, г. Тольятти, Южное шоссе, д. 36, стр. 135</v>
          </cell>
          <cell r="J1306">
            <v>43173</v>
          </cell>
          <cell r="M1306" t="str">
            <v>Региональный операционный офис «Тольяттинский» Филиала № 6318 Банка ВТБ (публичное акционерное общество) в г. Самаре</v>
          </cell>
          <cell r="N1306" t="str">
            <v>Филиал № 6318 Банка ВТБ (публичное акционерное общество) в г. Самаре</v>
          </cell>
          <cell r="O1306">
            <v>43173</v>
          </cell>
          <cell r="P1306" t="str">
            <v>экс-ВТБ24</v>
          </cell>
        </row>
        <row r="1307">
          <cell r="A1307">
            <v>1306</v>
          </cell>
          <cell r="B1307" t="str">
            <v>Регионы</v>
          </cell>
          <cell r="C1307" t="str">
            <v>СФО</v>
          </cell>
          <cell r="D1307" t="str">
            <v>Омская область</v>
          </cell>
          <cell r="E1307" t="str">
            <v>Омск</v>
          </cell>
          <cell r="F1307" t="str">
            <v>ОО</v>
          </cell>
          <cell r="G1307" t="str">
            <v>Операционный офис «Левобережный» в г. Омске Филиала № 5440 Банка ВТБ (публичное акционерное общество) в г. Новосибирске</v>
          </cell>
          <cell r="H1307" t="str">
            <v>ОО «Левобережный» Филиала № 5440 Банка ВТБ (ПАО)</v>
          </cell>
          <cell r="I1307" t="str">
            <v>644074, Омская область, г. Омск, ул. 70 лет Октября, д. 15</v>
          </cell>
          <cell r="J1307">
            <v>43189</v>
          </cell>
          <cell r="M1307" t="str">
            <v>Региональный операционный офис «Омский» Филиала № 5440 Банка ВТБ (публичное акционерное общество) в г. Новосибирске</v>
          </cell>
          <cell r="N1307" t="str">
            <v>Филиал № 5440 Банка ВТБ (публичное акционерное общество) в г. Новосибирске</v>
          </cell>
          <cell r="O1307">
            <v>43189</v>
          </cell>
          <cell r="P1307" t="str">
            <v>экс-ВТБ24</v>
          </cell>
        </row>
        <row r="1308">
          <cell r="A1308">
            <v>1307</v>
          </cell>
          <cell r="B1308" t="str">
            <v>Регионы</v>
          </cell>
          <cell r="C1308" t="str">
            <v>ЦФО</v>
          </cell>
          <cell r="D1308" t="str">
            <v>Воронежская область</v>
          </cell>
          <cell r="E1308" t="str">
            <v>Борисоглебск</v>
          </cell>
          <cell r="F1308" t="str">
            <v>ДО</v>
          </cell>
          <cell r="G1308" t="str">
            <v>Дополнительный офис «Борисоглебский» в г. Борисоглебске Филиала № 3652 Банка ВТБ (публисное акционерное общество) в г. Воронеже</v>
          </cell>
          <cell r="H1308" t="str">
            <v>ДО «Борисоглебский» Филиала № 3652 Банка ВТБ ПАО)</v>
          </cell>
          <cell r="I1308" t="str">
            <v>397160, Воронежская область, г. Борисоглебск, ул. Третьяковская, д. 2а</v>
          </cell>
          <cell r="J1308">
            <v>43173</v>
          </cell>
          <cell r="M1308" t="str">
            <v>Филиал № 3652 Банка ВТБ (публичное акционерное общество) в г. Воронеже</v>
          </cell>
          <cell r="N1308" t="str">
            <v>Филиал № 3652 Банка ВТБ (публичное акционерное общество) в г. Воронеже</v>
          </cell>
          <cell r="O1308">
            <v>43173</v>
          </cell>
          <cell r="P1308" t="str">
            <v>экс-ВТБ24</v>
          </cell>
        </row>
        <row r="1309">
          <cell r="A1309">
            <v>1308</v>
          </cell>
          <cell r="B1309" t="str">
            <v>Регионы</v>
          </cell>
          <cell r="C1309" t="str">
            <v>СФО</v>
          </cell>
          <cell r="D1309" t="str">
            <v>Кемеровская область</v>
          </cell>
          <cell r="E1309" t="str">
            <v>Таштагол</v>
          </cell>
          <cell r="F1309" t="str">
            <v>ОО</v>
          </cell>
          <cell r="G1309" t="str">
            <v>Операционный офис «Таштагольский» в г. Таштаголе Филиала № 5440 Банка ВТБ (публичное акционерное общество) в г. Новосибирске</v>
          </cell>
          <cell r="H1309" t="str">
            <v>ОО «Таштагольский» Филиала № 5440 Банка ВТБ (ПАО)</v>
          </cell>
          <cell r="I1309" t="str">
            <v>652990, Кемеровская область, г. Таштагол, ул. Ленина, д. 62</v>
          </cell>
          <cell r="J1309">
            <v>43175</v>
          </cell>
          <cell r="M1309" t="str">
            <v>Региональный операционный офис «Центральный в Кемерове» Филиала № 5440 Банка ВТБ (публичное акционерное общество) в г. Новосибирске</v>
          </cell>
          <cell r="N1309" t="str">
            <v>Филиал № 5440 Банка ВТБ (публичное акционерное общество) в г. Новосибирске</v>
          </cell>
          <cell r="O1309">
            <v>43175</v>
          </cell>
          <cell r="P1309" t="str">
            <v>ВТБ</v>
          </cell>
        </row>
        <row r="1310">
          <cell r="A1310">
            <v>1309</v>
          </cell>
          <cell r="B1310" t="str">
            <v>Регионы</v>
          </cell>
          <cell r="C1310" t="str">
            <v>СФО</v>
          </cell>
          <cell r="D1310" t="str">
            <v>Иркутская область</v>
          </cell>
          <cell r="E1310" t="str">
            <v>Иркутск</v>
          </cell>
          <cell r="F1310" t="str">
            <v>ОО</v>
          </cell>
          <cell r="G1310" t="str">
            <v>Операционный офис «На Волжской» в г. Иркутске Филиала № 5440 Банка ВТБ (публичное акционерное общество) в г. Новосибирске</v>
          </cell>
          <cell r="H1310" t="str">
            <v>ОО «На Волжской» Филиала № 5440 Банка ВТБ (ПАО)</v>
          </cell>
          <cell r="I1310" t="str">
            <v>664046, Иркутская область, г. Иркутск, ул. Байкальская, д. 126/2</v>
          </cell>
          <cell r="J1310">
            <v>43172</v>
          </cell>
          <cell r="L1310" t="str">
            <v>1000/91/156</v>
          </cell>
          <cell r="M1310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10" t="str">
            <v>Филиал № 5440 Банка ВТБ (публичное акционерное общество) в г. Новосибирске</v>
          </cell>
          <cell r="O1310">
            <v>43172</v>
          </cell>
          <cell r="P1310" t="str">
            <v>экс-БМ</v>
          </cell>
        </row>
        <row r="1311">
          <cell r="A1311">
            <v>1310</v>
          </cell>
          <cell r="B1311" t="str">
            <v>Регионы</v>
          </cell>
          <cell r="C1311" t="str">
            <v>ЮФО</v>
          </cell>
          <cell r="D1311" t="str">
            <v>Краснодарский Край</v>
          </cell>
          <cell r="E1311" t="str">
            <v>Краснодар</v>
          </cell>
          <cell r="F1311" t="str">
            <v>ДО</v>
          </cell>
          <cell r="G1311" t="str">
            <v>Дополнительный офис «На Красной» в г. Краснодаре Филиала № 2351 Банка ВТБ (публичное акционерное общество) в г. Краснодаре</v>
          </cell>
          <cell r="H1311" t="str">
            <v>ДО «На Красной» Филиала № 2351 Банка ВТБ (ПАО)</v>
          </cell>
          <cell r="I1311" t="str">
            <v>350000, г. Краснодар, ул. Красная, д. 92/ул. им. Максима Горького, д. 97</v>
          </cell>
          <cell r="J1311">
            <v>42500</v>
          </cell>
          <cell r="M1311" t="str">
            <v>Филиал № 2351 Банка ВТБ (публичное акционерное общество) в г. Краснодаре</v>
          </cell>
          <cell r="N1311" t="str">
            <v>Филиал № 2351 Банка ВТБ (публичное акционерное общество) в г. Краснодаре</v>
          </cell>
          <cell r="O1311">
            <v>43185</v>
          </cell>
          <cell r="P1311" t="str">
            <v>экс-БМ</v>
          </cell>
        </row>
        <row r="1312">
          <cell r="A1312">
            <v>1311</v>
          </cell>
          <cell r="B1312" t="str">
            <v>Регионы</v>
          </cell>
          <cell r="C1312" t="str">
            <v>ЮФО</v>
          </cell>
          <cell r="D1312" t="str">
            <v>Ростовская область</v>
          </cell>
          <cell r="E1312" t="str">
            <v>Азов</v>
          </cell>
          <cell r="F1312" t="str">
            <v>ОО</v>
          </cell>
          <cell r="G1312" t="str">
            <v>Операционный офис «Азовский» в г. Азове Филиала № 2351 Банка ВТБ (публичное акционерное общество) в г. Краснодаре</v>
          </cell>
          <cell r="H1312" t="str">
            <v>ОО «Азовский» Филиала № 2351 Банка ВТБ (ПАО)</v>
          </cell>
          <cell r="I1312" t="str">
            <v>346780, Ростовская область, г. Азов, пл. Петровская, д. 14</v>
          </cell>
          <cell r="J1312">
            <v>42500</v>
          </cell>
          <cell r="M1312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312" t="str">
            <v>Филиал № 2351 Банка ВТБ (публичное акционерное общество) в г. Краснодаре</v>
          </cell>
          <cell r="O1312">
            <v>43185</v>
          </cell>
          <cell r="P1312" t="str">
            <v>экс-БМ</v>
          </cell>
        </row>
        <row r="1313">
          <cell r="A1313">
            <v>1312</v>
          </cell>
          <cell r="B1313" t="str">
            <v>Регионы</v>
          </cell>
          <cell r="C1313" t="str">
            <v>ЮФО</v>
          </cell>
          <cell r="D1313" t="str">
            <v>Ростовская область</v>
          </cell>
          <cell r="E1313" t="str">
            <v>Ростов-на-Дону</v>
          </cell>
          <cell r="F1313" t="str">
            <v>ОО</v>
          </cell>
          <cell r="G1313" t="str">
            <v>Операционный офис «Большая Садовая» в г. Ростове-на-Дону Филиала № 2351 Банка ВТБ (публичное акционерное общество) в г. Краснодаре</v>
          </cell>
          <cell r="H1313" t="str">
            <v>ОО «Большая Садовая» Филиала № 2351 Банка ВТБ (ПАО)</v>
          </cell>
          <cell r="I1313" t="str">
            <v>344006, г. Ростов-на-Дону, ул. Большая Садовая, д. 108а</v>
          </cell>
          <cell r="J1313">
            <v>42500</v>
          </cell>
          <cell r="M1313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313" t="str">
            <v>Филиал № 2351 Банка ВТБ (публичное акционерное общество) в г. Краснодаре</v>
          </cell>
          <cell r="O1313">
            <v>43185</v>
          </cell>
          <cell r="P1313" t="str">
            <v>экс-БМ</v>
          </cell>
        </row>
        <row r="1314">
          <cell r="A1314">
            <v>1313</v>
          </cell>
          <cell r="B1314" t="str">
            <v>Регионы</v>
          </cell>
          <cell r="C1314" t="str">
            <v>ЮФО</v>
          </cell>
          <cell r="D1314" t="str">
            <v>Краснодарский Край</v>
          </cell>
          <cell r="E1314" t="str">
            <v>Сочи</v>
          </cell>
          <cell r="F1314" t="str">
            <v>ДО</v>
          </cell>
          <cell r="G1314" t="str">
            <v>Дополнительный офис «Сочинский» в г. Сочи Филиала № 2351 Банка ВТБ (публичное акционерное общество) в г. Краснодаре</v>
          </cell>
          <cell r="H1314" t="str">
            <v>ДО «Сочинский» Филиала № 2351 Банка ВТБ (ПАО)</v>
          </cell>
          <cell r="I1314" t="str">
            <v>354000, Краснодарский край, г. Сочи, ул. им. М. Горького, д. 15</v>
          </cell>
          <cell r="J1314">
            <v>42500</v>
          </cell>
          <cell r="M1314" t="str">
            <v>Филиал № 2351 Банка ВТБ (публичное акционерное общество) в г. Краснодаре</v>
          </cell>
          <cell r="N1314" t="str">
            <v>Филиал № 2351 Банка ВТБ (публичное акционерное общество) в г. Краснодаре</v>
          </cell>
          <cell r="O1314">
            <v>43185</v>
          </cell>
          <cell r="P1314" t="str">
            <v>экс-БМ</v>
          </cell>
        </row>
        <row r="1315">
          <cell r="A1315">
            <v>1314</v>
          </cell>
          <cell r="B1315" t="str">
            <v>Регионы</v>
          </cell>
          <cell r="C1315" t="str">
            <v>ЮФО</v>
          </cell>
          <cell r="D1315" t="str">
            <v>Краснодарский Край</v>
          </cell>
          <cell r="E1315" t="str">
            <v>Краснодар</v>
          </cell>
          <cell r="F1315" t="str">
            <v>ДО</v>
          </cell>
          <cell r="G1315" t="str">
            <v>Дополнительный офис «Краснодарский» в г. Краснодаре Филиала № 2351 Банка ВТБ (публичное акционерное общество) в г. Краснодаре</v>
          </cell>
          <cell r="H1315" t="str">
            <v>ДО «Краснодарский» Филиала № 2351 Банка ВТБ (ПАО)</v>
          </cell>
          <cell r="I1315" t="str">
            <v>350063, Краснодарский край, г. Краснодар, ул. Октябрьская, д. 28</v>
          </cell>
          <cell r="J1315">
            <v>43192</v>
          </cell>
          <cell r="M1315" t="str">
            <v>Филиал № 2351 Банка ВТБ (публичное акционерное общество) в г. Краснодаре</v>
          </cell>
          <cell r="N1315" t="str">
            <v>Филиал № 2351 Банка ВТБ (публичное акционерное общество) в г. Краснодаре</v>
          </cell>
          <cell r="O1315">
            <v>43192</v>
          </cell>
          <cell r="P1315" t="str">
            <v>экс-БМ</v>
          </cell>
        </row>
        <row r="1316">
          <cell r="A1316">
            <v>1315</v>
          </cell>
          <cell r="B1316" t="str">
            <v>Регионы</v>
          </cell>
          <cell r="C1316" t="str">
            <v>ЮФО</v>
          </cell>
          <cell r="D1316" t="str">
            <v>Краснодарский Край</v>
          </cell>
          <cell r="E1316" t="str">
            <v>Краснодар</v>
          </cell>
          <cell r="F1316" t="str">
            <v>ДО</v>
          </cell>
          <cell r="G1316" t="str">
            <v>Дополнительный офис «Прикубанский» в г. Краснодаре Филиала № 2351 Банка ВТБ (публичное акционерное общество) в г. Краснодаре</v>
          </cell>
          <cell r="H1316" t="str">
            <v>ДО «Прикубанский» Филиала № 2351 Банка ВТБ (ПАО)</v>
          </cell>
          <cell r="I1316" t="str">
            <v xml:space="preserve">350049, г. Краснодар, ул. им. Тургенева / Монтажников, д. 138/3/2 </v>
          </cell>
          <cell r="J1316">
            <v>43192</v>
          </cell>
          <cell r="M1316" t="str">
            <v>Филиал № 2351 Банка ВТБ (публичное акционерное общество) в г. Краснодаре</v>
          </cell>
          <cell r="N1316" t="str">
            <v>Филиал № 2351 Банка ВТБ (публичное акционерное общество) в г. Краснодаре</v>
          </cell>
          <cell r="O1316">
            <v>43192</v>
          </cell>
          <cell r="P1316" t="str">
            <v>экс-БМ</v>
          </cell>
        </row>
        <row r="1317">
          <cell r="A1317">
            <v>1316</v>
          </cell>
          <cell r="B1317" t="str">
            <v>Регионы</v>
          </cell>
          <cell r="C1317" t="str">
            <v>ЮФО</v>
          </cell>
          <cell r="D1317" t="str">
            <v>Краснодарский Край</v>
          </cell>
          <cell r="E1317" t="str">
            <v>Краснодар</v>
          </cell>
          <cell r="F1317" t="str">
            <v>ДО</v>
          </cell>
          <cell r="G1317" t="str">
            <v>Дополнительный офис «На Российской» в г. Краснодаре Филиала № 2351 Банка ВТБ (публичное акционерное общество) в г. Краснодаре</v>
          </cell>
          <cell r="H1317" t="str">
            <v>ДО «На Российской» Филиала № 2351 Банка ВТБ (ПАО)</v>
          </cell>
          <cell r="I1317" t="str">
            <v xml:space="preserve">350901, Краснодарский край, г. Краснодар, ул. им. 40-летия Победы, д. 144/4
</v>
          </cell>
          <cell r="J1317">
            <v>43192</v>
          </cell>
          <cell r="M1317" t="str">
            <v>Филиал № 2351 Банка ВТБ (публичное акционерное общество) в г. Краснодаре</v>
          </cell>
          <cell r="N1317" t="str">
            <v>Филиал № 2351 Банка ВТБ (публичное акционерное общество) в г. Краснодаре</v>
          </cell>
          <cell r="O1317">
            <v>43192</v>
          </cell>
          <cell r="P1317" t="str">
            <v>экс-БМ</v>
          </cell>
        </row>
        <row r="1318">
          <cell r="A1318">
            <v>1317</v>
          </cell>
          <cell r="B1318" t="str">
            <v>Регионы</v>
          </cell>
          <cell r="C1318" t="str">
            <v>СФО</v>
          </cell>
          <cell r="D1318" t="str">
            <v>Новосибирская область</v>
          </cell>
          <cell r="E1318" t="str">
            <v>Новосибирск</v>
          </cell>
          <cell r="F1318" t="str">
            <v>ДО</v>
          </cell>
          <cell r="G1318" t="str">
            <v>Дополнительный офис «На Каменской» в г. Новосибирске Филиала № 5440 Банка ВТБ (публичное акционерное общество) в г. Новосибирске</v>
          </cell>
          <cell r="H1318" t="str">
            <v>ДО «На Каменской» Филиала № 5440 Банка ВТБ (ПАО)</v>
          </cell>
          <cell r="I1318" t="str">
            <v>630099, г. Новосибирск, ул. Каменская, д. 30</v>
          </cell>
          <cell r="J1318">
            <v>43192</v>
          </cell>
          <cell r="M1318" t="str">
            <v>Филиал № 5440 Банка ВТБ (публичное акционерное общество) в г. Новосибирске</v>
          </cell>
          <cell r="N1318" t="str">
            <v>Филиал № 5440 Банка ВТБ (публичное акционерное общество) в г. Новосибирске</v>
          </cell>
          <cell r="O1318">
            <v>42500</v>
          </cell>
          <cell r="P1318" t="str">
            <v>экс-БМ</v>
          </cell>
        </row>
        <row r="1319">
          <cell r="A1319">
            <v>1318</v>
          </cell>
          <cell r="B1319" t="str">
            <v>Регионы</v>
          </cell>
          <cell r="C1319" t="str">
            <v>ЮФО</v>
          </cell>
          <cell r="D1319" t="str">
            <v>Ростовская область</v>
          </cell>
          <cell r="E1319" t="str">
            <v>Ростов-на-Дону</v>
          </cell>
          <cell r="F1319" t="str">
            <v>ОО</v>
          </cell>
          <cell r="G1319" t="str">
            <v>Операционный офис «На Большой Садовой» в г. Ростове-на-Дону Филиала № 2351 Банка ВТБ (публичное акционерное общество) в г. Краснодаре</v>
          </cell>
          <cell r="H1319" t="str">
            <v>ОО «На Большой Садовой» Филиала № 2351 Банка ВТБ (ПАО)</v>
          </cell>
          <cell r="I1319" t="str">
            <v>344082, г. Ростов-на-Дону, ул. Большая Садовая, д. 27/47</v>
          </cell>
          <cell r="J1319">
            <v>43192</v>
          </cell>
          <cell r="M1319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319" t="str">
            <v>Филиал № 2351 Банка ВТБ (публичное акционерное общество) в г. Краснодаре</v>
          </cell>
          <cell r="O1319">
            <v>43192</v>
          </cell>
          <cell r="P1319" t="str">
            <v>экс-БМ</v>
          </cell>
        </row>
        <row r="1320">
          <cell r="A1320">
            <v>1319</v>
          </cell>
          <cell r="B1320" t="str">
            <v>Регионы</v>
          </cell>
          <cell r="C1320" t="str">
            <v>ЮФО</v>
          </cell>
          <cell r="D1320" t="str">
            <v>Ростовская область</v>
          </cell>
          <cell r="E1320" t="str">
            <v>Ростов-на-Дону</v>
          </cell>
          <cell r="F1320" t="str">
            <v>ОО</v>
          </cell>
          <cell r="G1320" t="str">
            <v>Операционный офис Центр ипотечного кредитования «Горьковский» в г. Ростове-на-Дону Филиала № 2351 Банка ВТБ (публичное акционерное общество) в г. Краснодаре</v>
          </cell>
          <cell r="H1320" t="str">
            <v>ОО ЦИК «Горьковский» Филиала № 2351 Банка ВТБ (ПАО)</v>
          </cell>
          <cell r="I1320" t="str">
            <v>344002, г. Ростов-на-Дону, ул. М. Горького, д. 106/93</v>
          </cell>
          <cell r="J1320">
            <v>43192</v>
          </cell>
          <cell r="M1320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320" t="str">
            <v>Филиал № 2351 Банка ВТБ (публичное акционерное общество) в г. Краснодаре</v>
          </cell>
          <cell r="O1320">
            <v>43192</v>
          </cell>
          <cell r="P1320" t="str">
            <v>экс-БМ</v>
          </cell>
        </row>
        <row r="1321">
          <cell r="A1321">
            <v>1320</v>
          </cell>
          <cell r="B1321" t="str">
            <v>Регионы</v>
          </cell>
          <cell r="C1321" t="str">
            <v>ЮФО</v>
          </cell>
          <cell r="D1321" t="str">
            <v>Ростовская область</v>
          </cell>
          <cell r="E1321" t="str">
            <v>Ростов-на-Дону</v>
          </cell>
          <cell r="F1321" t="str">
            <v>ОО</v>
          </cell>
          <cell r="G1321" t="str">
            <v>Операционный офис «Площадь Космонавтов» в г. Ростове-на-Дону Филиала № 2351 Банка ВТБ (публичное акционерное общество) в г. Краснодаре</v>
          </cell>
          <cell r="H1321" t="str">
            <v>ОО «Площадь Космонавтов» Филиала № 2351 Банка ВТБ (ПАО)</v>
          </cell>
          <cell r="I1321" t="str">
            <v>344092, г. Ростов-на-Дону, ул. Волкова, д. 11</v>
          </cell>
          <cell r="J1321">
            <v>43192</v>
          </cell>
          <cell r="M1321" t="str">
            <v>Региональный операционный офис «Ростовский» Филиала № 2351 Банка ВТБ (публичное акционерное общество) в г. Краснодаре</v>
          </cell>
          <cell r="N1321" t="str">
            <v>Филиал № 2351 Банка ВТБ (публичное акционерное общество) в г. Краснодаре</v>
          </cell>
          <cell r="O1321">
            <v>43192</v>
          </cell>
          <cell r="P1321" t="str">
            <v>экс-БМ</v>
          </cell>
        </row>
        <row r="1322">
          <cell r="A1322">
            <v>1321</v>
          </cell>
          <cell r="B1322" t="str">
            <v>Регионы</v>
          </cell>
          <cell r="C1322" t="str">
            <v>ДФО</v>
          </cell>
          <cell r="D1322" t="str">
            <v>Сахалинская область</v>
          </cell>
          <cell r="E1322" t="str">
            <v>Южно-Сахалинск</v>
          </cell>
          <cell r="F1322" t="str">
            <v>ОО</v>
          </cell>
          <cell r="G1322" t="str">
            <v>Операционный офис «На Амурской» в г. Южно-Сахалинске Филиала № 2754 Банка ВТБ (публичное акционерное общество) в г. Хабаровске</v>
          </cell>
          <cell r="H1322" t="str">
            <v>ОО «На Амурской» Филиала № 2754 Банка ВТБ (ПАО)</v>
          </cell>
          <cell r="I1322" t="str">
            <v>693009, г. Южно-Сахалинск, ул. Амурская, д. 88</v>
          </cell>
          <cell r="J1322">
            <v>43192</v>
          </cell>
          <cell r="L1322" t="str">
            <v>1000/93/53</v>
          </cell>
          <cell r="M1322" t="str">
            <v>Региональный операционный офис «Сахалинский» Филиала № 2754 Банка ВТБ (публичное акционерное общество) в г. Хабаровске</v>
          </cell>
          <cell r="N1322" t="str">
            <v>Филиал № 2754 Банка ВТБ (публичное акционерное общество) в г. Хабаровске</v>
          </cell>
          <cell r="O1322">
            <v>43192</v>
          </cell>
          <cell r="P1322" t="str">
            <v>экс-БМ</v>
          </cell>
        </row>
        <row r="1323">
          <cell r="A1323">
            <v>1322</v>
          </cell>
          <cell r="B1323" t="str">
            <v>Регионы</v>
          </cell>
          <cell r="C1323" t="str">
            <v>УФО</v>
          </cell>
          <cell r="D1323" t="str">
            <v>Свердловская область</v>
          </cell>
          <cell r="E1323" t="str">
            <v>Екатеринбург</v>
          </cell>
          <cell r="F1323" t="str">
            <v>ДО</v>
          </cell>
          <cell r="G1323" t="str">
            <v>Дополнительный офис «На ул. Маршала Жукова, д. 10» в г. Екатеринбурге Филиала № 6602 Банка ВТБ (публичное акционерное общество) в г. Екатеринбурге</v>
          </cell>
          <cell r="H1323" t="str">
            <v>ДО «На ул. Маршала Жукова, д. 10» Филиала № 6602 Банка ВТБ (ПАО)</v>
          </cell>
          <cell r="I1323" t="str">
            <v>620014, г. Екатеринбург, ул. Маршала Жукова, д. 10</v>
          </cell>
          <cell r="J1323">
            <v>43192</v>
          </cell>
          <cell r="M1323" t="str">
            <v>Филиал № 6602 Банка ВТБ (публичное акционерное общество) в г. Екатеринбурге</v>
          </cell>
          <cell r="N1323" t="str">
            <v>Филиал № 6602 Банка ВТБ (публичное акционерное общество) в г. Екатеринбурге</v>
          </cell>
          <cell r="O1323">
            <v>43192</v>
          </cell>
          <cell r="P1323" t="str">
            <v>экс-БМ</v>
          </cell>
        </row>
        <row r="1324">
          <cell r="A1324">
            <v>1323</v>
          </cell>
          <cell r="B1324" t="str">
            <v>Регионы</v>
          </cell>
          <cell r="C1324" t="str">
            <v>ПФО</v>
          </cell>
          <cell r="D1324" t="str">
            <v>Нижегородская область</v>
          </cell>
          <cell r="E1324" t="str">
            <v>Нижний Новгород</v>
          </cell>
          <cell r="F1324" t="str">
            <v>ОО</v>
          </cell>
          <cell r="G1324" t="str">
            <v>Операционный офис «На ул. Ковалихинская, д. 14/43» в г. Нижнем Новгороде Филиала № 6318 Банка ВТБ (публичное акционерное общество) в г. Самаре</v>
          </cell>
          <cell r="H1324" t="str">
            <v>ОО «На ул. Ковалихинская, д. 14/43» Филиала № 6318 Банка ВТБ (ПАО)</v>
          </cell>
          <cell r="I1324" t="str">
            <v>603006, г Нижний Новгород, ул. Ковалихинская, д. 14/43</v>
          </cell>
          <cell r="J1324">
            <v>43192</v>
          </cell>
          <cell r="M1324" t="str">
            <v>Региональный операционный офис «Нижегородский» Филиала № 6318 Банка ВТБ (публичное акционерное общество) в г. Самаре</v>
          </cell>
          <cell r="N1324" t="str">
            <v>Филиал № 6318 Банка ВТБ (публичное акционерное общество) в г. Самаре</v>
          </cell>
          <cell r="O1324">
            <v>43192</v>
          </cell>
          <cell r="P1324" t="str">
            <v>экс-БМ</v>
          </cell>
        </row>
        <row r="1325">
          <cell r="A1325">
            <v>1324</v>
          </cell>
          <cell r="B1325" t="str">
            <v>Регионы</v>
          </cell>
          <cell r="C1325" t="str">
            <v>ПФО</v>
          </cell>
          <cell r="D1325" t="str">
            <v>Самарская область</v>
          </cell>
          <cell r="E1325" t="str">
            <v>п. Придорожный</v>
          </cell>
          <cell r="F1325" t="str">
            <v>ДО</v>
          </cell>
          <cell r="G1325" t="str">
            <v>Дополнительный офис «Южный город» в п. Придорожном Филиала № 6318 Банка ВТБ (публичное акционерное общество) в г. Самаре</v>
          </cell>
          <cell r="H1325" t="str">
            <v>ДО «Южный город» Филиала № 6318 Банка ВТБ (ПАО)</v>
          </cell>
          <cell r="I1325" t="str">
            <v>443085, Самарская область, муниципальный район Волжский, поселок Придорожный, микрорайон «Южный г.», Николаевский пр-т, д. 35</v>
          </cell>
          <cell r="J1325">
            <v>43202</v>
          </cell>
          <cell r="M1325" t="str">
            <v>Филиал № 6318 Банка ВТБ (публичное акционерное общество) в г. Самаре</v>
          </cell>
          <cell r="N1325" t="str">
            <v>Филиал № 6318 Банка ВТБ (публичное акционерное общество) в г. Самаре</v>
          </cell>
          <cell r="O1325">
            <v>43202</v>
          </cell>
          <cell r="P1325" t="str">
            <v>ВТБ</v>
          </cell>
        </row>
        <row r="1326">
          <cell r="A1326">
            <v>1325</v>
          </cell>
          <cell r="B1326" t="str">
            <v>Регионы</v>
          </cell>
          <cell r="C1326" t="str">
            <v>СЗФО</v>
          </cell>
          <cell r="D1326" t="str">
            <v>Ленинградская область</v>
          </cell>
          <cell r="E1326" t="str">
            <v>п. Мурино</v>
          </cell>
          <cell r="F1326" t="str">
            <v>ОО</v>
          </cell>
          <cell r="G1326" t="str">
            <v>Операционный офис «Мурино» в п. Мурино Филиала № 7806 Банка ВТБ (публичное акционерное общество) в г. Санкт-Петербурге</v>
          </cell>
          <cell r="H1326" t="str">
            <v>ОО «Мурино» Филиала № 7806 Банка ВТБ (ПАО)</v>
          </cell>
          <cell r="I1326" t="str">
            <v>188662, Ленинградская область, Всеволжский район, Муринское сельское поселение, поселок Мурино, пр-т Авиаторов Балтики, д. 7</v>
          </cell>
          <cell r="J1326">
            <v>43209</v>
          </cell>
          <cell r="M1326" t="str">
            <v>Филиал № 7806 Банка ВТБ (публичное акционерное общество) в г. Санкт-Петербурге</v>
          </cell>
          <cell r="N1326" t="str">
            <v>Филиал № 7806 Банка ВТБ (публичное акционерное общество) в г. Санкт-Петербурге</v>
          </cell>
          <cell r="O1326">
            <v>43209</v>
          </cell>
          <cell r="P1326" t="str">
            <v>ВТБ</v>
          </cell>
        </row>
        <row r="1327">
          <cell r="A1327">
            <v>1326</v>
          </cell>
          <cell r="B1327" t="str">
            <v>Регионы</v>
          </cell>
          <cell r="C1327" t="str">
            <v>СЗФО</v>
          </cell>
          <cell r="D1327" t="str">
            <v>Ленинградская область</v>
          </cell>
          <cell r="E1327" t="str">
            <v>д. Кудрово</v>
          </cell>
          <cell r="F1327" t="str">
            <v>ОО</v>
          </cell>
          <cell r="G1327" t="str">
            <v>Операционный офис «Кудрово» в п. Кудрово Филиала № 7806 Банка ВТБ (публичное акционерное общество) в г. Санкт-Петербурге</v>
          </cell>
          <cell r="H1327" t="str">
            <v>ОО «Кудрово» Филиала № 7806 Банка ВТБ (ПАО)</v>
          </cell>
          <cell r="I1327" t="str">
            <v>188691, Ленинградская область, Всеволжский муниципальный район, Заневское г.ское поселение, д. Кудрово, Европейский пр-т, д. 16</v>
          </cell>
          <cell r="J1327">
            <v>43217</v>
          </cell>
          <cell r="M1327" t="str">
            <v>Филиал № 7806 Банка ВТБ (публичное акционерное общество) в г. Санкт-Петербурге</v>
          </cell>
          <cell r="N1327" t="str">
            <v>Филиал № 7806 Банка ВТБ (публичное акционерное общество) в г. Санкт-Петербурге</v>
          </cell>
          <cell r="O1327">
            <v>43217</v>
          </cell>
          <cell r="P1327" t="str">
            <v>ВТБ</v>
          </cell>
        </row>
        <row r="1328">
          <cell r="A1328">
            <v>1327</v>
          </cell>
          <cell r="B1328" t="str">
            <v>Регионы</v>
          </cell>
          <cell r="C1328" t="str">
            <v>ЦФО</v>
          </cell>
          <cell r="D1328" t="str">
            <v>Ивановская область</v>
          </cell>
          <cell r="E1328" t="str">
            <v>Кинешма</v>
          </cell>
          <cell r="F1328" t="str">
            <v>ОО</v>
          </cell>
          <cell r="G1328" t="str">
            <v>Операционный офис «Красные ряды» в г. Иваново Филиала № 3652 Банка ВТБ (публичное акционерное общество) в г. Воронеже</v>
          </cell>
          <cell r="H1328" t="str">
            <v>ОО «Красные ряды» Филиала № 3652 Банка ВТБ (ПАО)</v>
          </cell>
          <cell r="I1328" t="str">
            <v>155800, Ивановская область, г. Кинешма, ул. Рылеевская, д. 1</v>
          </cell>
          <cell r="J1328">
            <v>43218</v>
          </cell>
          <cell r="M1328" t="str">
            <v>Региональный операционный офис «Ивановский» Филиала № 3652 Банка ВТБ (публичное акционерное общество) в г. Воронеже</v>
          </cell>
          <cell r="N1328" t="str">
            <v>Филиал № 3652 Банка ВТБ (публичное акционерное общество) в г. Воронеже</v>
          </cell>
          <cell r="O1328">
            <v>43218</v>
          </cell>
          <cell r="P1328" t="str">
            <v>ВТБ</v>
          </cell>
        </row>
        <row r="1329">
          <cell r="A1329">
            <v>1328</v>
          </cell>
          <cell r="B1329" t="str">
            <v>Регионы</v>
          </cell>
          <cell r="C1329" t="str">
            <v>ЮФО</v>
          </cell>
          <cell r="D1329" t="str">
            <v>Краснодарский Край</v>
          </cell>
          <cell r="E1329" t="str">
            <v>Краснодар</v>
          </cell>
          <cell r="F1329" t="str">
            <v>ДО</v>
          </cell>
          <cell r="G1329" t="str">
            <v>Дополнительный офис «На Стасова» в г. Краснодаре Филиала № 2351 Банка ВТБ (публичное акционерное общество) в г. Краснодаре</v>
          </cell>
          <cell r="H1329" t="str">
            <v>ДО «На Стасова» Филиала № 2351 Банка ВТБ (ПАО)</v>
          </cell>
          <cell r="I1329" t="str">
            <v>350075, Краснодарский край, г. Краснодар, Карасунский внутриг.ской округ, ул. им. Стасова, д. 186</v>
          </cell>
          <cell r="J1329">
            <v>43224</v>
          </cell>
          <cell r="M1329" t="str">
            <v>Филиал № 2351 Банка ВТБ (публичное акционерное общество) в г. Краснодаре</v>
          </cell>
          <cell r="N1329" t="str">
            <v>Филиал № 2351 Банка ВТБ (публичное акционерное общество) в г. Краснодаре</v>
          </cell>
          <cell r="O1329">
            <v>43224</v>
          </cell>
          <cell r="P1329" t="str">
            <v>ВТБ</v>
          </cell>
        </row>
        <row r="1330">
          <cell r="A1330">
            <v>1329</v>
          </cell>
          <cell r="B1330" t="str">
            <v>Регионы</v>
          </cell>
          <cell r="C1330" t="str">
            <v>ЦФО</v>
          </cell>
          <cell r="D1330" t="str">
            <v>Тверская область</v>
          </cell>
          <cell r="E1330" t="str">
            <v>Конаково</v>
          </cell>
          <cell r="F1330" t="str">
            <v>ОО</v>
          </cell>
          <cell r="G1330" t="str">
            <v>Операционный офис «Конаковский» в г. Конаково Филиала № 3652 Банка ВТБ (публичное акционерное общество) в г. Воронеже</v>
          </cell>
          <cell r="H1330" t="str">
            <v>ОО «Конаковский» Филиала № 3652 Банка ВТБ (ПАО)</v>
          </cell>
          <cell r="I1330" t="str">
            <v>171450, Тверская область, Конаковский район, г. Конаково, пр-т Ленина, д. 11а</v>
          </cell>
          <cell r="J1330">
            <v>43241</v>
          </cell>
          <cell r="M1330" t="str">
            <v>Региональный операционный офис «Тверской» Филиала № 3652 Банка ВТБ (публичное акционерное общество) в г. Воронеже</v>
          </cell>
          <cell r="N1330" t="str">
            <v>Филиал № 3652 Банка ВТБ (публичное акционерное общество) в г. Воронеже</v>
          </cell>
          <cell r="O1330">
            <v>43241</v>
          </cell>
          <cell r="P1330" t="str">
            <v>ВТБ</v>
          </cell>
        </row>
        <row r="1331">
          <cell r="A1331">
            <v>1330</v>
          </cell>
          <cell r="B1331" t="str">
            <v>Москва</v>
          </cell>
          <cell r="C1331" t="str">
            <v>ЦФО</v>
          </cell>
          <cell r="D1331" t="str">
            <v>Москва</v>
          </cell>
          <cell r="E1331" t="str">
            <v>Москва</v>
          </cell>
          <cell r="F1331" t="str">
            <v>ДО</v>
          </cell>
          <cell r="G1331" t="str">
            <v>Дополнительный офис «Лермонтовский» в г. Москве Филиала № 7777 Банка ВТБ (публичное акционерное общество) в г. Москве</v>
          </cell>
          <cell r="H1331" t="str">
            <v>ДО «Лермонтовский» Филиала № 7777 Банка ВТБ (ПАО)</v>
          </cell>
          <cell r="I1331" t="str">
            <v xml:space="preserve">107078, г. Москва, Красноворотский пр-д, д. 3 </v>
          </cell>
          <cell r="J1331">
            <v>43250</v>
          </cell>
          <cell r="M1331" t="str">
            <v>Филиал № 7777 Банка ВТБ (публичное акционерное общество) в г. Москве</v>
          </cell>
          <cell r="N1331" t="str">
            <v>Филиал № 7777 Банка ВТБ (публичное акционерное общество) в г. Москве</v>
          </cell>
          <cell r="O1331">
            <v>43250</v>
          </cell>
          <cell r="P1331" t="str">
            <v>ВТБ</v>
          </cell>
        </row>
        <row r="1332">
          <cell r="A1332">
            <v>1331</v>
          </cell>
          <cell r="B1332" t="str">
            <v>Москва</v>
          </cell>
          <cell r="C1332" t="str">
            <v>ЦФО</v>
          </cell>
          <cell r="D1332" t="str">
            <v>Москва</v>
          </cell>
          <cell r="E1332" t="str">
            <v>Москва</v>
          </cell>
          <cell r="F1332" t="str">
            <v>ДО</v>
          </cell>
          <cell r="G1332" t="str">
            <v>Дополнительный офис «Комсити» в г. Москве Филиала № 7701 Банка ВТБ (публичное акционерное общество) в г. Москве</v>
          </cell>
          <cell r="H1332" t="str">
            <v>ДО «Комсити» Филиала № 7701 Банка ВТБ (ПАО)</v>
          </cell>
          <cell r="I1332" t="str">
            <v>108811, г. Москва, Киевское шоссе, 22-й километр, д.овладение 6, стр.1</v>
          </cell>
          <cell r="J1332">
            <v>43251</v>
          </cell>
          <cell r="M1332" t="str">
            <v>Филиал № 7701 Банка ВТБ (публичное акционерное общество) в г. Москве</v>
          </cell>
          <cell r="N1332" t="str">
            <v>Филиал № 7701 Банка ВТБ (публичное акционерное общество) в г. Москве</v>
          </cell>
          <cell r="O1332">
            <v>43251</v>
          </cell>
          <cell r="P1332" t="str">
            <v>ВТБ</v>
          </cell>
        </row>
        <row r="1333">
          <cell r="A1333">
            <v>1332</v>
          </cell>
          <cell r="B1333" t="str">
            <v>Москва</v>
          </cell>
          <cell r="C1333" t="str">
            <v>ЦФО</v>
          </cell>
          <cell r="D1333" t="str">
            <v>Москва</v>
          </cell>
          <cell r="E1333" t="str">
            <v>Москва</v>
          </cell>
          <cell r="F1333" t="str">
            <v>ДО</v>
          </cell>
          <cell r="G1333" t="str">
            <v>Дополнительный офис «Спектр» в г. Москве Филиала № 7701 Банка ВТБ (публичное акционерное общество) в г. Москве</v>
          </cell>
          <cell r="H1333" t="str">
            <v>ДО «Спектр» Филиала № 7701 Банка ВТБ (ПАО)</v>
          </cell>
          <cell r="I1333" t="str">
            <v>117588, г. Москва, Новоясеневский пр-т, д. 1</v>
          </cell>
          <cell r="J1333">
            <v>43255</v>
          </cell>
          <cell r="M1333" t="str">
            <v>Филиал № 7701 Банка ВТБ (публичное акционерное общество) в г. Москве</v>
          </cell>
          <cell r="N1333" t="str">
            <v>Филиал № 7701 Банка ВТБ (публичное акционерное общество) в г. Москве</v>
          </cell>
          <cell r="O1333">
            <v>43255</v>
          </cell>
          <cell r="P1333" t="str">
            <v>ВТБ</v>
          </cell>
        </row>
        <row r="1334">
          <cell r="A1334">
            <v>1333</v>
          </cell>
          <cell r="B1334" t="str">
            <v>Регионы</v>
          </cell>
          <cell r="C1334" t="str">
            <v>СФО</v>
          </cell>
          <cell r="D1334" t="str">
            <v>Иркутская область</v>
          </cell>
          <cell r="E1334" t="str">
            <v>Саянск</v>
          </cell>
          <cell r="F1334" t="str">
            <v>ОО</v>
          </cell>
          <cell r="G1334" t="str">
            <v>Операционный офис «Саянский» в г. Саянске Филиала № 5440 Банка ВТБ (публичное акционерное общество) в г. Новосибирске</v>
          </cell>
          <cell r="H1334" t="str">
            <v>ОО «Саянский» Филиала № 5440 Банка ВТБ (ПАО)</v>
          </cell>
          <cell r="I1334" t="str">
            <v>666304, Иркутская область, г. Саянск, мкр. Олимпийский, д. 28</v>
          </cell>
          <cell r="J1334">
            <v>43276</v>
          </cell>
          <cell r="M1334" t="str">
            <v>Региональный операционный офис «Иркутский» Филиала № 5440 Банка ВТБ (публичное акционерное общество) в г. Новосибирске</v>
          </cell>
          <cell r="N1334" t="str">
            <v>Филиал № 5440 Банка ВТБ (публичное акционерное общество) в г. Новосибирске</v>
          </cell>
          <cell r="O1334">
            <v>43276</v>
          </cell>
          <cell r="P1334" t="str">
            <v>ВТБ</v>
          </cell>
        </row>
        <row r="1335">
          <cell r="A1335">
            <v>1334</v>
          </cell>
          <cell r="B1335" t="str">
            <v>Москва</v>
          </cell>
          <cell r="C1335" t="str">
            <v>ЦФО</v>
          </cell>
          <cell r="D1335" t="str">
            <v>Москва</v>
          </cell>
          <cell r="E1335" t="str">
            <v>Москва</v>
          </cell>
          <cell r="F1335" t="str">
            <v>Филиал</v>
          </cell>
          <cell r="G1335" t="str">
            <v>Филиал № 7701 Банка ВТБ (публичное акционерное общество) в г. Москве</v>
          </cell>
          <cell r="H1335" t="str">
            <v>Филиал № 7701 Банка ВТБ (ПАО)</v>
          </cell>
          <cell r="I1335" t="str">
            <v>107031, г. Москва, ул. Кузнецкий Мост, д. 17, стр. 1</v>
          </cell>
          <cell r="J1335">
            <v>34700</v>
          </cell>
          <cell r="L1335" t="str">
            <v>1000/97</v>
          </cell>
          <cell r="M1335" t="str">
            <v>Филиал № 7701 Банка ВТБ (публичное акционерное общество) в г. Москве</v>
          </cell>
          <cell r="N1335" t="str">
            <v>Филиал № 7701 Банка ВТБ (публичное акционерное общество) в г. Москве</v>
          </cell>
        </row>
        <row r="1336">
          <cell r="A1336">
            <v>1335</v>
          </cell>
          <cell r="B1336" t="str">
            <v>Московская область</v>
          </cell>
          <cell r="C1336" t="str">
            <v>ЦФО</v>
          </cell>
          <cell r="D1336" t="str">
            <v>Московская область</v>
          </cell>
          <cell r="E1336" t="str">
            <v>Балашиха</v>
          </cell>
          <cell r="F1336" t="str">
            <v>ДО</v>
          </cell>
          <cell r="G1336" t="str">
            <v xml:space="preserve">Дополнительный офис «На пр-те Ленина, д. 21» в г. Балашихе Филиала «Центральный» Банка ВТБ (публичное акционерное общество) в г. Москве </v>
          </cell>
          <cell r="H1336" t="str">
            <v>ДО «На пр-т Ленина, д. 21» Филиала «Центральный» Банка ВТБ (ПАО)</v>
          </cell>
          <cell r="I1336" t="str">
            <v>143904, МО, г. Балашиха, пр-т Ленина, д. 21</v>
          </cell>
          <cell r="J1336">
            <v>43192</v>
          </cell>
          <cell r="M1336" t="str">
            <v>Филиал «Центральный» Банка ВТБ (публичное акционерное общество) в г. Москве</v>
          </cell>
          <cell r="N1336" t="str">
            <v>Филиал «Центральный» Банка ВТБ (публичное акционерное общество) в г. Москве</v>
          </cell>
          <cell r="O1336">
            <v>43157</v>
          </cell>
          <cell r="P1336" t="str">
            <v>экс-БМ</v>
          </cell>
        </row>
        <row r="1337">
          <cell r="A1337">
            <v>1336</v>
          </cell>
          <cell r="B1337" t="str">
            <v>Регионы</v>
          </cell>
          <cell r="C1337" t="str">
            <v>СФО</v>
          </cell>
          <cell r="D1337" t="str">
            <v>Новосибирская область</v>
          </cell>
          <cell r="E1337" t="str">
            <v>Бердск</v>
          </cell>
          <cell r="F1337" t="str">
            <v>ДО</v>
          </cell>
          <cell r="G1337" t="str">
            <v xml:space="preserve">Дополнительный офис «На ул. Ленина, 90» в г. Бердске Филиала «Сибирский» Банка ВТБ (публичное акционерное общество) в г. Новосибирске </v>
          </cell>
          <cell r="H1337" t="str">
            <v>ДО «На ул. Ленина, 90» Филиала «Сибирский» Банка ВТБ (ПАО)</v>
          </cell>
          <cell r="I1337" t="str">
            <v>633010, Новосибирская область, г. Бердск, ул. Ленина, д. 90</v>
          </cell>
          <cell r="J1337">
            <v>43192</v>
          </cell>
          <cell r="M1337" t="str">
            <v>Филиал «Сибирский» Банка ВТБ (публичное акционерное общество) в г. Новосибирске</v>
          </cell>
          <cell r="N1337" t="str">
            <v>Филиал «Сибирский» Банка ВТБ (публичное акционерное общество) в г. Новосибирске</v>
          </cell>
          <cell r="O1337">
            <v>43143</v>
          </cell>
          <cell r="P1337" t="str">
            <v>экс-БМ</v>
          </cell>
        </row>
        <row r="1338">
          <cell r="A1338">
            <v>1337</v>
          </cell>
          <cell r="B1338" t="str">
            <v>Московская область</v>
          </cell>
          <cell r="C1338" t="str">
            <v>ЦФО</v>
          </cell>
          <cell r="D1338" t="str">
            <v>Московская область</v>
          </cell>
          <cell r="E1338" t="str">
            <v>Воскресенск</v>
          </cell>
          <cell r="F1338" t="str">
            <v>ДО</v>
          </cell>
          <cell r="G1338" t="str">
            <v>Дополнительный офис «На ул. Октябрьская, д. 2» в г. Воскресенске Филиала «Центральный» Банка ВТБ (публичное акционерное общество) в г. Москве</v>
          </cell>
          <cell r="H1338" t="str">
            <v>ДО «На ул. Октябрьская, д. 2» Филиала «Центральный» Банка ВТБ (ПАО)</v>
          </cell>
          <cell r="I1338" t="str">
            <v>140200, МО, г. Воскресенск, ул. Октябрьская, д. 2</v>
          </cell>
          <cell r="J1338">
            <v>43192</v>
          </cell>
          <cell r="M1338" t="str">
            <v>Филиал «Центральный» Банка ВТБ (публичное акционерное общество) в г. Москве</v>
          </cell>
          <cell r="N1338" t="str">
            <v>Филиал «Центральный» Банка ВТБ (публичное акционерное общество) в г. Москве</v>
          </cell>
          <cell r="O1338">
            <v>43150</v>
          </cell>
          <cell r="P1338" t="str">
            <v>экс-БМ</v>
          </cell>
        </row>
        <row r="1339">
          <cell r="A1339">
            <v>1338</v>
          </cell>
          <cell r="B1339" t="str">
            <v>Регионы</v>
          </cell>
          <cell r="C1339" t="str">
            <v>СЗФО</v>
          </cell>
          <cell r="D1339" t="str">
            <v>Ленинградская область</v>
          </cell>
          <cell r="E1339" t="str">
            <v>Выборг</v>
          </cell>
          <cell r="F1339" t="str">
            <v>ОО</v>
          </cell>
          <cell r="G1339" t="str">
            <v>Операционный офис «На Ленинградском шоссе» в г. Выборге Филиала «Северо-Западный» Банка ВТБ (публичное акционерное общество) в г. Санкт-Петербурге</v>
          </cell>
          <cell r="H1339" t="str">
            <v>ОО «На Ленинградском шоссе» Филиала «Северо-Западный» Банка ВТБ (ПАО)</v>
          </cell>
          <cell r="I1339" t="str">
            <v>188800, Ленинградская область, г. Выборг, Ленинградское шоссе, д. 21а</v>
          </cell>
          <cell r="J1339">
            <v>43192</v>
          </cell>
          <cell r="M1339" t="str">
            <v>Филиал «Северо-Западный» Банка ВТБ (публичное акционерное общество) в г. Санкт-Петербурге</v>
          </cell>
          <cell r="N1339" t="str">
            <v>Филиал «Северо-Западный» Банка ВТБ (публичное акционерное общество) в г. Санкт-Петербурге</v>
          </cell>
          <cell r="O1339">
            <v>43150</v>
          </cell>
          <cell r="P1339" t="str">
            <v>экс-БМ</v>
          </cell>
        </row>
        <row r="1340">
          <cell r="A1340">
            <v>1339</v>
          </cell>
          <cell r="B1340" t="str">
            <v>Московская область</v>
          </cell>
          <cell r="C1340" t="str">
            <v>ЦФО</v>
          </cell>
          <cell r="D1340" t="str">
            <v>Московская область</v>
          </cell>
          <cell r="E1340" t="str">
            <v>Долгопрудный</v>
          </cell>
          <cell r="F1340" t="str">
            <v>ДО</v>
          </cell>
          <cell r="G1340" t="str">
            <v>Дополнительный офис «На ул. Первомайская, д. 33» в г. Долгопрудном Филиала «Центральный» Банка ВТБ (публичное акционерное общество) в г. Москве</v>
          </cell>
          <cell r="H1340" t="str">
            <v>ДО «На ул. Первомайская, д. 33» Филиала «Центральный» Банка ВТБ (ПАО)</v>
          </cell>
          <cell r="I1340" t="str">
            <v>141707, МО, г. Долгопрудный, ул. Первомайская, д. 33, пом. 5</v>
          </cell>
          <cell r="J1340">
            <v>43192</v>
          </cell>
          <cell r="M1340" t="str">
            <v>Филиал «Центральный» Банка ВТБ (публичное акционерное общество) в г. Москве</v>
          </cell>
          <cell r="N1340" t="str">
            <v>Филиал «Центральный» Банка ВТБ (публичное акционерное общество) в г. Москве</v>
          </cell>
          <cell r="O1340">
            <v>43150</v>
          </cell>
          <cell r="P1340" t="str">
            <v>экс-БМ</v>
          </cell>
        </row>
        <row r="1341">
          <cell r="A1341">
            <v>1340</v>
          </cell>
          <cell r="B1341" t="str">
            <v>Регионы</v>
          </cell>
          <cell r="C1341" t="str">
            <v>УФО</v>
          </cell>
          <cell r="D1341" t="str">
            <v>Свердловская область</v>
          </cell>
          <cell r="E1341" t="str">
            <v>Екатеринбург</v>
          </cell>
          <cell r="F1341" t="str">
            <v>Филиал</v>
          </cell>
          <cell r="G1341" t="str">
            <v>Филиал «Уральский» Банка ВТБ (публичное акционерное общество) в г. Екатеринбурге</v>
          </cell>
          <cell r="H1341" t="str">
            <v>Филиал «Уральский» Банка ВТБ (ПАО)</v>
          </cell>
          <cell r="I1341" t="str">
            <v>620014, Свердловская область, г. Екатеринбург, ул. Маршала Жукова, д. 10</v>
          </cell>
          <cell r="J1341">
            <v>43192</v>
          </cell>
          <cell r="L1341" t="str">
            <v>1000/88</v>
          </cell>
          <cell r="M1341" t="str">
            <v>Филиал «Уральский» Банка ВТБ (публичное акционерное общество) в г. Екатеринбурге</v>
          </cell>
          <cell r="N1341" t="str">
            <v>Филиал «Уральский» Банка ВТБ (публичное акционерное общество) в г. Екатеринбурге</v>
          </cell>
          <cell r="O1341">
            <v>42500</v>
          </cell>
          <cell r="P1341" t="str">
            <v>экс-БМ</v>
          </cell>
        </row>
        <row r="1342">
          <cell r="A1342">
            <v>1341</v>
          </cell>
          <cell r="B1342" t="str">
            <v>Регионы</v>
          </cell>
          <cell r="C1342" t="str">
            <v>УФО</v>
          </cell>
          <cell r="D1342" t="str">
            <v>Свердловская область</v>
          </cell>
          <cell r="E1342" t="str">
            <v>Екатеринбург</v>
          </cell>
          <cell r="F1342" t="str">
            <v>ДО</v>
          </cell>
          <cell r="G1342" t="str">
            <v>Дополнительный офис «Просп. Ленина, д. 40» в г. Екатеринбурге Филиала «Уральский» Банка ВТБ (публичное акционерное общество) в г. Екатеринбурге</v>
          </cell>
          <cell r="H1342" t="str">
            <v>ДО «Просп. Ленина, д. 40» Филиала «Уральский» Банка ВТБ (ПАО)</v>
          </cell>
          <cell r="I1342" t="str">
            <v>620075, Свердловская область, г. Екатеринбург, просп. Ленина, д. 40/ ул. Карла Либкнехта, д. 18</v>
          </cell>
          <cell r="J1342">
            <v>43192</v>
          </cell>
          <cell r="M1342" t="str">
            <v>Филиал «Уральский» Банка ВТБ (публичное акционерное общество) в г. Екатеринбурге</v>
          </cell>
          <cell r="N1342" t="str">
            <v>Филиал «Уральский» Банка ВТБ (публичное акционерное общество) в г. Екатеринбурге</v>
          </cell>
          <cell r="O1342">
            <v>43150</v>
          </cell>
          <cell r="P1342" t="str">
            <v>экс-БМ</v>
          </cell>
        </row>
        <row r="1343">
          <cell r="A1343">
            <v>1342</v>
          </cell>
          <cell r="B1343" t="str">
            <v>Регионы</v>
          </cell>
          <cell r="C1343" t="str">
            <v>УФО</v>
          </cell>
          <cell r="D1343" t="str">
            <v>Свердловская область</v>
          </cell>
          <cell r="E1343" t="str">
            <v>Екатеринбург</v>
          </cell>
          <cell r="F1343" t="str">
            <v>ДО</v>
          </cell>
          <cell r="G1343" t="str">
            <v>Дополнительный офис «На проспекте Космонавтов» в г. Екатеринбурге Филиала «Уральский» Банка ВТБ (публичное акционерное общество) в г. Екатеринбурге</v>
          </cell>
          <cell r="H1343" t="str">
            <v>ДО «На проспекте Космонавтов» Филиала «Уральский» Банка ВТБ (ПАО)</v>
          </cell>
          <cell r="I1343" t="str">
            <v>620012, Свердловская область, г. Екатеринбург, просп. Космонавтов, д. 23а</v>
          </cell>
          <cell r="J1343">
            <v>43192</v>
          </cell>
          <cell r="M1343" t="str">
            <v>Филиал «Уральский» Банка ВТБ (публичное акционерное общество) в г. Екатеринбурге</v>
          </cell>
          <cell r="N1343" t="str">
            <v>Филиал «Уральский» Банка ВТБ (публичное акционерное общество) в г. Екатеринбурге</v>
          </cell>
          <cell r="O1343">
            <v>43150</v>
          </cell>
          <cell r="P1343" t="str">
            <v>экс-БМ</v>
          </cell>
        </row>
        <row r="1344">
          <cell r="A1344">
            <v>1343</v>
          </cell>
          <cell r="B1344" t="str">
            <v>Регионы</v>
          </cell>
          <cell r="C1344" t="str">
            <v>УФО</v>
          </cell>
          <cell r="D1344" t="str">
            <v>Свердловская область</v>
          </cell>
          <cell r="E1344" t="str">
            <v>Екатеринбург</v>
          </cell>
          <cell r="F1344" t="str">
            <v>ДО</v>
          </cell>
          <cell r="G1344" t="str">
            <v>Дополнительный офис «На ул. Циолковского» в г. Екатеринбурге Филиала «Уральский» Банка ВТБ (публичное акционерное общество) в г. Екатеринбурге</v>
          </cell>
          <cell r="H1344" t="str">
            <v>ДО «На ул. Циолковского» Филиала «Уральский» Банка ВТБ (ПАО)</v>
          </cell>
          <cell r="I1344" t="str">
            <v>620144, Свердловская область, г. Екатеринбург, ул. Циолковского, д. 57</v>
          </cell>
          <cell r="J1344">
            <v>43192</v>
          </cell>
          <cell r="M1344" t="str">
            <v>Филиал «Уральский» Банка ВТБ (публичное акционерное общество) в г. Екатеринбурге</v>
          </cell>
          <cell r="N1344" t="str">
            <v>Филиал «Уральский» Банка ВТБ (публичное акционерное общество) в г. Екатеринбурге</v>
          </cell>
          <cell r="O1344">
            <v>43157</v>
          </cell>
          <cell r="P1344" t="str">
            <v>экс-БМ</v>
          </cell>
        </row>
        <row r="1345">
          <cell r="A1345">
            <v>1344</v>
          </cell>
          <cell r="B1345" t="str">
            <v>Регионы</v>
          </cell>
          <cell r="C1345" t="str">
            <v>ЦФО</v>
          </cell>
          <cell r="D1345" t="str">
            <v>Курская область</v>
          </cell>
          <cell r="E1345" t="str">
            <v>Железногорск</v>
          </cell>
          <cell r="F1345" t="str">
            <v>ОО</v>
          </cell>
          <cell r="G1345" t="str">
            <v>Операционный офис «На ул. Ленина, д. 64» в г. Железногорске Филиала «Центральный» Банка ВТБ (публичное акционерное общество) в г. Москве</v>
          </cell>
          <cell r="H1345" t="str">
            <v>ОО «На ул. Ленина, д. 64» Филиала «Центральный» Банка ВТБ (ПАО)</v>
          </cell>
          <cell r="I1345" t="str">
            <v>307179, Курская область, г. Железногорск, ул. Ленина, д. 64</v>
          </cell>
          <cell r="J1345">
            <v>43192</v>
          </cell>
          <cell r="L1345" t="str">
            <v>1000/81/13</v>
          </cell>
          <cell r="M1345" t="str">
            <v>Филиал «Центральный» Банка ВТБ (публичное акционерное общество) в г. Москве</v>
          </cell>
          <cell r="N1345" t="str">
            <v>Филиал «Центральный» Банка ВТБ (публичное акционерное общество) в г. Москве</v>
          </cell>
          <cell r="O1345">
            <v>43150</v>
          </cell>
          <cell r="P1345" t="str">
            <v>экс-БМ</v>
          </cell>
        </row>
        <row r="1346">
          <cell r="A1346">
            <v>1345</v>
          </cell>
          <cell r="B1346" t="str">
            <v>Московская область</v>
          </cell>
          <cell r="C1346" t="str">
            <v>ЦФО</v>
          </cell>
          <cell r="D1346" t="str">
            <v>Московская область</v>
          </cell>
          <cell r="E1346" t="str">
            <v>Железнодорожный</v>
          </cell>
          <cell r="F1346" t="str">
            <v>ДО</v>
          </cell>
          <cell r="G1346" t="str">
            <v>Дополнительный офис «На Пролетарской» в г. Железнодорожном Филиала «Центральный» Банка ВТБ (публичное акционерное общество) в г. Москве</v>
          </cell>
          <cell r="H1346" t="str">
            <v>ДО «На Пролетарской» Филиала «Центральный» Банка ВТБ (ПАО)</v>
          </cell>
          <cell r="I1346" t="str">
            <v>143980, МО, г. Железнодорожный, ул. Пролетарская, д. 2, пом. 1 (№1-13)</v>
          </cell>
          <cell r="J1346">
            <v>43192</v>
          </cell>
          <cell r="M1346" t="str">
            <v>Филиал «Центральный» Банка ВТБ (публичное акционерное общество) в г. Москве</v>
          </cell>
          <cell r="N1346" t="str">
            <v>Филиал «Центральный» Банка ВТБ (публичное акционерное общество) в г. Москве</v>
          </cell>
          <cell r="O1346">
            <v>43157</v>
          </cell>
          <cell r="P1346" t="str">
            <v>экс-БМ</v>
          </cell>
        </row>
        <row r="1347">
          <cell r="A1347">
            <v>1346</v>
          </cell>
          <cell r="B1347" t="str">
            <v>Московская область</v>
          </cell>
          <cell r="C1347" t="str">
            <v>ЦФО</v>
          </cell>
          <cell r="D1347" t="str">
            <v>Московская область</v>
          </cell>
          <cell r="E1347" t="str">
            <v>Жуковский</v>
          </cell>
          <cell r="F1347" t="str">
            <v xml:space="preserve">ДО </v>
          </cell>
          <cell r="G1347" t="str">
            <v>Дополнительный офис «На ул. Жуковского, д. 9» в г. Жуковском Филиала «Центральный» Банка ВТБ (публичное акционерное общество) в г. Москве</v>
          </cell>
          <cell r="H1347" t="str">
            <v>ДО «На ул. Жуковского, д. 9» Филиала «Центральный» Банка ВТБ (ПАО)</v>
          </cell>
          <cell r="I1347" t="str">
            <v>140180, МО, г. Жуковский, ул. Жуковского, д. 9</v>
          </cell>
          <cell r="J1347">
            <v>43192</v>
          </cell>
          <cell r="M1347" t="str">
            <v>Филиал «Центральный» Банка ВТБ (публичное акционерное общество) в г. Москве</v>
          </cell>
          <cell r="N1347" t="str">
            <v>Филиал «Центральный» Банка ВТБ (публичное акционерное общество) в г. Москве</v>
          </cell>
          <cell r="O1347">
            <v>43150</v>
          </cell>
          <cell r="P1347" t="str">
            <v>экс-БМ</v>
          </cell>
        </row>
        <row r="1348">
          <cell r="A1348">
            <v>1347</v>
          </cell>
          <cell r="B1348" t="str">
            <v>Москва</v>
          </cell>
          <cell r="C1348" t="str">
            <v>ЦФО</v>
          </cell>
          <cell r="D1348" t="str">
            <v>Москва</v>
          </cell>
          <cell r="E1348" t="str">
            <v>Зеленоград</v>
          </cell>
          <cell r="F1348" t="str">
            <v>ДО</v>
          </cell>
          <cell r="G1348" t="str">
            <v>Дополнительный офис «Зеленоградский-Центральный» в г. Зеленограде Филиала «Центральный» Банка ВТБ (публичное акционерное общество) в г. Москве</v>
          </cell>
          <cell r="H1348" t="str">
            <v>ДО «Зеленоградский-Центральный» Филиала «Центральный» Банка ВТБ (ПАО)</v>
          </cell>
          <cell r="I1348" t="str">
            <v>103498, г. Москва, Зеленоград, Центральный пр-т, корп. 438А</v>
          </cell>
          <cell r="J1348">
            <v>43192</v>
          </cell>
          <cell r="M1348" t="str">
            <v>Филиал «Центральный» Банка ВТБ (публичное акционерное общество) в г. Москве</v>
          </cell>
          <cell r="N1348" t="str">
            <v>Филиал «Центральный» Банка ВТБ (публичное акционерное общество) в г. Москве</v>
          </cell>
          <cell r="O1348">
            <v>43150</v>
          </cell>
          <cell r="P1348" t="str">
            <v>экс-БМ</v>
          </cell>
        </row>
        <row r="1349">
          <cell r="A1349">
            <v>1348</v>
          </cell>
          <cell r="B1349" t="str">
            <v>Регионы</v>
          </cell>
          <cell r="C1349" t="str">
            <v>СФО</v>
          </cell>
          <cell r="D1349" t="str">
            <v>Новосибирская область</v>
          </cell>
          <cell r="E1349" t="str">
            <v>Искитим</v>
          </cell>
          <cell r="F1349" t="str">
            <v>ДО</v>
          </cell>
          <cell r="G1349" t="str">
            <v>Дополнительный офис «На ул. Советская, д. 201» в г. Искитиме Филиала «Сибирский» Банка ВТБ (публичное акционерное общество) в г. Новосибирске</v>
          </cell>
          <cell r="H1349" t="str">
            <v>ДО «На ул. Советская, д. 201» Филиала «Сибирский» Банка ВТБ (ПАО)</v>
          </cell>
          <cell r="I1349" t="str">
            <v>633209, Новосибирская область, г. Искитим, ул. Советская, д. 201</v>
          </cell>
          <cell r="J1349">
            <v>43192</v>
          </cell>
          <cell r="M1349" t="str">
            <v>Филиал «Сибирский» Банка ВТБ (публичное акционерное общество) в г. Новосибирске</v>
          </cell>
          <cell r="N1349" t="str">
            <v>Филиал «Сибирский» Банка ВТБ (публичное акционерное общество) в г. Новосибирске</v>
          </cell>
          <cell r="O1349">
            <v>43143</v>
          </cell>
          <cell r="P1349" t="str">
            <v>экс-БМ</v>
          </cell>
        </row>
        <row r="1350">
          <cell r="A1350">
            <v>1349</v>
          </cell>
          <cell r="B1350" t="str">
            <v>Регионы</v>
          </cell>
          <cell r="C1350" t="str">
            <v>ПФО</v>
          </cell>
          <cell r="D1350" t="str">
            <v>Республика Татарстан (Татарстан)</v>
          </cell>
          <cell r="E1350" t="str">
            <v>Казань</v>
          </cell>
          <cell r="F1350" t="str">
            <v>ОО</v>
          </cell>
          <cell r="G1350" t="str">
            <v>Операционный офис «На ул. Чистопольская» в г. Казани Филиала «Приволжский» Банка ВТБ (публичное акционерное общество) в г. Нижнем Новгороде</v>
          </cell>
          <cell r="H1350" t="str">
            <v>ОО «На ул. Чистопольская» Филиала «Приволжский» Банка ВТБ (ПАО)</v>
          </cell>
          <cell r="I1350" t="str">
            <v>420124, Республика Татарстан, г. Казань, ул. Чистопольская, д. 61А</v>
          </cell>
          <cell r="J1350">
            <v>43192</v>
          </cell>
          <cell r="L1350" t="str">
            <v>1000/83/27</v>
          </cell>
          <cell r="M1350" t="str">
            <v>Филиал «Приволжский» Банка ВТБ (публичное акционерное общество) в г. Нижнем Новгороде</v>
          </cell>
          <cell r="N1350" t="str">
            <v>Филиал «Приволжский» Банка ВТБ (публичное акционерное общество) в г. Нижнем Новгороде</v>
          </cell>
          <cell r="O1350">
            <v>43143</v>
          </cell>
          <cell r="P1350" t="str">
            <v>экс-БМ</v>
          </cell>
        </row>
        <row r="1351">
          <cell r="A1351">
            <v>1350</v>
          </cell>
          <cell r="B1351" t="str">
            <v>Регионы</v>
          </cell>
          <cell r="C1351" t="str">
            <v>ПФО</v>
          </cell>
          <cell r="D1351" t="str">
            <v>Республика Татарстан (Татарстан)</v>
          </cell>
          <cell r="E1351" t="str">
            <v>Казань</v>
          </cell>
          <cell r="F1351" t="str">
            <v>ОО</v>
          </cell>
          <cell r="G1351" t="str">
            <v>Операционный офис «Московский» в г. Казани Филиала «Приволжский» Банка ВТБ (публичное акционерное общество) в г. Нижнем Новгороде</v>
          </cell>
          <cell r="H1351" t="str">
            <v>ОО «Московский» Филиала «Приволжский» Банка ВТБ (ПАО)</v>
          </cell>
          <cell r="I1351" t="str">
            <v>420111, Республика Татарстан, г. Казань, ул. Московская, д. 13</v>
          </cell>
          <cell r="J1351">
            <v>43192</v>
          </cell>
          <cell r="L1351" t="str">
            <v>1000/83/36</v>
          </cell>
          <cell r="M1351" t="str">
            <v>Филиал «Приволжский» Банка ВТБ (публичное акционерное общество) в г. Нижнем Новгороде</v>
          </cell>
          <cell r="N1351" t="str">
            <v>Филиал «Приволжский» Банка ВТБ (публичное акционерное общество) в г. Нижнем Новгороде</v>
          </cell>
          <cell r="O1351">
            <v>43157</v>
          </cell>
          <cell r="P1351" t="str">
            <v>экс-БМ</v>
          </cell>
        </row>
        <row r="1352">
          <cell r="A1352">
            <v>1351</v>
          </cell>
          <cell r="B1352" t="str">
            <v>Регионы</v>
          </cell>
          <cell r="C1352" t="str">
            <v>СФО</v>
          </cell>
          <cell r="D1352" t="str">
            <v>Кемеровская область</v>
          </cell>
          <cell r="E1352" t="str">
            <v>Кемерово</v>
          </cell>
          <cell r="F1352" t="str">
            <v>ОО</v>
          </cell>
          <cell r="G1352" t="str">
            <v>Операционный офис «На проспекте Шахтеров» в г. Кемерове Филиала «Сибирский» Банка ВТБ (публичное акционерное общество) в г. Новосибирске</v>
          </cell>
          <cell r="H1352" t="str">
            <v>ОО «На проспекте Шахтеров» Филиала «Сибирский» Банка ВТБ (ПАО)</v>
          </cell>
          <cell r="I1352" t="str">
            <v>650002, г. Кемерово, просп. Шахтеров, д. 95</v>
          </cell>
          <cell r="J1352">
            <v>43192</v>
          </cell>
          <cell r="M1352" t="str">
            <v>Филиал «Сибирский» Банка ВТБ (публичное акционерное общество) в г. Новосибирске</v>
          </cell>
          <cell r="N1352" t="str">
            <v>Филиал «Сибирский» Банка ВТБ (публичное акционерное общество) в г. Новосибирске</v>
          </cell>
          <cell r="O1352">
            <v>43143</v>
          </cell>
          <cell r="P1352" t="str">
            <v>экс-БМ</v>
          </cell>
        </row>
        <row r="1353">
          <cell r="A1353">
            <v>1352</v>
          </cell>
          <cell r="B1353" t="str">
            <v>Регионы</v>
          </cell>
          <cell r="C1353" t="str">
            <v>СФО</v>
          </cell>
          <cell r="D1353" t="str">
            <v>Кемеровская область</v>
          </cell>
          <cell r="E1353" t="str">
            <v>Кемерово</v>
          </cell>
          <cell r="F1353" t="str">
            <v>ОО</v>
          </cell>
          <cell r="G1353" t="str">
            <v>Операционный офис «На Демьяна Бедного» в г. Кемерове Филиала «Сибирский» Банка ВТБ (публичное акционерное общество) в г. Новосибирске</v>
          </cell>
          <cell r="H1353" t="str">
            <v>ОО «На Демьяна Бедного» Филиала «Сибирский» Банка ВТБ (ПАО)</v>
          </cell>
          <cell r="I1353" t="str">
            <v>650099, г. Кемерово, ул. Д. Бедного, д. 1</v>
          </cell>
          <cell r="J1353">
            <v>43192</v>
          </cell>
          <cell r="M1353" t="str">
            <v>Филиал «Сибирский» Банка ВТБ (публичное акционерное общество) в г. Новосибирске</v>
          </cell>
          <cell r="N1353" t="str">
            <v>Филиал «Сибирский» Банка ВТБ (публичное акционерное общество) в г. Новосибирске</v>
          </cell>
          <cell r="O1353">
            <v>43143</v>
          </cell>
          <cell r="P1353" t="str">
            <v>экс-БМ</v>
          </cell>
        </row>
        <row r="1354">
          <cell r="A1354">
            <v>1353</v>
          </cell>
          <cell r="B1354" t="str">
            <v>Регионы</v>
          </cell>
          <cell r="C1354" t="str">
            <v>СФО</v>
          </cell>
          <cell r="D1354" t="str">
            <v>Кемеровская область</v>
          </cell>
          <cell r="E1354" t="str">
            <v>Кемерово</v>
          </cell>
          <cell r="F1354" t="str">
            <v>ОО</v>
          </cell>
          <cell r="G1354" t="str">
            <v>Операционный офис «Ноградский» в г. Кемерове Филиала «Сибирский» Банка ВТБ (публичное акционерное общество) в г. Новосибирске</v>
          </cell>
          <cell r="H1354" t="str">
            <v>ОО «Ноградский» Филиала «Сибирский» Банка ВТБ (ПАО)</v>
          </cell>
          <cell r="I1354" t="str">
            <v>650099, г. Кемерово, ул. Ноградская, д. 5 г</v>
          </cell>
          <cell r="J1354">
            <v>43192</v>
          </cell>
          <cell r="M1354" t="str">
            <v>Филиал «Сибирский» Банка ВТБ (публичное акционерное общество) в г. Новосибирске</v>
          </cell>
          <cell r="N1354" t="str">
            <v>Филиал «Сибирский» Банка ВТБ (публичное акционерное общество) в г. Новосибирске</v>
          </cell>
          <cell r="O1354">
            <v>43157</v>
          </cell>
          <cell r="P1354" t="str">
            <v>экс-БМ</v>
          </cell>
        </row>
        <row r="1355">
          <cell r="A1355">
            <v>1354</v>
          </cell>
          <cell r="B1355" t="str">
            <v>Московская область</v>
          </cell>
          <cell r="C1355" t="str">
            <v>ЦФО</v>
          </cell>
          <cell r="D1355" t="str">
            <v>Московская область</v>
          </cell>
          <cell r="E1355" t="str">
            <v>Клин</v>
          </cell>
          <cell r="F1355" t="str">
            <v>ДО</v>
          </cell>
          <cell r="G1355" t="str">
            <v>Дополнительный офис «На ул. Ленина, д. 14» в г. Клину Филиала «Центральный» Банка ВТБ (публичное акционерное общество) в г. Москве</v>
          </cell>
          <cell r="H1355" t="str">
            <v>ДО «На ул. Ленина, д. 14» Филиала «Центральный» Банка ВТБ (ПАО)</v>
          </cell>
          <cell r="I1355" t="str">
            <v>141601, МО, г. Клин, ул. Ленина, д. 14</v>
          </cell>
          <cell r="J1355">
            <v>43192</v>
          </cell>
          <cell r="M1355" t="str">
            <v>Филиал «Центральный» Банка ВТБ (публичное акционерное общество) в г. Москве</v>
          </cell>
          <cell r="N1355" t="str">
            <v>Филиал «Центральный» Банка ВТБ (публичное акционерное общество) в г. Москве</v>
          </cell>
          <cell r="O1355">
            <v>43150</v>
          </cell>
          <cell r="P1355" t="str">
            <v>экс-БМ</v>
          </cell>
        </row>
        <row r="1356">
          <cell r="A1356">
            <v>1355</v>
          </cell>
          <cell r="B1356" t="str">
            <v>Московская область</v>
          </cell>
          <cell r="C1356" t="str">
            <v>ЦФО</v>
          </cell>
          <cell r="D1356" t="str">
            <v>Московская область</v>
          </cell>
          <cell r="E1356" t="str">
            <v>Коломна</v>
          </cell>
          <cell r="F1356" t="str">
            <v>ДО</v>
          </cell>
          <cell r="G1356" t="str">
            <v>Дополнительный офис «Октябрьской революции» в г. Коломне Филиала «Центральный» Банка ВТБ (публичное акционерное общество) в г. Москве</v>
          </cell>
          <cell r="H1356" t="str">
            <v>ДО «Октябрьской революции» Филиала «Центральный» Банка ВТБ (ПАО)</v>
          </cell>
          <cell r="I1356" t="str">
            <v>140408, МО, г. Коломна, ул. Октябрьской революции, д. 350</v>
          </cell>
          <cell r="J1356">
            <v>43192</v>
          </cell>
          <cell r="M1356" t="str">
            <v>Филиал «Центральный» Банка ВТБ (публичное акционерное общество) в г. Москве</v>
          </cell>
          <cell r="N1356" t="str">
            <v>Филиал «Центральный» Банка ВТБ (публичное акционерное общество) в г. Москве</v>
          </cell>
          <cell r="O1356">
            <v>43150</v>
          </cell>
          <cell r="P1356" t="str">
            <v>экс-БМ</v>
          </cell>
        </row>
        <row r="1357">
          <cell r="A1357">
            <v>1356</v>
          </cell>
          <cell r="B1357" t="str">
            <v>Московская область</v>
          </cell>
          <cell r="C1357" t="str">
            <v>ЦФО</v>
          </cell>
          <cell r="D1357" t="str">
            <v>Московская область</v>
          </cell>
          <cell r="E1357" t="str">
            <v>Королев</v>
          </cell>
          <cell r="F1357" t="str">
            <v>ДО</v>
          </cell>
          <cell r="G1357" t="str">
            <v>Дополнительный офис «На пр-те Космонавтов, 33» в г. Королеве Филиала «Центральный» Банка ВТБ (публичное акционерное общество) в г. Москве</v>
          </cell>
          <cell r="H1357" t="str">
            <v>ДО «На пр-те Космонавтов, 33» Филиала «Центральный» Банка ВТБ (ПАО)</v>
          </cell>
          <cell r="I1357" t="str">
            <v>141070, МО, г. Королев, пр-т Космонавтов, 33, корп. 1</v>
          </cell>
          <cell r="J1357">
            <v>43192</v>
          </cell>
          <cell r="M1357" t="str">
            <v>Филиал «Центральный» Банка ВТБ (публичное акционерное общество) в г. Москве</v>
          </cell>
          <cell r="N1357" t="str">
            <v>Филиал «Центральный» Банка ВТБ (публичное акционерное общество) в г. Москве</v>
          </cell>
          <cell r="O1357">
            <v>43157</v>
          </cell>
          <cell r="P1357" t="str">
            <v>экс-БМ</v>
          </cell>
        </row>
        <row r="1358">
          <cell r="A1358">
            <v>1357</v>
          </cell>
          <cell r="B1358" t="str">
            <v>Московская область</v>
          </cell>
          <cell r="C1358" t="str">
            <v>ЦФО</v>
          </cell>
          <cell r="D1358" t="str">
            <v>Московская область</v>
          </cell>
          <cell r="E1358" t="str">
            <v>Красногорск</v>
          </cell>
          <cell r="F1358" t="str">
            <v>ДО</v>
          </cell>
          <cell r="G1358" t="str">
            <v>Дополнительный офис «На ул. Ленина, д. 37» в г. Красногорске Филиала «Центральный» Банка ВТБ (публичное акционерное общество) в г. Москве</v>
          </cell>
          <cell r="H1358" t="str">
            <v>ДО «На ул. Ленина, д. 37» Филиала «Центральный» Банка ВТБ (ПАО)</v>
          </cell>
          <cell r="I1358" t="str">
            <v>142700, МО, г. Красногорск, ул. Ленина, д. 37</v>
          </cell>
          <cell r="J1358">
            <v>43192</v>
          </cell>
          <cell r="M1358" t="str">
            <v>Филиал «Центральный» Банка ВТБ (публичное акционерное общество) в г. Москве</v>
          </cell>
          <cell r="N1358" t="str">
            <v>Филиал «Центральный» Банка ВТБ (публичное акционерное общество) в г. Москве</v>
          </cell>
          <cell r="O1358">
            <v>43150</v>
          </cell>
          <cell r="P1358" t="str">
            <v>экс-БМ</v>
          </cell>
        </row>
        <row r="1359">
          <cell r="A1359">
            <v>1358</v>
          </cell>
          <cell r="B1359" t="str">
            <v>Регионы</v>
          </cell>
          <cell r="C1359" t="str">
            <v>СФО</v>
          </cell>
          <cell r="D1359" t="str">
            <v>Красноярский Край</v>
          </cell>
          <cell r="E1359" t="str">
            <v>Красноярск</v>
          </cell>
          <cell r="F1359" t="str">
            <v>ОО</v>
          </cell>
          <cell r="G1359" t="str">
            <v>Операционный офис «Красноярский рабочий» в г. Красноярске Филиала «Сибирский» Банка ВТБ (публичное акционерное общество) в г. Новосибирске</v>
          </cell>
          <cell r="H1359" t="str">
            <v>ОО «Красноярский рабочий» Филиала «Сибирский» Банка ВТБ (ПАО)</v>
          </cell>
          <cell r="I1359" t="str">
            <v xml:space="preserve">660025, г. Красноярск, просп. имени газеты «Красноярский рабочий», д. 126 </v>
          </cell>
          <cell r="J1359">
            <v>43192</v>
          </cell>
          <cell r="M1359" t="str">
            <v>Филиал «Сибирский» Банка ВТБ (публичное акционерное общество) в г. Новосибирске</v>
          </cell>
          <cell r="N1359" t="str">
            <v>Филиал «Сибирский» Банка ВТБ (публичное акционерное общество) в г. Новосибирске</v>
          </cell>
          <cell r="O1359">
            <v>43157</v>
          </cell>
          <cell r="P1359" t="str">
            <v>экс-БМ</v>
          </cell>
        </row>
        <row r="1360">
          <cell r="A1360">
            <v>1359</v>
          </cell>
          <cell r="B1360" t="str">
            <v>Регионы</v>
          </cell>
          <cell r="C1360" t="str">
            <v>СФО</v>
          </cell>
          <cell r="D1360" t="str">
            <v>Красноярский Край</v>
          </cell>
          <cell r="E1360" t="str">
            <v>Красноярск</v>
          </cell>
          <cell r="F1360" t="str">
            <v>ОО</v>
          </cell>
          <cell r="G1360" t="str">
            <v>Операционный офис «На ул. Молокова» в г. Красноярске Филиала «Сибирский» Банка ВТБ (публичное акционерное общество) в г. Новосибирске</v>
          </cell>
          <cell r="H1360" t="str">
            <v>ОО «На ул. Молокова» Филиала «Сибирский» Банка ВТБ (ПАО)</v>
          </cell>
          <cell r="I1360" t="str">
            <v>660135, г. Красноярск, ул. Молокова, д. 60, пом. 109</v>
          </cell>
          <cell r="J1360">
            <v>43192</v>
          </cell>
          <cell r="M1360" t="str">
            <v>Филиал «Сибирский» Банка ВТБ (публичное акционерное общество) в г. Новосибирске</v>
          </cell>
          <cell r="N1360" t="str">
            <v>Филиал «Сибирский» Банка ВТБ (публичное акционерное общество) в г. Новосибирске</v>
          </cell>
          <cell r="O1360">
            <v>43157</v>
          </cell>
          <cell r="P1360" t="str">
            <v>экс-БМ</v>
          </cell>
        </row>
        <row r="1361">
          <cell r="A1361">
            <v>1360</v>
          </cell>
          <cell r="B1361" t="str">
            <v>Регионы</v>
          </cell>
          <cell r="C1361" t="str">
            <v>СФО</v>
          </cell>
          <cell r="D1361" t="str">
            <v>Красноярский Край</v>
          </cell>
          <cell r="E1361" t="str">
            <v>Красноярск</v>
          </cell>
          <cell r="F1361" t="str">
            <v>ОО</v>
          </cell>
          <cell r="G1361" t="str">
            <v>Операционный офис «На ул. 60 лет Октября» в г. Красноярске Филиала «Сибирский» Банка ВТБ (публичное акционерное общество) в г. Новосибирске</v>
          </cell>
          <cell r="H1361" t="str">
            <v>ОО «На ул. 60 лет Октября» Филиала «Сибирский» Банка ВТБ (ПАО)</v>
          </cell>
          <cell r="I1361" t="str">
            <v>660079, г. Красноярск, ул. 60 лет Октября, д. 57</v>
          </cell>
          <cell r="J1361">
            <v>43192</v>
          </cell>
          <cell r="M1361" t="str">
            <v>Филиал «Сибирский» Банка ВТБ (публичное акционерное общество) в г. Новосибирске</v>
          </cell>
          <cell r="N1361" t="str">
            <v>Филиал «Сибирский» Банка ВТБ (публичное акционерное общество) в г. Новосибирске</v>
          </cell>
          <cell r="O1361">
            <v>43157</v>
          </cell>
          <cell r="P1361" t="str">
            <v>экс-БМ</v>
          </cell>
        </row>
        <row r="1362">
          <cell r="A1362">
            <v>1361</v>
          </cell>
          <cell r="B1362" t="str">
            <v>Регионы</v>
          </cell>
          <cell r="C1362" t="str">
            <v>ЦФО</v>
          </cell>
          <cell r="D1362" t="str">
            <v>Курская область</v>
          </cell>
          <cell r="E1362" t="str">
            <v>Курск</v>
          </cell>
          <cell r="F1362" t="str">
            <v>ОО</v>
          </cell>
          <cell r="G1362" t="str">
            <v>Операционный офис «Горьковский» в г. Курске Филиала «Центральный» Банка ВТБ (публичное акционерное общество) в г. Москве</v>
          </cell>
          <cell r="H1362" t="str">
            <v>ОО «Горьковский» Филиала «Центральный» Банка ВТБ (ПАО)</v>
          </cell>
          <cell r="I1362" t="str">
            <v>305000, г. Курск, ул. Максима Горького, д. 34</v>
          </cell>
          <cell r="J1362">
            <v>43192</v>
          </cell>
          <cell r="L1362" t="str">
            <v>1000/81/14</v>
          </cell>
          <cell r="M1362" t="str">
            <v>Филиал «Центральный» Банка ВТБ (публичное акционерное общество) в г. Москве</v>
          </cell>
          <cell r="N1362" t="str">
            <v>Филиал «Центральный» Банка ВТБ (публичное акционерное общество) в г. Москве</v>
          </cell>
          <cell r="O1362">
            <v>43150</v>
          </cell>
          <cell r="P1362" t="str">
            <v>экс-БМ</v>
          </cell>
        </row>
        <row r="1363">
          <cell r="A1363">
            <v>1362</v>
          </cell>
          <cell r="B1363" t="str">
            <v>Регионы</v>
          </cell>
          <cell r="C1363" t="str">
            <v>ПФО</v>
          </cell>
          <cell r="D1363" t="str">
            <v>Пермский Край</v>
          </cell>
          <cell r="E1363" t="str">
            <v>Лысьва</v>
          </cell>
          <cell r="F1363" t="str">
            <v>ОО</v>
          </cell>
          <cell r="G1363" t="str">
            <v>Операционный офис «На ул. Смышляева» в г. Лысьве Филиала «Приволжский» Банка ВТБ (публичное акционерное общество) в г. Нижнем Новгороде</v>
          </cell>
          <cell r="H1363" t="str">
            <v>ОО «На ул. Смышляева» Филиала «Приволжский» Банка ВТБ (ПАО)</v>
          </cell>
          <cell r="I1363" t="str">
            <v>618960, Пермский край, г. Лысьва, ул. Смышляева, д. 31</v>
          </cell>
          <cell r="J1363">
            <v>43192</v>
          </cell>
          <cell r="L1363" t="str">
            <v>1000/83/29</v>
          </cell>
          <cell r="M1363" t="str">
            <v>Филиал «Приволжский» Банка ВТБ (публичное акционерное общество) в г. Нижнем Новгороде</v>
          </cell>
          <cell r="N1363" t="str">
            <v>Филиал «Приволжский» Банка ВТБ (публичное акционерное общество) в г. Нижнем Новгороде</v>
          </cell>
          <cell r="O1363">
            <v>43150</v>
          </cell>
          <cell r="P1363" t="str">
            <v>экс-БМ</v>
          </cell>
        </row>
        <row r="1364">
          <cell r="A1364">
            <v>1363</v>
          </cell>
          <cell r="B1364" t="str">
            <v>Москва</v>
          </cell>
          <cell r="C1364" t="str">
            <v>ЦФО</v>
          </cell>
          <cell r="D1364" t="str">
            <v>Москва</v>
          </cell>
          <cell r="E1364" t="str">
            <v>Москва</v>
          </cell>
          <cell r="F1364" t="str">
            <v>ДО</v>
          </cell>
          <cell r="G1364" t="str">
            <v>Дополнительный офис «Рождественка» в г. Москве Филиала «Центральный» Банка ВТБ (публичное акционерное общество) в г. Москве</v>
          </cell>
          <cell r="H1364" t="str">
            <v>ДО «Рождественка» Филиала «Центральный» Банка ВТБ (ПАО)</v>
          </cell>
          <cell r="I1364" t="str">
            <v xml:space="preserve">107031, г. Москва, ул. Кузнецкий мост, д. 17, стр. 1 </v>
          </cell>
          <cell r="J1364">
            <v>42500</v>
          </cell>
          <cell r="M1364" t="str">
            <v>Филиал «Центральный» Банка ВТБ (публичное акционерное общество) в г. Москве</v>
          </cell>
          <cell r="N1364" t="str">
            <v>Филиал «Центральный» Банка ВТБ (публичное акционерное общество) в г. Москве</v>
          </cell>
          <cell r="O1364">
            <v>42500</v>
          </cell>
          <cell r="P1364" t="str">
            <v>экс-БМ</v>
          </cell>
        </row>
        <row r="1365">
          <cell r="A1365">
            <v>1364</v>
          </cell>
          <cell r="B1365" t="str">
            <v>Москва</v>
          </cell>
          <cell r="C1365" t="str">
            <v>ЦФО</v>
          </cell>
          <cell r="D1365" t="str">
            <v>Москва</v>
          </cell>
          <cell r="E1365" t="str">
            <v>Москва</v>
          </cell>
          <cell r="F1365" t="str">
            <v>Филиал</v>
          </cell>
          <cell r="G1365" t="str">
            <v>Филиал «Центральный» Банка ВТБ (публичное акционерное общество) в г. Москве</v>
          </cell>
          <cell r="H1365" t="str">
            <v>Филиал «Центральный» Банка ВТБ (ПАО)</v>
          </cell>
          <cell r="I1365" t="str">
            <v>107031, г. Москва, ул. Рождественка, д. 10/2, стр. 1</v>
          </cell>
          <cell r="J1365">
            <v>42500</v>
          </cell>
          <cell r="L1365" t="str">
            <v>1000/81</v>
          </cell>
          <cell r="M1365" t="str">
            <v>Филиал «Центральный» Банка ВТБ (публичное акционерное общество) в г. Москве</v>
          </cell>
          <cell r="N1365" t="str">
            <v>Филиал «Центральный» Банка ВТБ (публичное акционерное общество) в г. Москве</v>
          </cell>
          <cell r="O1365">
            <v>42500</v>
          </cell>
          <cell r="P1365" t="str">
            <v>экс-БМ</v>
          </cell>
        </row>
        <row r="1366">
          <cell r="A1366">
            <v>1365</v>
          </cell>
          <cell r="B1366" t="str">
            <v>Москва</v>
          </cell>
          <cell r="C1366" t="str">
            <v>ЦФО</v>
          </cell>
          <cell r="D1366" t="str">
            <v>Москва</v>
          </cell>
          <cell r="E1366" t="str">
            <v>Москва</v>
          </cell>
          <cell r="F1366" t="str">
            <v>ДО</v>
          </cell>
          <cell r="G1366" t="str">
            <v>Дополнительный офис «Центральная касса» в г. Москве Филиала «Центральный» Банка ВТБ (публичное акционерное общество) в г. Москве</v>
          </cell>
          <cell r="H1366" t="str">
            <v>ДО «Центральная касса» Филиала «Центральный» Банка ВТБ (ПАО)</v>
          </cell>
          <cell r="I1366" t="str">
            <v>123007, г. Москва, ул. 1-я Магистральная, д. 25 А</v>
          </cell>
          <cell r="J1366">
            <v>43192</v>
          </cell>
          <cell r="M1366" t="str">
            <v>Филиал «Центральный» Банка ВТБ (публичное акционерное общество) в г. Москве</v>
          </cell>
          <cell r="N1366" t="str">
            <v>Филиал «Центральный» Банка ВТБ (публичное акционерное общество) в г. Москве</v>
          </cell>
          <cell r="O1366">
            <v>42500</v>
          </cell>
          <cell r="P1366" t="str">
            <v>экс-БМ</v>
          </cell>
        </row>
        <row r="1367">
          <cell r="A1367">
            <v>1366</v>
          </cell>
          <cell r="B1367" t="str">
            <v>Москва</v>
          </cell>
          <cell r="C1367" t="str">
            <v>ЦФО</v>
          </cell>
          <cell r="D1367" t="str">
            <v>Москва</v>
          </cell>
          <cell r="E1367" t="str">
            <v>Москва</v>
          </cell>
          <cell r="F1367" t="str">
            <v>ДО</v>
          </cell>
          <cell r="G1367" t="str">
            <v>Дополнительный офис «На Подольском шоссе» в г. Москве Филиала «Центральный» Банка ВТБ (публичное акционерное общество) в г. Москве</v>
          </cell>
          <cell r="H1367" t="str">
            <v>ДО «На Подольском шоссе» Филиала «Центральный» Банка ВТБ (ПАО)</v>
          </cell>
          <cell r="I1367" t="str">
            <v>113093, г. Москва, Подольское шоссе, д. 8, стр. 5</v>
          </cell>
          <cell r="J1367">
            <v>43192</v>
          </cell>
          <cell r="M1367" t="str">
            <v>Филиал «Центральный» Банка ВТБ (публичное акционерное общество) в г. Москве</v>
          </cell>
          <cell r="N1367" t="str">
            <v>Филиал «Центральный» Банка ВТБ (публичное акционерное общество) в г. Москве</v>
          </cell>
          <cell r="O1367">
            <v>43143</v>
          </cell>
          <cell r="P1367" t="str">
            <v>экс-БМ</v>
          </cell>
        </row>
        <row r="1368">
          <cell r="A1368">
            <v>1367</v>
          </cell>
          <cell r="B1368" t="str">
            <v>Москва</v>
          </cell>
          <cell r="C1368" t="str">
            <v>ЦФО</v>
          </cell>
          <cell r="D1368" t="str">
            <v>Москва</v>
          </cell>
          <cell r="E1368" t="str">
            <v>Москва</v>
          </cell>
          <cell r="F1368" t="str">
            <v>ДО</v>
          </cell>
          <cell r="G1368" t="str">
            <v>Дополнительный офис «На Варшавском шоссе» в г. Москве Филиала «Центральный» Банка ВТБ (публичное акционерное общество) в г. Москве</v>
          </cell>
          <cell r="H1368" t="str">
            <v>ДО «На Варшавском шоссе» Филиала «Центральный» Банка ВТБ (ПАО)</v>
          </cell>
          <cell r="I1368" t="str">
            <v>117556, г. Москва, Варшавское шоссе, д. 74, корп. 3</v>
          </cell>
          <cell r="J1368">
            <v>43192</v>
          </cell>
          <cell r="M1368" t="str">
            <v>Филиал «Центральный» Банка ВТБ (публичное акционерное общество) в г. Москве</v>
          </cell>
          <cell r="N1368" t="str">
            <v>Филиал «Центральный» Банка ВТБ (публичное акционерное общество) в г. Москве</v>
          </cell>
          <cell r="O1368">
            <v>43143</v>
          </cell>
          <cell r="P1368" t="str">
            <v>экс-БМ</v>
          </cell>
        </row>
        <row r="1369">
          <cell r="A1369">
            <v>1368</v>
          </cell>
          <cell r="B1369" t="str">
            <v>Москва</v>
          </cell>
          <cell r="C1369" t="str">
            <v>ЦФО</v>
          </cell>
          <cell r="D1369" t="str">
            <v>Москва</v>
          </cell>
          <cell r="E1369" t="str">
            <v>Москва</v>
          </cell>
          <cell r="F1369" t="str">
            <v>ДО</v>
          </cell>
          <cell r="G1369" t="str">
            <v>Дополнительный офис «На Ленинском пр-те, д. 64» в г. Москве Филиала «Центральный» Банка ВТБ (публичное акционерное общество) в г. Москве</v>
          </cell>
          <cell r="H1369" t="str">
            <v>ДО «На Ленинском пр-те, д. 64» Филиала «Центральный» Банка ВТБ (ПАО)</v>
          </cell>
          <cell r="I1369" t="str">
            <v>117296, г. Москва, Ленинский пр-т, д. 64</v>
          </cell>
          <cell r="J1369">
            <v>43192</v>
          </cell>
          <cell r="M1369" t="str">
            <v>Филиал «Центральный» Банка ВТБ (публичное акционерное общество) в г. Москве</v>
          </cell>
          <cell r="N1369" t="str">
            <v>Филиал «Центральный» Банка ВТБ (публичное акционерное общество) в г. Москве</v>
          </cell>
          <cell r="O1369">
            <v>43143</v>
          </cell>
          <cell r="P1369" t="str">
            <v>экс-БМ</v>
          </cell>
        </row>
        <row r="1370">
          <cell r="A1370">
            <v>1369</v>
          </cell>
          <cell r="B1370" t="str">
            <v>Москва</v>
          </cell>
          <cell r="C1370" t="str">
            <v>ЦФО</v>
          </cell>
          <cell r="D1370" t="str">
            <v>Москва</v>
          </cell>
          <cell r="E1370" t="str">
            <v>Москва</v>
          </cell>
          <cell r="F1370" t="str">
            <v>ДО</v>
          </cell>
          <cell r="G1370" t="str">
            <v>Дополнительный офис «На ул. Профсоюзная» в г. Москве Филиала «Центральный» Банка ВТБ (публичное акционерное общество) в г. Москве</v>
          </cell>
          <cell r="H1370" t="str">
            <v>ДО «На ул. Профсоюзная» Филиала «Центральный» Банка ВТБ (ПАО)</v>
          </cell>
          <cell r="I1370" t="str">
            <v>117574, г. Москва, ул. Профсоюзная, д. 129А</v>
          </cell>
          <cell r="J1370">
            <v>43192</v>
          </cell>
          <cell r="M1370" t="str">
            <v>Филиал «Центральный» Банка ВТБ (публичное акционерное общество) в г. Москве</v>
          </cell>
          <cell r="N1370" t="str">
            <v>Филиал «Центральный» Банка ВТБ (публичное акционерное общество) в г. Москве</v>
          </cell>
          <cell r="O1370">
            <v>43143</v>
          </cell>
          <cell r="P1370" t="str">
            <v>экс-БМ</v>
          </cell>
        </row>
        <row r="1371">
          <cell r="A1371">
            <v>1370</v>
          </cell>
          <cell r="B1371" t="str">
            <v>Москва</v>
          </cell>
          <cell r="C1371" t="str">
            <v>ЦФО</v>
          </cell>
          <cell r="D1371" t="str">
            <v>Москва</v>
          </cell>
          <cell r="E1371" t="str">
            <v>Москва</v>
          </cell>
          <cell r="F1371" t="str">
            <v>ДО</v>
          </cell>
          <cell r="G1371" t="str">
            <v>Дополнительный офис «На ул. Генерала Белова» в г. Москве Филиала «Центральный» Банка ВТБ (публичное акционерное общество) в г. Москве</v>
          </cell>
          <cell r="H1371" t="str">
            <v>ДО «На ул. Генерала Белова» Филиала «Центральный» Банка ВТБ (ПАО)</v>
          </cell>
          <cell r="I1371" t="str">
            <v>115563, г. Москва, ул. Генерала Белова, д. 33А</v>
          </cell>
          <cell r="J1371">
            <v>43192</v>
          </cell>
          <cell r="M1371" t="str">
            <v>Филиал «Центральный» Банка ВТБ (публичное акционерное общество) в г. Москве</v>
          </cell>
          <cell r="N1371" t="str">
            <v>Филиал «Центральный» Банка ВТБ (публичное акционерное общество) в г. Москве</v>
          </cell>
          <cell r="O1371">
            <v>43143</v>
          </cell>
          <cell r="P1371" t="str">
            <v>экс-БМ</v>
          </cell>
        </row>
        <row r="1372">
          <cell r="A1372">
            <v>1371</v>
          </cell>
          <cell r="B1372" t="str">
            <v>Москва</v>
          </cell>
          <cell r="C1372" t="str">
            <v>ЦФО</v>
          </cell>
          <cell r="D1372" t="str">
            <v>Москва</v>
          </cell>
          <cell r="E1372" t="str">
            <v>Москва</v>
          </cell>
          <cell r="F1372" t="str">
            <v>ДО</v>
          </cell>
          <cell r="G1372" t="str">
            <v>Дополнительный офис «На ул. Дмитрия Ульянова, д. 24» в г. Москве Филиала «Центральный» Банка ВТБ (публичное акционерное общество) в г. Москве</v>
          </cell>
          <cell r="H1372" t="str">
            <v>ДО «На ул. Дмитрия Ульянова, д. 24» Филиала «Центральный» Банка ВТБ (ПАО)</v>
          </cell>
          <cell r="I1372" t="str">
            <v>117036, г. Москва, ул. Дмитрия Ульянова, д. 24</v>
          </cell>
          <cell r="J1372">
            <v>43192</v>
          </cell>
          <cell r="M1372" t="str">
            <v>Филиал «Центральный» Банка ВТБ (публичное акционерное общество) в г. Москве</v>
          </cell>
          <cell r="N1372" t="str">
            <v>Филиал «Центральный» Банка ВТБ (публичное акционерное общество) в г. Москве</v>
          </cell>
          <cell r="O1372">
            <v>43143</v>
          </cell>
          <cell r="P1372" t="str">
            <v>экс-БМ</v>
          </cell>
        </row>
        <row r="1373">
          <cell r="A1373">
            <v>1372</v>
          </cell>
          <cell r="B1373" t="str">
            <v>Москва</v>
          </cell>
          <cell r="C1373" t="str">
            <v>ЦФО</v>
          </cell>
          <cell r="D1373" t="str">
            <v>Москва</v>
          </cell>
          <cell r="E1373" t="str">
            <v>Москва</v>
          </cell>
          <cell r="F1373" t="str">
            <v>ДО</v>
          </cell>
          <cell r="G1373" t="str">
            <v>Дополнительный офис «На ул. Тихвинская» в г. Москве Филиала «Центральный» Банка ВТБ (публичное акционерное общество) в г. Москве</v>
          </cell>
          <cell r="H1373" t="str">
            <v>ДО «На ул. Тихвинская» Филиала «Центральный» Банка ВТБ (ПАО)</v>
          </cell>
          <cell r="I1373" t="str">
            <v>103055, г. Москва, Тихвинская ул., д. 9</v>
          </cell>
          <cell r="J1373">
            <v>43192</v>
          </cell>
          <cell r="M1373" t="str">
            <v>Филиал «Центральный» Банка ВТБ (публичное акционерное общество) в г. Москве</v>
          </cell>
          <cell r="N1373" t="str">
            <v>Филиал «Центральный» Банка ВТБ (публичное акционерное общество) в г. Москве</v>
          </cell>
          <cell r="O1373">
            <v>43157</v>
          </cell>
          <cell r="P1373" t="str">
            <v>экс-БМ</v>
          </cell>
        </row>
        <row r="1374">
          <cell r="A1374">
            <v>1373</v>
          </cell>
          <cell r="B1374" t="str">
            <v>Москва</v>
          </cell>
          <cell r="C1374" t="str">
            <v>ЦФО</v>
          </cell>
          <cell r="D1374" t="str">
            <v>Москва</v>
          </cell>
          <cell r="E1374" t="str">
            <v>Москва</v>
          </cell>
          <cell r="F1374" t="str">
            <v>ДО</v>
          </cell>
          <cell r="G1374" t="str">
            <v>Дополнительный офис «На 2-ой Владимирской» в г. Москве Филиала «Центральный» Банка ВТБ (публичное акционерное общество) в г. Москве</v>
          </cell>
          <cell r="H1374" t="str">
            <v>ДО «На 2-ой Владимирской» Филиала «Центральный» Банка ВТБ (ПАО)</v>
          </cell>
          <cell r="I1374" t="str">
            <v>111397, г. Москва, ул. Владимирская 2-я, д. 45</v>
          </cell>
          <cell r="J1374">
            <v>43192</v>
          </cell>
          <cell r="M1374" t="str">
            <v>Филиал «Центральный» Банка ВТБ (публичное акционерное общество) в г. Москве</v>
          </cell>
          <cell r="N1374" t="str">
            <v>Филиал «Центральный» Банка ВТБ (публичное акционерное общество) в г. Москве</v>
          </cell>
          <cell r="O1374">
            <v>43157</v>
          </cell>
          <cell r="P1374" t="str">
            <v>экс-БМ</v>
          </cell>
        </row>
        <row r="1375">
          <cell r="A1375">
            <v>1374</v>
          </cell>
          <cell r="B1375" t="str">
            <v>Москва</v>
          </cell>
          <cell r="C1375" t="str">
            <v>ЦФО</v>
          </cell>
          <cell r="D1375" t="str">
            <v>Москва</v>
          </cell>
          <cell r="E1375" t="str">
            <v>Москва</v>
          </cell>
          <cell r="F1375" t="str">
            <v>ДО</v>
          </cell>
          <cell r="G1375" t="str">
            <v>Дополнительный офис «На Краснопрудной» в г. Москве Филиала «Центральный» Банка ВТБ (публичное акционерное общество) в г. Москве</v>
          </cell>
          <cell r="H1375" t="str">
            <v>ДО «На Краснопрудной» Филиала «Центральный» Банка ВТБ (ПАО)</v>
          </cell>
          <cell r="I1375" t="str">
            <v>107140, г. Москва, ул. Краснопрудная, д. 13</v>
          </cell>
          <cell r="J1375">
            <v>43192</v>
          </cell>
          <cell r="M1375" t="str">
            <v>Филиал «Центральный» Банка ВТБ (публичное акционерное общество) в г. Москве</v>
          </cell>
          <cell r="N1375" t="str">
            <v>Филиал «Центральный» Банка ВТБ (публичное акционерное общество) в г. Москве</v>
          </cell>
          <cell r="O1375">
            <v>43157</v>
          </cell>
          <cell r="P1375" t="str">
            <v>экс-БМ</v>
          </cell>
        </row>
        <row r="1376">
          <cell r="A1376">
            <v>1375</v>
          </cell>
          <cell r="B1376" t="str">
            <v>Москва</v>
          </cell>
          <cell r="C1376" t="str">
            <v>ЦФО</v>
          </cell>
          <cell r="D1376" t="str">
            <v>Москва</v>
          </cell>
          <cell r="E1376" t="str">
            <v>Москва</v>
          </cell>
          <cell r="F1376" t="str">
            <v>ДО</v>
          </cell>
          <cell r="G1376" t="str">
            <v>Дополнительный офис «На проспекте Мира, д. 120» в г. Москве Филиала «Центральный» Банка ВТБ (публичное акционерное общество) в г. Москве</v>
          </cell>
          <cell r="H1376" t="str">
            <v>ДО «На проспекте Мира, д. 120» Филиала «Центральный» Банка ВТБ (ПАО)</v>
          </cell>
          <cell r="I1376" t="str">
            <v xml:space="preserve">129164, г. Москва, пр-т Мира, д. 120, стр. 1 </v>
          </cell>
          <cell r="J1376">
            <v>43192</v>
          </cell>
          <cell r="M1376" t="str">
            <v>Филиал «Центральный» Банка ВТБ (публичное акционерное общество) в г. Москве</v>
          </cell>
          <cell r="N1376" t="str">
            <v>Филиал «Центральный» Банка ВТБ (публичное акционерное общество) в г. Москве</v>
          </cell>
          <cell r="O1376">
            <v>43157</v>
          </cell>
          <cell r="P1376" t="str">
            <v>экс-БМ</v>
          </cell>
        </row>
        <row r="1377">
          <cell r="A1377">
            <v>1376</v>
          </cell>
          <cell r="B1377" t="str">
            <v>Москва</v>
          </cell>
          <cell r="C1377" t="str">
            <v>ЦФО</v>
          </cell>
          <cell r="D1377" t="str">
            <v>Москва</v>
          </cell>
          <cell r="E1377" t="str">
            <v>Москва</v>
          </cell>
          <cell r="F1377" t="str">
            <v>ДО</v>
          </cell>
          <cell r="G1377" t="str">
            <v>Дополнительный офис «На Русаковской» в г. Москве Филиала «Центральный» Банка ВТБ (публичное акционерное общество) в г. Москве</v>
          </cell>
          <cell r="H1377" t="str">
            <v>ДО «На Русаковской» Филиала «Центральный» Банка ВТБ (ПАО)</v>
          </cell>
          <cell r="I1377" t="str">
            <v>107014, г. Москва, ул. Русаковская, д. 24</v>
          </cell>
          <cell r="J1377">
            <v>43192</v>
          </cell>
          <cell r="M1377" t="str">
            <v>Филиал «Центральный» Банка ВТБ (публичное акционерное общество) в г. Москве</v>
          </cell>
          <cell r="N1377" t="str">
            <v>Филиал «Центральный» Банка ВТБ (публичное акционерное общество) в г. Москве</v>
          </cell>
          <cell r="O1377">
            <v>43157</v>
          </cell>
          <cell r="P1377" t="str">
            <v>экс-БМ</v>
          </cell>
        </row>
        <row r="1378">
          <cell r="A1378">
            <v>1377</v>
          </cell>
          <cell r="B1378" t="str">
            <v>Москва</v>
          </cell>
          <cell r="C1378" t="str">
            <v>ЦФО</v>
          </cell>
          <cell r="D1378" t="str">
            <v>Москва</v>
          </cell>
          <cell r="E1378" t="str">
            <v>Москва</v>
          </cell>
          <cell r="F1378" t="str">
            <v>ДО</v>
          </cell>
          <cell r="G1378" t="str">
            <v>Дополнительный офис «На ул. Долгоруковская» в г. Москве Филиала «Центральный» Банка ВТБ (публичное акционерное общество) в г. Москве</v>
          </cell>
          <cell r="H1378" t="str">
            <v>ДО «На ул. Долгоруковская» Филиала «Центральный» Банка ВТБ (ПАО)</v>
          </cell>
          <cell r="I1378" t="str">
            <v>127030, г. Москва, ул. Долгоруковская, д. 40</v>
          </cell>
          <cell r="J1378">
            <v>43192</v>
          </cell>
          <cell r="M1378" t="str">
            <v>Филиал «Центральный» Банка ВТБ (публичное акционерное общество) в г. Москве</v>
          </cell>
          <cell r="N1378" t="str">
            <v>Филиал «Центральный» Банка ВТБ (публичное акционерное общество) в г. Москве</v>
          </cell>
          <cell r="O1378">
            <v>43157</v>
          </cell>
          <cell r="P1378" t="str">
            <v>экс-БМ</v>
          </cell>
        </row>
        <row r="1379">
          <cell r="A1379">
            <v>1378</v>
          </cell>
          <cell r="B1379" t="str">
            <v>Москва</v>
          </cell>
          <cell r="C1379" t="str">
            <v>ЦФО</v>
          </cell>
          <cell r="D1379" t="str">
            <v>Москва</v>
          </cell>
          <cell r="E1379" t="str">
            <v>Москва</v>
          </cell>
          <cell r="F1379" t="str">
            <v>ДО</v>
          </cell>
          <cell r="G1379" t="str">
            <v>Дополнительный офис «На ул. Менжинского» в г. Москве Филиала «Центральный» Банка ВТБ (публичное акционерное общество) в г. Москве</v>
          </cell>
          <cell r="H1379" t="str">
            <v>ДО «На ул. Менжинского» Филиала «Центральный» Банка ВТБ (ПАО)</v>
          </cell>
          <cell r="I1379" t="str">
            <v>129327, г. Москва, ул. Менжинского, д. 21</v>
          </cell>
          <cell r="J1379">
            <v>43192</v>
          </cell>
          <cell r="M1379" t="str">
            <v>Филиал «Центральный» Банка ВТБ (публичное акционерное общество) в г. Москве</v>
          </cell>
          <cell r="N1379" t="str">
            <v>Филиал «Центральный» Банка ВТБ (публичное акционерное общество) в г. Москве</v>
          </cell>
          <cell r="O1379">
            <v>43157</v>
          </cell>
          <cell r="P1379" t="str">
            <v>экс-БМ</v>
          </cell>
        </row>
        <row r="1380">
          <cell r="A1380">
            <v>1379</v>
          </cell>
          <cell r="B1380" t="str">
            <v>Москва</v>
          </cell>
          <cell r="C1380" t="str">
            <v>ЦФО</v>
          </cell>
          <cell r="D1380" t="str">
            <v>Москва</v>
          </cell>
          <cell r="E1380" t="str">
            <v>Москва</v>
          </cell>
          <cell r="F1380" t="str">
            <v>ДО</v>
          </cell>
          <cell r="G1380" t="str">
            <v>Дополнительный офис «На ул. Пришвина» в г. Москве Филиала «Центральный» Банка ВТБ (публичное акционерное общество) в г. Москве</v>
          </cell>
          <cell r="H1380" t="str">
            <v>ДО «На ул. Пришвина» Филиала «Центральный» Банка ВТБ (ПАО)</v>
          </cell>
          <cell r="I1380" t="str">
            <v xml:space="preserve">127560, г. Москва, ул. Пришвина, д. 22 </v>
          </cell>
          <cell r="J1380">
            <v>43192</v>
          </cell>
          <cell r="M1380" t="str">
            <v>Филиал «Центральный» Банка ВТБ (публичное акционерное общество) в г. Москве</v>
          </cell>
          <cell r="N1380" t="str">
            <v>Филиал «Центральный» Банка ВТБ (публичное акционерное общество) в г. Москве</v>
          </cell>
          <cell r="O1380">
            <v>43157</v>
          </cell>
          <cell r="P1380" t="str">
            <v>экс-БМ</v>
          </cell>
        </row>
        <row r="1381">
          <cell r="A1381">
            <v>1380</v>
          </cell>
          <cell r="B1381" t="str">
            <v>Москва</v>
          </cell>
          <cell r="C1381" t="str">
            <v>ЦФО</v>
          </cell>
          <cell r="D1381" t="str">
            <v>Москва</v>
          </cell>
          <cell r="E1381" t="str">
            <v>Москва</v>
          </cell>
          <cell r="F1381" t="str">
            <v>ДО</v>
          </cell>
          <cell r="G1381" t="str">
            <v>Дополнительный офис «На ул. Черкизовская, д. 5А» в г. Москве Филиала «Центральный» Банка ВТБ (публичное акционерное общество) в г. Москве</v>
          </cell>
          <cell r="H1381" t="str">
            <v>ДО «На ул. Черкизовская, д. 5А» Филиала «Центральный» Банка ВТБ (ПАО)</v>
          </cell>
          <cell r="I1381" t="str">
            <v>107061, г. Москва, ул. Б. Черкизовская, д. 5А</v>
          </cell>
          <cell r="J1381">
            <v>43192</v>
          </cell>
          <cell r="M1381" t="str">
            <v>Филиал «Центральный» Банка ВТБ (публичное акционерное общество) в г. Москве</v>
          </cell>
          <cell r="N1381" t="str">
            <v>Филиал «Центральный» Банка ВТБ (публичное акционерное общество) в г. Москве</v>
          </cell>
          <cell r="O1381">
            <v>43157</v>
          </cell>
          <cell r="P1381" t="str">
            <v>экс-БМ</v>
          </cell>
        </row>
        <row r="1382">
          <cell r="A1382">
            <v>1381</v>
          </cell>
          <cell r="B1382" t="str">
            <v>Москва</v>
          </cell>
          <cell r="C1382" t="str">
            <v>ЦФО</v>
          </cell>
          <cell r="D1382" t="str">
            <v>Москва</v>
          </cell>
          <cell r="E1382" t="str">
            <v>Москва</v>
          </cell>
          <cell r="F1382" t="str">
            <v>ДО</v>
          </cell>
          <cell r="G1382" t="str">
            <v>Дополнительный офис «На Щелковском шоссе» в г. Москве Филиала «Центральный» Банка ВТБ (публичное акционерное общество) в г. Москве</v>
          </cell>
          <cell r="H1382" t="str">
            <v>ДО «На Щелковском шоссе» Филиала «Центральный» Банка ВТБ (ПАО)</v>
          </cell>
          <cell r="I1382" t="str">
            <v>107241, г. Москва, Щелковское шоссе, д. 69</v>
          </cell>
          <cell r="J1382">
            <v>43192</v>
          </cell>
          <cell r="M1382" t="str">
            <v>Филиал «Центральный» Банка ВТБ (публичное акционерное общество) в г. Москве</v>
          </cell>
          <cell r="N1382" t="str">
            <v>Филиал «Центральный» Банка ВТБ (публичное акционерное общество) в г. Москве</v>
          </cell>
          <cell r="O1382">
            <v>43157</v>
          </cell>
          <cell r="P1382" t="str">
            <v>экс-БМ</v>
          </cell>
        </row>
        <row r="1383">
          <cell r="A1383">
            <v>1382</v>
          </cell>
          <cell r="B1383" t="str">
            <v>Москва</v>
          </cell>
          <cell r="C1383" t="str">
            <v>ЦФО</v>
          </cell>
          <cell r="D1383" t="str">
            <v>Москва</v>
          </cell>
          <cell r="E1383" t="str">
            <v>Москва</v>
          </cell>
          <cell r="F1383" t="str">
            <v>ДО</v>
          </cell>
          <cell r="G1383" t="str">
            <v>Дополнительный офис «Садово-Спасский» в г. Москве Филиала «Центральный» Банка ВТБ (публичное акционерное общество) в г. Москве</v>
          </cell>
          <cell r="H1383" t="str">
            <v>ДО «Садово-Спасский» Филиала «Центральный» Банка ВТБ (ПАО)</v>
          </cell>
          <cell r="I1383" t="str">
            <v>107217, г. Москва, ул. Садовая-Спасская, д. 21/1</v>
          </cell>
          <cell r="J1383">
            <v>43192</v>
          </cell>
          <cell r="M1383" t="str">
            <v>Филиал «Центральный» Банка ВТБ (публичное акционерное общество) в г. Москве</v>
          </cell>
          <cell r="N1383" t="str">
            <v>Филиал «Центральный» Банка ВТБ (публичное акционерное общество) в г. Москве</v>
          </cell>
          <cell r="O1383">
            <v>43157</v>
          </cell>
          <cell r="P1383" t="str">
            <v>экс-БМ</v>
          </cell>
        </row>
        <row r="1384">
          <cell r="A1384">
            <v>1383</v>
          </cell>
          <cell r="B1384" t="str">
            <v>Регионы</v>
          </cell>
          <cell r="C1384" t="str">
            <v>ПФО</v>
          </cell>
          <cell r="D1384" t="str">
            <v>Республика Татарстан (Татарстан)</v>
          </cell>
          <cell r="E1384" t="str">
            <v>Набережные Челны</v>
          </cell>
          <cell r="F1384" t="str">
            <v>ОО</v>
          </cell>
          <cell r="G1384" t="str">
            <v>Операционный офис «На ул. Хасана Туфана» в г. Набережные Челны Филиала «Приволжский» Банка ВТБ (публичное акционерное общество) в г. Нижнем Новгороде</v>
          </cell>
          <cell r="H1384" t="str">
            <v>ОО «На ул. Хасана Туфана» Филиала «Приволжский» Банка ВТБ (ПАО)</v>
          </cell>
          <cell r="I1384" t="str">
            <v>423800, Республика Татарстан, г. Набережные Челны, ул. Проспект им. Вахитова, д. 14а</v>
          </cell>
          <cell r="J1384">
            <v>43243</v>
          </cell>
          <cell r="K1384">
            <v>43243</v>
          </cell>
          <cell r="L1384" t="str">
            <v>1000/83/33</v>
          </cell>
          <cell r="M1384" t="str">
            <v>Филиал «Приволжский» Банка ВТБ (публичное акционерное общество) в г. Нижнем Новгороде</v>
          </cell>
          <cell r="N1384" t="str">
            <v>Филиал «Приволжский» Банка ВТБ (публичное акционерное общество) в г. Нижнем Новгороде</v>
          </cell>
          <cell r="O1384">
            <v>43157</v>
          </cell>
          <cell r="P1384" t="str">
            <v>экс-БМ</v>
          </cell>
        </row>
        <row r="1385">
          <cell r="A1385">
            <v>1384</v>
          </cell>
          <cell r="B1385" t="str">
            <v>Регионы</v>
          </cell>
          <cell r="C1385" t="str">
            <v>ПФО</v>
          </cell>
          <cell r="D1385" t="str">
            <v>Нижегородская область</v>
          </cell>
          <cell r="E1385" t="str">
            <v>Нижний Новгород</v>
          </cell>
          <cell r="F1385" t="str">
            <v>Филиал</v>
          </cell>
          <cell r="G1385" t="str">
            <v>Филиал «Приволжский» Банка ВТБ (публичное акционерное общество) в г. Нижнем Новгороде</v>
          </cell>
          <cell r="H1385" t="str">
            <v>Филиал «Приволжский» Банка ВТБ (ПАО)</v>
          </cell>
          <cell r="I1385" t="str">
            <v>603006, г. Нижний Новгород, ул. Ковалихинская, д. 14/43</v>
          </cell>
          <cell r="J1385">
            <v>43192</v>
          </cell>
          <cell r="L1385" t="str">
            <v>1000/83</v>
          </cell>
          <cell r="M1385" t="str">
            <v>Филиал «Приволжский» Банка ВТБ (публичное акционерное общество) в г. Нижнем Новгороде</v>
          </cell>
          <cell r="N1385" t="str">
            <v>Филиал «Приволжский» Банка ВТБ (публичное акционерное общество) в г. Нижнем Новгороде</v>
          </cell>
          <cell r="O1385">
            <v>42500</v>
          </cell>
          <cell r="P1385" t="str">
            <v>экс-БМ</v>
          </cell>
        </row>
        <row r="1386">
          <cell r="A1386">
            <v>1385</v>
          </cell>
          <cell r="B1386" t="str">
            <v>Регионы</v>
          </cell>
          <cell r="C1386" t="str">
            <v>ПФО</v>
          </cell>
          <cell r="D1386" t="str">
            <v>Нижегородская область</v>
          </cell>
          <cell r="E1386" t="str">
            <v>Нижний Новгород</v>
          </cell>
          <cell r="F1386" t="str">
            <v>ОО</v>
          </cell>
          <cell r="G1386" t="str">
            <v>Операционный офис «ТЦ Луч» в г. Нижнем Новгороде Филиала «Приволжский» Банка ВТБ (публичное акционерное общество) в г. Нижнем Новгороде</v>
          </cell>
          <cell r="H1386" t="str">
            <v>ОО «ТЦ Луч» Филиала «Приволжский» Банка ВТБ (ПАО)</v>
          </cell>
          <cell r="I1386" t="str">
            <v xml:space="preserve">603094, г. Нижний Новгород, ул. Коминтерна, д. 115 </v>
          </cell>
          <cell r="J1386">
            <v>43192</v>
          </cell>
          <cell r="L1386" t="str">
            <v>1000/83/28</v>
          </cell>
          <cell r="M1386" t="str">
            <v>Филиал «Приволжский» Банка ВТБ (публичное акционерное общество) в г. Нижнем Новгороде</v>
          </cell>
          <cell r="N1386" t="str">
            <v>Филиал «Приволжский» Банка ВТБ (публичное акционерное общество) в г. Нижнем Новгороде</v>
          </cell>
          <cell r="O1386">
            <v>43150</v>
          </cell>
          <cell r="P1386" t="str">
            <v>экс-БМ</v>
          </cell>
        </row>
        <row r="1387">
          <cell r="A1387">
            <v>1386</v>
          </cell>
          <cell r="B1387" t="str">
            <v>Регионы</v>
          </cell>
          <cell r="C1387" t="str">
            <v>УФО</v>
          </cell>
          <cell r="D1387" t="str">
            <v>Свердловская область</v>
          </cell>
          <cell r="E1387" t="str">
            <v>Нижний Тагил</v>
          </cell>
          <cell r="F1387" t="str">
            <v>ДО</v>
          </cell>
          <cell r="G1387" t="str">
            <v>Дополнительный офис «Горнозаводской» в г. Нижнем Тагиле Филиала «Уральский» Банка ВТБ (публичное акционерное общество) в г. Екатеринбурге</v>
          </cell>
          <cell r="H1387" t="str">
            <v>ДО «Горнозаводской» Филиала «Уральский» Банка ВТБ (ПАО)</v>
          </cell>
          <cell r="I1387" t="str">
            <v>622000, г. Нижний Тагил, ул. Горошникова, д. 66</v>
          </cell>
          <cell r="J1387">
            <v>43269</v>
          </cell>
          <cell r="K1387">
            <v>43269</v>
          </cell>
          <cell r="M1387" t="str">
            <v>Филиал «Уральский» Банка ВТБ (публичное акционерное общество) в г. Екатеринбурге</v>
          </cell>
          <cell r="N1387" t="str">
            <v>Филиал «Уральский» Банка ВТБ (публичное акционерное общество) в г. Екатеринбурге</v>
          </cell>
          <cell r="O1387">
            <v>43143</v>
          </cell>
          <cell r="P1387" t="str">
            <v>экс-БМ</v>
          </cell>
        </row>
        <row r="1388">
          <cell r="A1388">
            <v>1387</v>
          </cell>
          <cell r="B1388" t="str">
            <v>Регионы</v>
          </cell>
          <cell r="C1388" t="str">
            <v>СФО</v>
          </cell>
          <cell r="D1388" t="str">
            <v>Кемеровская область</v>
          </cell>
          <cell r="E1388" t="str">
            <v>Новокузнецк</v>
          </cell>
          <cell r="F1388" t="str">
            <v>ОО</v>
          </cell>
          <cell r="G1388" t="str">
            <v>Операционный офис «Орджоникидзевский» в г. Новокузнецке Филиала «Сибирский» Банка ВТБ (публичное акционерное общество) в г. Новосибирске</v>
          </cell>
          <cell r="H1388" t="str">
            <v>ОО «Орджоникидзевский» Филиала «Сибирский» Банка ВТБ (ПАО)</v>
          </cell>
          <cell r="I1388" t="str">
            <v>654007, Кемеровская область, г. Новокузнецк, ул. Орджоникидзе, д. 29</v>
          </cell>
          <cell r="J1388">
            <v>43192</v>
          </cell>
          <cell r="M1388" t="str">
            <v>Филиал «Сибирский» Банка ВТБ (публичное акционерное общество) в г. Новосибирске</v>
          </cell>
          <cell r="N1388" t="str">
            <v>Филиал «Сибирский» Банка ВТБ (публичное акционерное общество) в г. Новосибирске</v>
          </cell>
          <cell r="O1388">
            <v>43150</v>
          </cell>
          <cell r="P1388" t="str">
            <v>экс-БМ</v>
          </cell>
        </row>
        <row r="1389">
          <cell r="A1389">
            <v>1388</v>
          </cell>
          <cell r="B1389" t="str">
            <v>Регионы</v>
          </cell>
          <cell r="C1389" t="str">
            <v>СФО</v>
          </cell>
          <cell r="D1389" t="str">
            <v>Новосибирская область</v>
          </cell>
          <cell r="E1389" t="str">
            <v>Новосибирск</v>
          </cell>
          <cell r="F1389" t="str">
            <v>Филиал</v>
          </cell>
          <cell r="G1389" t="str">
            <v>Филиал «Сибирский» Банка ВТБ (публичное акционерное общество) в г. Новосибирске</v>
          </cell>
          <cell r="H1389" t="str">
            <v>Филиал «Сибирский» Банка ВТБ (ПАО)</v>
          </cell>
          <cell r="I1389" t="str">
            <v>630099, г. Новосибирск, ул. Каменская, д. 30</v>
          </cell>
          <cell r="J1389">
            <v>43192</v>
          </cell>
          <cell r="L1389" t="str">
            <v>1000/87</v>
          </cell>
          <cell r="M1389" t="str">
            <v>Филиал «Сибирский» Банка ВТБ (публичное акционерное общество) в г. Новосибирске</v>
          </cell>
          <cell r="N1389" t="str">
            <v>Филиал «Сибирский» Банка ВТБ (публичное акционерное общество) в г. Новосибирске</v>
          </cell>
          <cell r="O1389">
            <v>43192</v>
          </cell>
          <cell r="P1389" t="str">
            <v>экс-БМ</v>
          </cell>
        </row>
        <row r="1390">
          <cell r="A1390">
            <v>1389</v>
          </cell>
          <cell r="B1390" t="str">
            <v>Регионы</v>
          </cell>
          <cell r="C1390" t="str">
            <v>СФО</v>
          </cell>
          <cell r="D1390" t="str">
            <v>Новосибирская область</v>
          </cell>
          <cell r="E1390" t="str">
            <v>Новосибирск</v>
          </cell>
          <cell r="F1390" t="str">
            <v>ДО</v>
          </cell>
          <cell r="G1390" t="str">
            <v>Дополнительный офис «На ул. Русская, д. 41» в г. Новосибирске Филиала «Сибирский» Банка ВТБ (публичное акционерное общество) в г. Новосибирске</v>
          </cell>
          <cell r="H1390" t="str">
            <v>ДО «На ул. Русская, д. 41» Филиала «Сибирский» Банка ВТБ (ПАО)</v>
          </cell>
          <cell r="I1390" t="str">
            <v>630058, г. Новосибирск, ул. Русская, д. 41</v>
          </cell>
          <cell r="J1390">
            <v>43192</v>
          </cell>
          <cell r="M1390" t="str">
            <v>Филиал «Сибирский» Банка ВТБ (публичное акционерное общество) в г. Новосибирске</v>
          </cell>
          <cell r="N1390" t="str">
            <v>Филиал «Сибирский» Банка ВТБ (публичное акционерное общество) в г. Новосибирске</v>
          </cell>
          <cell r="O1390">
            <v>43150</v>
          </cell>
          <cell r="P1390" t="str">
            <v>экс-БМ</v>
          </cell>
        </row>
        <row r="1391">
          <cell r="A1391">
            <v>1390</v>
          </cell>
          <cell r="B1391" t="str">
            <v>Регионы</v>
          </cell>
          <cell r="C1391" t="str">
            <v>СФО</v>
          </cell>
          <cell r="D1391" t="str">
            <v>Новосибирская область</v>
          </cell>
          <cell r="E1391" t="str">
            <v>Новосибирск</v>
          </cell>
          <cell r="F1391" t="str">
            <v>ДО</v>
          </cell>
          <cell r="G1391" t="str">
            <v>Дополнительный офис «Учительский» в г. Новосибирске Филиала «Сибирский» Банка ВТБ (публичное акционерное общество) в г. Новосибирске</v>
          </cell>
          <cell r="H1391" t="str">
            <v>ДО «Учительский» Филиала «Сибирский» Банка ВТБ (ПАО)</v>
          </cell>
          <cell r="I1391" t="str">
            <v>630110, г. Новосибирск, ул. Учительская, д. 44</v>
          </cell>
          <cell r="J1391">
            <v>43192</v>
          </cell>
          <cell r="M1391" t="str">
            <v>Филиал «Сибирский» Банка ВТБ (публичное акционерное общество) в г. Новосибирске</v>
          </cell>
          <cell r="N1391" t="str">
            <v>Филиал «Сибирский» Банка ВТБ (публичное акционерное общество) в г. Новосибирске</v>
          </cell>
          <cell r="O1391">
            <v>43150</v>
          </cell>
          <cell r="P1391" t="str">
            <v>экс-БМ</v>
          </cell>
        </row>
        <row r="1392">
          <cell r="A1392">
            <v>1391</v>
          </cell>
          <cell r="B1392" t="str">
            <v>Московская область</v>
          </cell>
          <cell r="C1392" t="str">
            <v>ЦФО</v>
          </cell>
          <cell r="D1392" t="str">
            <v>Московская область</v>
          </cell>
          <cell r="E1392" t="str">
            <v>Одинцово</v>
          </cell>
          <cell r="F1392" t="str">
            <v>ДО</v>
          </cell>
          <cell r="G1392" t="str">
            <v>Дополнительный офис «На ул. Неделина, д. 8» в г. Одинцово Филиала «Центральный» Банка ВТБ (публичное акционерное общество) в г. Москве</v>
          </cell>
          <cell r="H1392" t="str">
            <v>ДО «На ул. Неделина, д. 8» Филиала «Центральный» Банка ВТБ (ПАО)</v>
          </cell>
          <cell r="I1392" t="str">
            <v>143002, МО, г. Одинцово, ул. Неделина, д. 8</v>
          </cell>
          <cell r="J1392">
            <v>43192</v>
          </cell>
          <cell r="M1392" t="str">
            <v>Филиал «Центральный» Банка ВТБ (публичное акционерное общество) в г. Москве</v>
          </cell>
          <cell r="N1392" t="str">
            <v>Филиал «Центральный» Банка ВТБ (публичное акционерное общество) в г. Москве</v>
          </cell>
          <cell r="O1392">
            <v>43150</v>
          </cell>
          <cell r="P1392" t="str">
            <v>экс-БМ</v>
          </cell>
        </row>
        <row r="1393">
          <cell r="A1393">
            <v>1392</v>
          </cell>
          <cell r="B1393" t="str">
            <v>Регионы</v>
          </cell>
          <cell r="C1393" t="str">
            <v>ПФО</v>
          </cell>
          <cell r="D1393" t="str">
            <v>Оренбургская область</v>
          </cell>
          <cell r="E1393" t="str">
            <v>Оренбург</v>
          </cell>
          <cell r="F1393" t="str">
            <v>ОО</v>
          </cell>
          <cell r="G1393" t="str">
            <v>Операционный офис «На ул. Цвиллинга» в г. Оренбурге Филиала «Приволжский» Банка ВТБ (публичное акционерное общество) в г. Нижнем Новгороде</v>
          </cell>
          <cell r="H1393" t="str">
            <v>ОО «На ул. Цвиллинга» Филиала «Приволжский» Банка ВТБ (ПАО)</v>
          </cell>
          <cell r="I1393" t="str">
            <v>460000, г. Оренбург, ул. Цвиллинга, д. 14/1, пом. 2</v>
          </cell>
          <cell r="J1393">
            <v>43192</v>
          </cell>
          <cell r="L1393" t="str">
            <v>1000/83/34</v>
          </cell>
          <cell r="M1393" t="str">
            <v>Филиал «Приволжский» Банка ВТБ (публичное акционерное общество) в г. Нижнем Новгороде</v>
          </cell>
          <cell r="N1393" t="str">
            <v>Филиал «Приволжский» Банка ВТБ (публичное акционерное общество) в г. Нижнем Новгороде</v>
          </cell>
          <cell r="O1393">
            <v>43157</v>
          </cell>
          <cell r="P1393" t="str">
            <v>экс-БМ</v>
          </cell>
        </row>
        <row r="1394">
          <cell r="A1394">
            <v>1393</v>
          </cell>
          <cell r="B1394" t="str">
            <v>Московская область</v>
          </cell>
          <cell r="C1394" t="str">
            <v>ЦФО</v>
          </cell>
          <cell r="D1394" t="str">
            <v>Московская область</v>
          </cell>
          <cell r="E1394" t="str">
            <v>Орехово-Зуево</v>
          </cell>
          <cell r="F1394" t="str">
            <v>ДО</v>
          </cell>
          <cell r="G1394" t="str">
            <v>Дополнительный офис «Юбилейный» в г. Орехово-Зуеве Филиала «Центральный» Банка ВТБ (публичное акционерное общество) в г. Москве</v>
          </cell>
          <cell r="H1394" t="str">
            <v>ДО «Юбилейный» Филиала «Центральный» Банка ВТБ (ПАО)</v>
          </cell>
          <cell r="I1394" t="str">
            <v>142602, МО, г. Орехово-Зуево, проезд Юбилейный, д. 8</v>
          </cell>
          <cell r="J1394">
            <v>43192</v>
          </cell>
          <cell r="M1394" t="str">
            <v>Филиал «Центральный» Банка ВТБ (публичное акционерное общество) в г. Москве</v>
          </cell>
          <cell r="N1394" t="str">
            <v>Филиал «Центральный» Банка ВТБ (публичное акционерное общество) в г. Москве</v>
          </cell>
          <cell r="O1394">
            <v>43150</v>
          </cell>
          <cell r="P1394" t="str">
            <v>экс-БМ</v>
          </cell>
        </row>
        <row r="1395">
          <cell r="A1395">
            <v>1394</v>
          </cell>
          <cell r="B1395" t="str">
            <v>Регионы</v>
          </cell>
          <cell r="C1395" t="str">
            <v>ПФО</v>
          </cell>
          <cell r="D1395" t="str">
            <v>Оренбургская область</v>
          </cell>
          <cell r="E1395" t="str">
            <v>Орск</v>
          </cell>
          <cell r="F1395" t="str">
            <v>ОО</v>
          </cell>
          <cell r="G1395" t="str">
            <v>Операционный офис «Советский» в г. Орске Филиала «Приволжский» Банка ВТБ (публичное акционерное общество) в г. Нижнем Новгороде</v>
          </cell>
          <cell r="H1395" t="str">
            <v>ОО «Советский» Филиала «Приволжский» Банка ВТБ (ПАО)</v>
          </cell>
          <cell r="I1395" t="str">
            <v>462422, г. Орск, ул. Советская, д. 62а</v>
          </cell>
          <cell r="J1395">
            <v>43192</v>
          </cell>
          <cell r="L1395" t="str">
            <v>1000/83/26</v>
          </cell>
          <cell r="M1395" t="str">
            <v>Филиал «Приволжский» Банка ВТБ (публичное акционерное общество) в г. Нижнем Новгороде</v>
          </cell>
          <cell r="N1395" t="str">
            <v>Филиал «Приволжский» Банка ВТБ (публичное акционерное общество) в г. Нижнем Новгороде</v>
          </cell>
          <cell r="O1395">
            <v>43143</v>
          </cell>
          <cell r="P1395" t="str">
            <v>экс-БМ</v>
          </cell>
        </row>
        <row r="1396">
          <cell r="A1396">
            <v>1395</v>
          </cell>
          <cell r="B1396" t="str">
            <v>Регионы</v>
          </cell>
          <cell r="C1396" t="str">
            <v>ПФО</v>
          </cell>
          <cell r="D1396" t="str">
            <v>Оренбургская область</v>
          </cell>
          <cell r="E1396" t="str">
            <v>Орск</v>
          </cell>
          <cell r="F1396" t="str">
            <v>ОО</v>
          </cell>
          <cell r="G1396" t="str">
            <v>Операционный офис «На главном проспекте» в г. Орске Филиала «Приволжский» Банка ВТБ (публичное акционерное общество) в г. Нижнем Новгороде</v>
          </cell>
          <cell r="H1396" t="str">
            <v>ОО «На главном проспекте» Филиала «Приволжский» Банка ВТБ (ПАО)</v>
          </cell>
          <cell r="I1396" t="str">
            <v>462404, г. Орск, просп. Ленина/ ул. Московская, д. 38/16</v>
          </cell>
          <cell r="J1396">
            <v>43192</v>
          </cell>
          <cell r="L1396" t="str">
            <v>1000/83/35</v>
          </cell>
          <cell r="M1396" t="str">
            <v>Филиал «Приволжский» Банка ВТБ (публичное акционерное общество) в г. Нижнем Новгороде</v>
          </cell>
          <cell r="N1396" t="str">
            <v>Филиал «Приволжский» Банка ВТБ (публичное акционерное общество) в г. Нижнем Новгороде</v>
          </cell>
          <cell r="O1396">
            <v>43157</v>
          </cell>
          <cell r="P1396" t="str">
            <v>экс-БМ</v>
          </cell>
        </row>
        <row r="1397">
          <cell r="A1397">
            <v>1396</v>
          </cell>
          <cell r="B1397" t="str">
            <v>Регионы</v>
          </cell>
          <cell r="C1397" t="str">
            <v>УФО</v>
          </cell>
          <cell r="D1397" t="str">
            <v>Свердловская область</v>
          </cell>
          <cell r="E1397" t="str">
            <v>Первоуральск</v>
          </cell>
          <cell r="F1397" t="str">
            <v>ДО</v>
          </cell>
          <cell r="G1397" t="str">
            <v>Дополнительный офис «Ленинский» в г. Первоуральске Филиала «Уральский» Банка ВТБ (публичное акционерное общество) в г. Екатеринбурге</v>
          </cell>
          <cell r="H1397" t="str">
            <v>ДО «Ленинский» Филиала «Уральский» Банка ВТБ (ПАО)</v>
          </cell>
          <cell r="I1397" t="str">
            <v>623101, Свердловская область, г. Первоуральск, ул. Ленина, д. 7</v>
          </cell>
          <cell r="J1397">
            <v>43192</v>
          </cell>
          <cell r="M1397" t="str">
            <v>Филиал «Уральский» Банка ВТБ (публичное акционерное общество) в г. Екатеринбурге</v>
          </cell>
          <cell r="N1397" t="str">
            <v>Филиал «Уральский» Банка ВТБ (публичное акционерное общество) в г. Екатеринбурге</v>
          </cell>
          <cell r="O1397">
            <v>43150</v>
          </cell>
          <cell r="P1397" t="str">
            <v>экс-БМ</v>
          </cell>
        </row>
        <row r="1398">
          <cell r="A1398">
            <v>1397</v>
          </cell>
          <cell r="B1398" t="str">
            <v>Регионы</v>
          </cell>
          <cell r="C1398" t="str">
            <v>ПФО</v>
          </cell>
          <cell r="D1398" t="str">
            <v>Пермский Край</v>
          </cell>
          <cell r="E1398" t="str">
            <v>Пермь</v>
          </cell>
          <cell r="F1398" t="str">
            <v>ОО</v>
          </cell>
          <cell r="G1398" t="str">
            <v>Операционный офис «На Октябрьской площади» в г. Перми Филиала «Приволжский» Банка ВТБ (публичное акционерное общество) в г. Нижнем Новгороде</v>
          </cell>
          <cell r="H1398" t="str">
            <v>ОО «На Октябрьской площади» Филиала «Приволжский» Банка ВТБ (ПАО)</v>
          </cell>
          <cell r="I1398" t="str">
            <v xml:space="preserve">614045, г. Пермь, Комсомольский пр-т, д. 33 </v>
          </cell>
          <cell r="J1398">
            <v>43192</v>
          </cell>
          <cell r="L1398" t="str">
            <v>1000/83/32</v>
          </cell>
          <cell r="M1398" t="str">
            <v>Филиал «Приволжский» Банка ВТБ (публичное акционерное общество) в г. Нижнем Новгороде</v>
          </cell>
          <cell r="N1398" t="str">
            <v>Филиал «Приволжский» Банка ВТБ (публичное акционерное общество) в г. Нижнем Новгороде</v>
          </cell>
          <cell r="O1398">
            <v>43157</v>
          </cell>
          <cell r="P1398" t="str">
            <v>экс-БМ</v>
          </cell>
        </row>
        <row r="1399">
          <cell r="A1399">
            <v>1398</v>
          </cell>
          <cell r="B1399" t="str">
            <v>Московская область</v>
          </cell>
          <cell r="C1399" t="str">
            <v>ЦФО</v>
          </cell>
          <cell r="D1399" t="str">
            <v>Московская область</v>
          </cell>
          <cell r="E1399" t="str">
            <v>Раменское</v>
          </cell>
          <cell r="F1399" t="str">
            <v>ДО</v>
          </cell>
          <cell r="G1399" t="str">
            <v>Дополнительный офис «На ул. К. Маркса» в г. Раменском Филиала «Центральный» Банка ВТБ (публичное акционерное общество) в г. Москве</v>
          </cell>
          <cell r="H1399" t="str">
            <v>ДО «На ул. К. Маркса» Филиала «Центральный» Банка ВТБ (ПАО)</v>
          </cell>
          <cell r="I1399" t="str">
            <v>140108, МО, г. Раменское, ул. Карла Маркса, д. 4, помещение № 1</v>
          </cell>
          <cell r="J1399">
            <v>43192</v>
          </cell>
          <cell r="M1399" t="str">
            <v>Филиал «Центральный» Банка ВТБ (публичное акционерное общество) в г. Москве</v>
          </cell>
          <cell r="N1399" t="str">
            <v>Филиал «Центральный» Банка ВТБ (публичное акционерное общество) в г. Москве</v>
          </cell>
          <cell r="O1399">
            <v>43150</v>
          </cell>
          <cell r="P1399" t="str">
            <v>экс-БМ</v>
          </cell>
        </row>
        <row r="1400">
          <cell r="A1400">
            <v>1399</v>
          </cell>
          <cell r="B1400" t="str">
            <v>Регионы</v>
          </cell>
          <cell r="C1400" t="str">
            <v>ЮФО</v>
          </cell>
          <cell r="D1400" t="str">
            <v>Ростовская область</v>
          </cell>
          <cell r="E1400" t="str">
            <v>Ростов-на-Дону</v>
          </cell>
          <cell r="F1400" t="str">
            <v>Филиал</v>
          </cell>
          <cell r="G1400" t="str">
            <v>Филиал «Южный» Банка ВТБ (публичное акционерное общество) в г. Ростове-на-Дону</v>
          </cell>
          <cell r="H1400" t="str">
            <v>Филиал «Южный» Банка ВТБ (ПАО)</v>
          </cell>
          <cell r="I1400" t="str">
            <v>344082, г. Ростов-на-Дону, ул. Большая Садовая, д. 27/47</v>
          </cell>
          <cell r="J1400">
            <v>43192</v>
          </cell>
          <cell r="L1400" t="str">
            <v>1000/84</v>
          </cell>
          <cell r="M1400" t="str">
            <v>Филиал «Южный» Банка ВТБ (публичное акционерное общество) в г. Ростове-на-Дону</v>
          </cell>
          <cell r="N1400" t="str">
            <v>Филиал «Южный» Банка ВТБ (публичное акционерное общество) в г. Ростове-на-Дону</v>
          </cell>
          <cell r="O1400">
            <v>42500</v>
          </cell>
          <cell r="P1400" t="str">
            <v>экс-БМ</v>
          </cell>
        </row>
        <row r="1401">
          <cell r="A1401">
            <v>1400</v>
          </cell>
          <cell r="B1401" t="str">
            <v>Регионы</v>
          </cell>
          <cell r="C1401" t="str">
            <v>СЗФО</v>
          </cell>
          <cell r="D1401" t="str">
            <v>Санкт-Петербург</v>
          </cell>
          <cell r="E1401" t="str">
            <v>Санкт-Петербург</v>
          </cell>
          <cell r="F1401" t="str">
            <v>Филиал</v>
          </cell>
          <cell r="G1401" t="str">
            <v>Филиал «Северо-Западный» Банка ВТБ (публичное акционерное общество) в г. Санкт-Петербурге</v>
          </cell>
          <cell r="H1401" t="str">
            <v>Филиал «Северо-Западный» Банка ВТБ (ПАО)</v>
          </cell>
          <cell r="I1401" t="str">
            <v>191119, г. Санкт-Петербург, Лиговский пр., 108а</v>
          </cell>
          <cell r="J1401">
            <v>42500</v>
          </cell>
          <cell r="L1401" t="str">
            <v>1000/82</v>
          </cell>
          <cell r="M1401" t="str">
            <v>Филиал «Северо-Западный» Банка ВТБ (публичное акционерное общество) в г. Санкт-Петербурге</v>
          </cell>
          <cell r="N1401" t="str">
            <v>Филиал «Северо-Западный» Банка ВТБ (публичное акционерное общество) в г. Санкт-Петербурге</v>
          </cell>
          <cell r="O1401">
            <v>42500</v>
          </cell>
          <cell r="P1401" t="str">
            <v>экс-БМ</v>
          </cell>
        </row>
        <row r="1402">
          <cell r="A1402">
            <v>1401</v>
          </cell>
          <cell r="B1402" t="str">
            <v>Регионы</v>
          </cell>
          <cell r="C1402" t="str">
            <v>СКФО</v>
          </cell>
          <cell r="D1402" t="str">
            <v>Ставропольский Край</v>
          </cell>
          <cell r="E1402" t="str">
            <v>Ставрополь</v>
          </cell>
          <cell r="F1402" t="str">
            <v>Филиал</v>
          </cell>
          <cell r="G1402" t="str">
            <v>Филиал «Северо-Кавказский» Банка ВТБ (публичное акционерное общество) в г. Ставрополе</v>
          </cell>
          <cell r="H1402" t="str">
            <v>Филиал «Северо-Кавказский» Банка ВТБ (ПАО)</v>
          </cell>
          <cell r="I1402" t="str">
            <v>355003, г. Ставрополь, ул. Ленина, д. 219</v>
          </cell>
          <cell r="J1402">
            <v>42500</v>
          </cell>
          <cell r="L1402" t="str">
            <v>1000/85</v>
          </cell>
          <cell r="M1402" t="str">
            <v>Филиал «Северо-Кавказский» Банка ВТБ (публичное акционерное общество) в г. Ставрополе</v>
          </cell>
          <cell r="N1402" t="str">
            <v>Филиал «Северо-Кавказский» Банка ВТБ (публичное акционерное общество) в г. Ставрополе</v>
          </cell>
          <cell r="O1402">
            <v>42500</v>
          </cell>
          <cell r="P1402" t="str">
            <v>экс-БМ</v>
          </cell>
        </row>
        <row r="1403">
          <cell r="A1403">
            <v>1402</v>
          </cell>
          <cell r="B1403" t="str">
            <v>Московская область</v>
          </cell>
          <cell r="C1403" t="str">
            <v>ЦФО</v>
          </cell>
          <cell r="D1403" t="str">
            <v>Московская область</v>
          </cell>
          <cell r="E1403" t="str">
            <v>Ступино</v>
          </cell>
          <cell r="F1403" t="str">
            <v>ДО</v>
          </cell>
          <cell r="G1403" t="str">
            <v>Дополнительный офис «Андроповский» в г. Ступино Филиала «Центральный» Банка ВТБ (публичное акционерное общество) в г. Москве</v>
          </cell>
          <cell r="H1403" t="str">
            <v>ДО «Андроповский» Филиала «Центральный» Банка ВТБ (ПАО)</v>
          </cell>
          <cell r="I1403" t="str">
            <v>142802, МО, г. Ступино, ул. Андропова, д. 39</v>
          </cell>
          <cell r="J1403">
            <v>43192</v>
          </cell>
          <cell r="M1403" t="str">
            <v>Филиал «Центральный» Банка ВТБ (публичное акционерное общество) в г. Москве</v>
          </cell>
          <cell r="N1403" t="str">
            <v>Филиал «Центральный» Банка ВТБ (публичное акционерное общество) в г. Москве</v>
          </cell>
          <cell r="O1403">
            <v>43150</v>
          </cell>
          <cell r="P1403" t="str">
            <v>экс-БМ</v>
          </cell>
        </row>
        <row r="1404">
          <cell r="A1404">
            <v>1403</v>
          </cell>
          <cell r="B1404" t="str">
            <v>Регионы</v>
          </cell>
          <cell r="C1404" t="str">
            <v>ПФО</v>
          </cell>
          <cell r="D1404" t="str">
            <v>Республика Башкортостан</v>
          </cell>
          <cell r="E1404" t="str">
            <v>Уфа</v>
          </cell>
          <cell r="F1404" t="str">
            <v>ОО</v>
          </cell>
          <cell r="G1404" t="str">
            <v>Операционный офис «На ул. Первомайская» в г. Уфе Филиала «Приволжский» Банка ВТБ (публичное акционерное общество) в г. Нижнем Новгороде</v>
          </cell>
          <cell r="H1404" t="str">
            <v>ОО «На ул. Первомайская» Филиала «Приволжский» Банка ВТБ (ПАО)</v>
          </cell>
          <cell r="I1404" t="str">
            <v>450061, Республика Башкортостан, г. Уфа, ул. Первомайская, д. 52</v>
          </cell>
          <cell r="J1404">
            <v>43192</v>
          </cell>
          <cell r="L1404" t="str">
            <v>1000/83/31</v>
          </cell>
          <cell r="M1404" t="str">
            <v>Филиал «Приволжский» Банка ВТБ (публичное акционерное общество) в г. Нижнем Новгороде</v>
          </cell>
          <cell r="N1404" t="str">
            <v>Филиал «Приволжский» Банка ВТБ (публичное акционерное общество) в г. Нижнем Новгороде</v>
          </cell>
          <cell r="O1404">
            <v>43157</v>
          </cell>
          <cell r="P1404" t="str">
            <v>экс-БМ</v>
          </cell>
        </row>
        <row r="1405">
          <cell r="A1405">
            <v>1404</v>
          </cell>
          <cell r="B1405" t="str">
            <v>Московская область</v>
          </cell>
          <cell r="C1405" t="str">
            <v>ЦФО</v>
          </cell>
          <cell r="D1405" t="str">
            <v>Московская область</v>
          </cell>
          <cell r="E1405" t="str">
            <v>Химки</v>
          </cell>
          <cell r="F1405" t="str">
            <v>ДО</v>
          </cell>
          <cell r="G1405" t="str">
            <v>Дополнительный офис «На пр-те Мельникова» в г. Химки Филиала «Центральный» Банка ВТБ (публичное акционерное общество) в г. Москве</v>
          </cell>
          <cell r="H1405" t="str">
            <v>ДО «На пр-те Мельникова» Филиала «Центральный» Банка ВТБ (ПАО)</v>
          </cell>
          <cell r="I1405" t="str">
            <v>141410, МО, г. Химки, пр-т Мельникова, д. 2-Б, пом. III</v>
          </cell>
          <cell r="J1405">
            <v>43192</v>
          </cell>
          <cell r="M1405" t="str">
            <v>Филиал «Центральный» Банка ВТБ (публичное акционерное общество) в г. Москве</v>
          </cell>
          <cell r="N1405" t="str">
            <v>Филиал «Центральный» Банка ВТБ (публичное акционерное общество) в г. Москве</v>
          </cell>
          <cell r="O1405">
            <v>43150</v>
          </cell>
          <cell r="P1405" t="str">
            <v>экс-БМ</v>
          </cell>
        </row>
        <row r="1406">
          <cell r="A1406">
            <v>1405</v>
          </cell>
          <cell r="B1406" t="str">
            <v>Регионы</v>
          </cell>
          <cell r="C1406" t="str">
            <v>ПФО</v>
          </cell>
          <cell r="D1406" t="str">
            <v>Пермский Край</v>
          </cell>
          <cell r="E1406" t="str">
            <v>Чайковский</v>
          </cell>
          <cell r="F1406" t="str">
            <v>ОО</v>
          </cell>
          <cell r="G1406" t="str">
            <v>Операционный офис «Чайковский» в г. Чайковском Филиала «Приволжский» Банка ВТБ (публичное акционерное общество) в г. Нижнем Новгороде</v>
          </cell>
          <cell r="H1406" t="str">
            <v>ОО «Чайковский» Филиала «Приволжский» Банка ВТБ (ПАО)</v>
          </cell>
          <cell r="I1406" t="str">
            <v>617760, Пермский край, г. Чайковский, ул. Ленина, д. 39б</v>
          </cell>
          <cell r="J1406">
            <v>43192</v>
          </cell>
          <cell r="L1406" t="str">
            <v>1000/83/30</v>
          </cell>
          <cell r="M1406" t="str">
            <v>Филиал «Приволжский» Банка ВТБ (публичное акционерное общество) в г. Нижнем Новгороде</v>
          </cell>
          <cell r="N1406" t="str">
            <v>Филиал «Приволжский» Банка ВТБ (публичное акционерное общество) в г. Нижнем Новгороде</v>
          </cell>
          <cell r="O1406">
            <v>43150</v>
          </cell>
          <cell r="P1406" t="str">
            <v>экс-БМ</v>
          </cell>
        </row>
        <row r="1407">
          <cell r="A1407">
            <v>1406</v>
          </cell>
          <cell r="B1407" t="str">
            <v>Московская область</v>
          </cell>
          <cell r="C1407" t="str">
            <v>ЦФО</v>
          </cell>
          <cell r="D1407" t="str">
            <v>Московская область</v>
          </cell>
          <cell r="E1407" t="str">
            <v>Щелково</v>
          </cell>
          <cell r="F1407" t="str">
            <v>ДО</v>
          </cell>
          <cell r="G1407" t="str">
            <v>Дополнительный офис «На Пролетарском проспекте» в г. Щелково Филиала «Центральный» Банка ВТБ (публичное акционерное общество) в г. Москве</v>
          </cell>
          <cell r="H1407" t="str">
            <v>ДО «На Пролетарском проспекте» Филиала «Центральный» Банка ВТБ (ПАО)</v>
          </cell>
          <cell r="I1407" t="str">
            <v>141100, МО, г. Щелково, Пролетарский просп., д. 7</v>
          </cell>
          <cell r="J1407">
            <v>43192</v>
          </cell>
          <cell r="M1407" t="str">
            <v>Филиал «Центральный» Банка ВТБ (публичное акционерное общество) в г. Москве</v>
          </cell>
          <cell r="N1407" t="str">
            <v>Филиал «Центральный» Банка ВТБ (публичное акционерное общество) в г. Москве</v>
          </cell>
          <cell r="O1407">
            <v>43157</v>
          </cell>
          <cell r="P1407" t="str">
            <v>экс-БМ</v>
          </cell>
        </row>
        <row r="1408">
          <cell r="A1408">
            <v>1407</v>
          </cell>
          <cell r="B1408" t="str">
            <v>Московская область</v>
          </cell>
          <cell r="C1408" t="str">
            <v>ЦФО</v>
          </cell>
          <cell r="D1408" t="str">
            <v>Московская область</v>
          </cell>
          <cell r="E1408" t="str">
            <v>Электросталь</v>
          </cell>
          <cell r="F1408" t="str">
            <v>ДО</v>
          </cell>
          <cell r="G1408" t="str">
            <v>Дополнительный офис «На ул. Советская» в г. Электростали Филиала «Центральный» Банка ВТБ (публичное акционерное общество) в г. Москве</v>
          </cell>
          <cell r="H1408" t="str">
            <v>ДО «На ул. Советская» Филиала «Центральный» Банка ВТБ (ПАО)</v>
          </cell>
          <cell r="I1408" t="str">
            <v>144000, МО, г. Электросталь, ул. Советская, д. 5, пом. 03</v>
          </cell>
          <cell r="J1408">
            <v>43192</v>
          </cell>
          <cell r="M1408" t="str">
            <v>Филиал «Центральный» Банка ВТБ (публичное акционерное общество) в г. Москве</v>
          </cell>
          <cell r="N1408" t="str">
            <v>Филиал «Центральный» Банка ВТБ (публичное акционерное общество) в г. Москве</v>
          </cell>
          <cell r="O1408">
            <v>43157</v>
          </cell>
          <cell r="P1408" t="str">
            <v>экс-БМ</v>
          </cell>
        </row>
        <row r="1409">
          <cell r="A1409">
            <v>1408</v>
          </cell>
          <cell r="B1409" t="str">
            <v>Регионы</v>
          </cell>
          <cell r="C1409" t="str">
            <v>ДФО</v>
          </cell>
          <cell r="D1409" t="str">
            <v>Сахалинская область</v>
          </cell>
          <cell r="E1409" t="str">
            <v>Южно-Сахалинск</v>
          </cell>
          <cell r="F1409" t="str">
            <v>Филиал</v>
          </cell>
          <cell r="G1409" t="str">
            <v>Филиал «Дальневосточный» Банка ВТБ (публичное акционерное общество) в г. Южно-Сахалинске</v>
          </cell>
          <cell r="H1409" t="str">
            <v>Филиал «Дальневосточный» Банка ВТБ (ПАО)</v>
          </cell>
          <cell r="I1409" t="str">
            <v>693009, г. Южно-Сахалинск, ул. Амурская, д. 88</v>
          </cell>
          <cell r="J1409">
            <v>43192</v>
          </cell>
          <cell r="L1409" t="str">
            <v>1000/86</v>
          </cell>
          <cell r="M1409" t="str">
            <v>Филиал «Дальневосточный» Банка ВТБ (публичное акционерное общество) в г. Южно-Сахалинске</v>
          </cell>
          <cell r="N1409" t="str">
            <v>Филиал «Дальневосточный» Банка ВТБ (публичное акционерное общество) в г. Южно-Сахалинске</v>
          </cell>
          <cell r="O1409">
            <v>42500</v>
          </cell>
          <cell r="P1409" t="str">
            <v>экс-БМ</v>
          </cell>
        </row>
        <row r="1410">
          <cell r="A1410">
            <v>1409</v>
          </cell>
          <cell r="B1410" t="str">
            <v>Москва</v>
          </cell>
          <cell r="C1410" t="str">
            <v>ЦФО</v>
          </cell>
          <cell r="D1410" t="str">
            <v>Москва</v>
          </cell>
          <cell r="E1410" t="str">
            <v>Москва</v>
          </cell>
          <cell r="F1410" t="str">
            <v>ДО</v>
          </cell>
          <cell r="G1410" t="str">
            <v>Дополнительный офис «На Ленинградском проспекте» в г. Москве Филиала «Центральный» Банка ВТБ (публичное акционерное общество) в г. Москве</v>
          </cell>
          <cell r="H1410" t="str">
            <v>ДО «На Ленинградском проспекте» Филиала «Центральный» Банка ВТБ (ПАО)</v>
          </cell>
          <cell r="I1410" t="str">
            <v>125057, г. Москва, просп. Ленинградский, д. 65</v>
          </cell>
          <cell r="J1410">
            <v>43192</v>
          </cell>
          <cell r="M1410" t="str">
            <v>Филиал «Центральный» Банка ВТБ (публичное акционерное общество) в г. Москве</v>
          </cell>
          <cell r="N1410" t="str">
            <v>Филиал «Центральный» Банка ВТБ (публичное акционерное общество) в г. Москве</v>
          </cell>
          <cell r="O1410">
            <v>43164</v>
          </cell>
          <cell r="P1410" t="str">
            <v>экс-БМ</v>
          </cell>
        </row>
        <row r="1411">
          <cell r="A1411">
            <v>1410</v>
          </cell>
          <cell r="B1411" t="str">
            <v>Москва</v>
          </cell>
          <cell r="C1411" t="str">
            <v>ЦФО</v>
          </cell>
          <cell r="D1411" t="str">
            <v>Москва</v>
          </cell>
          <cell r="E1411" t="str">
            <v>Москва</v>
          </cell>
          <cell r="F1411" t="str">
            <v>ДО</v>
          </cell>
          <cell r="G1411" t="str">
            <v>Дополнительный офис «На Ленинградском пр-т, д. 34» в г. Москве Филиала «Центральный» Банка ВТБ (публичное акционерное общество) в г. Москве</v>
          </cell>
          <cell r="H1411" t="str">
            <v>ДО «На Ленинградском пр-т, д. 34» Филиала «Центральный» Банка ВТБ (ПАО)</v>
          </cell>
          <cell r="I1411" t="str">
            <v xml:space="preserve">125040, г. Москва, Ленинградский пр-т, д. 34 </v>
          </cell>
          <cell r="J1411">
            <v>43192</v>
          </cell>
          <cell r="M1411" t="str">
            <v>Филиал «Центральный» Банка ВТБ (публичное акционерное общество) в г. Москве</v>
          </cell>
          <cell r="N1411" t="str">
            <v>Филиал «Центральный» Банка ВТБ (публичное акционерное общество) в г. Москве</v>
          </cell>
          <cell r="O1411">
            <v>43164</v>
          </cell>
          <cell r="P1411" t="str">
            <v>экс-БМ</v>
          </cell>
        </row>
        <row r="1412">
          <cell r="A1412">
            <v>1411</v>
          </cell>
          <cell r="B1412" t="str">
            <v>Москва</v>
          </cell>
          <cell r="C1412" t="str">
            <v>ЦФО</v>
          </cell>
          <cell r="D1412" t="str">
            <v>Москва</v>
          </cell>
          <cell r="E1412" t="str">
            <v>Москва</v>
          </cell>
          <cell r="F1412" t="str">
            <v>ДО</v>
          </cell>
          <cell r="G1412" t="str">
            <v>Дополнительный офис «На ул. Арбат, д. 51, стр. 1» в г. Москве Филиала «Центральный» Банка ВТБ (публичное акционерное общество) в г. Москве</v>
          </cell>
          <cell r="H1412" t="str">
            <v>ДО «На ул. Арбат, д. 51, стр. 1» Филиала «Центральный» Банка ВТБ (ПАО)</v>
          </cell>
          <cell r="I1412" t="str">
            <v>121002, г. Москва, ул. Арбат, д. 51, стр. 1</v>
          </cell>
          <cell r="J1412">
            <v>43192</v>
          </cell>
          <cell r="M1412" t="str">
            <v>Филиал «Центральный» Банка ВТБ (публичное акционерное общество) в г. Москве</v>
          </cell>
          <cell r="N1412" t="str">
            <v>Филиал «Центральный» Банка ВТБ (публичное акционерное общество) в г. Москве</v>
          </cell>
          <cell r="O1412">
            <v>43164</v>
          </cell>
          <cell r="P1412" t="str">
            <v>экс-БМ</v>
          </cell>
        </row>
        <row r="1413">
          <cell r="A1413">
            <v>1412</v>
          </cell>
          <cell r="B1413" t="str">
            <v>Москва</v>
          </cell>
          <cell r="C1413" t="str">
            <v>ЦФО</v>
          </cell>
          <cell r="D1413" t="str">
            <v>Москва</v>
          </cell>
          <cell r="E1413" t="str">
            <v>Москва</v>
          </cell>
          <cell r="F1413" t="str">
            <v>ДО</v>
          </cell>
          <cell r="G1413" t="str">
            <v>Дополнительный офис «На ул. Большая Полянка» в г. Москве Филиала «Центральный» Банка ВТБ (публичное акционерное общество) в г. Москве</v>
          </cell>
          <cell r="H1413" t="str">
            <v>ДО «На ул. Большая Полянка» Филиала «Центральный» Банка ВТБ (ПАО)</v>
          </cell>
          <cell r="I1413" t="str">
            <v>109180, г. Москва, ул. Полянка Большая, д. 30</v>
          </cell>
          <cell r="J1413">
            <v>43192</v>
          </cell>
          <cell r="M1413" t="str">
            <v>Филиал «Центральный» Банка ВТБ (публичное акционерное общество) в г. Москве</v>
          </cell>
          <cell r="N1413" t="str">
            <v>Филиал «Центральный» Банка ВТБ (публичное акционерное общество) в г. Москве</v>
          </cell>
          <cell r="O1413">
            <v>43164</v>
          </cell>
          <cell r="P1413" t="str">
            <v>экс-БМ</v>
          </cell>
        </row>
        <row r="1414">
          <cell r="A1414">
            <v>1413</v>
          </cell>
          <cell r="B1414" t="str">
            <v>Москва</v>
          </cell>
          <cell r="C1414" t="str">
            <v>ЦФО</v>
          </cell>
          <cell r="D1414" t="str">
            <v>Москва</v>
          </cell>
          <cell r="E1414" t="str">
            <v>Москва</v>
          </cell>
          <cell r="F1414" t="str">
            <v>ДО</v>
          </cell>
          <cell r="G1414" t="str">
            <v>Дополнительный офис «На ул. Новый Арбат, д. 36» в г. Москве Филиала «Центральный» Банка ВТБ (публичное акционерное общество) в г. Москве</v>
          </cell>
          <cell r="H1414" t="str">
            <v>ДО «На ул. Новый Арбат, д. 36» Филиала «Центральный» Банка ВТБ (ПАО)</v>
          </cell>
          <cell r="I1414" t="str">
            <v>121205, г. Москва, ул. Новый Арбат, д. 36</v>
          </cell>
          <cell r="J1414">
            <v>43192</v>
          </cell>
          <cell r="M1414" t="str">
            <v>Филиал «Центральный» Банка ВТБ (публичное акционерное общество) в г. Москве</v>
          </cell>
          <cell r="N1414" t="str">
            <v>Филиал «Центральный» Банка ВТБ (публичное акционерное общество) в г. Москве</v>
          </cell>
          <cell r="O1414">
            <v>43164</v>
          </cell>
          <cell r="P1414" t="str">
            <v>экс-БМ</v>
          </cell>
        </row>
        <row r="1415">
          <cell r="A1415">
            <v>1414</v>
          </cell>
          <cell r="B1415" t="str">
            <v>Москва</v>
          </cell>
          <cell r="C1415" t="str">
            <v>ЦФО</v>
          </cell>
          <cell r="D1415" t="str">
            <v>Москва</v>
          </cell>
          <cell r="E1415" t="str">
            <v>Москва</v>
          </cell>
          <cell r="F1415" t="str">
            <v>ДО</v>
          </cell>
          <cell r="G1415" t="str">
            <v>Дополнительный офис «Никитский, 33» в г. Москве Филиала «Центральный» Банка ВТБ (публичное акционерное общество) в г. Москве</v>
          </cell>
          <cell r="H1415" t="str">
            <v>ДО «Никитский, 33» Филиала «Центральный» Банка ВТБ (ПАО)</v>
          </cell>
          <cell r="I1415" t="str">
            <v>121069, г. Москва, ул. Большая Никитская, д. 33, стр. 1</v>
          </cell>
          <cell r="J1415">
            <v>43192</v>
          </cell>
          <cell r="M1415" t="str">
            <v>Филиал «Центральный» Банка ВТБ (публичное акционерное общество) в г. Москве</v>
          </cell>
          <cell r="N1415" t="str">
            <v>Филиал «Центральный» Банка ВТБ (публичное акционерное общество) в г. Москве</v>
          </cell>
          <cell r="O1415">
            <v>43164</v>
          </cell>
          <cell r="P1415" t="str">
            <v>экс-БМ</v>
          </cell>
        </row>
        <row r="1416">
          <cell r="A1416">
            <v>1415</v>
          </cell>
          <cell r="B1416" t="str">
            <v>Москва</v>
          </cell>
          <cell r="C1416" t="str">
            <v>ЦФО</v>
          </cell>
          <cell r="D1416" t="str">
            <v>Москва</v>
          </cell>
          <cell r="E1416" t="str">
            <v>Москва</v>
          </cell>
          <cell r="F1416" t="str">
            <v>ДО</v>
          </cell>
          <cell r="G1416" t="str">
            <v>Дополнительный офис «Триумфальный» в г. Москве Филиала «Центральный» Банка ВТБ (публичное акционерное общество) в г. Москве</v>
          </cell>
          <cell r="H1416" t="str">
            <v>ДО «Триумфальный» Филиала «Центральный» Банка ВТБ (ПАО)</v>
          </cell>
          <cell r="I1416" t="str">
            <v>103006, г. Москва, ул. Садовая-Триумфальная, д. 4-10</v>
          </cell>
          <cell r="J1416">
            <v>43192</v>
          </cell>
          <cell r="M1416" t="str">
            <v>Филиал «Центральный» Банка ВТБ (публичное акционерное общество) в г. Москве</v>
          </cell>
          <cell r="N1416" t="str">
            <v>Филиал «Центральный» Банка ВТБ (публичное акционерное общество) в г. Москве</v>
          </cell>
          <cell r="O1416">
            <v>43164</v>
          </cell>
          <cell r="P1416" t="str">
            <v>экс-БМ</v>
          </cell>
        </row>
        <row r="1417">
          <cell r="A1417">
            <v>1416</v>
          </cell>
          <cell r="B1417" t="str">
            <v>Регионы</v>
          </cell>
          <cell r="C1417" t="str">
            <v>ПФО</v>
          </cell>
          <cell r="D1417" t="str">
            <v>Пермский Край</v>
          </cell>
          <cell r="E1417" t="str">
            <v>Пермь</v>
          </cell>
          <cell r="F1417" t="str">
            <v>ОО</v>
          </cell>
          <cell r="G1417" t="str">
            <v>Операционный офис «Красноармейский» в г. Перми Филиала «Приволжский» Банка ВТБ (публичное акционерное общество) в г. Нижнем Новгороде</v>
          </cell>
          <cell r="H1417" t="str">
            <v>ОО «Красноармейский» Филиала «Приволжский» Банка ВТБ (ПАО)</v>
          </cell>
          <cell r="I1417" t="str">
            <v>614007, г. Пермь, ул. 1-я Красноармейская, д. 40</v>
          </cell>
          <cell r="J1417">
            <v>43192</v>
          </cell>
          <cell r="L1417" t="str">
            <v>1000/83/37</v>
          </cell>
          <cell r="M1417" t="str">
            <v>Филиал «Приволжский» Банка ВТБ (публичное акционерное общество) в г. Нижнем Новгороде</v>
          </cell>
          <cell r="N1417" t="str">
            <v>Филиал «Приволжский» Банка ВТБ (публичное акционерное общество) в г. Нижнем Новгороде</v>
          </cell>
          <cell r="O1417">
            <v>43164</v>
          </cell>
          <cell r="P1417" t="str">
            <v>экс-БМ</v>
          </cell>
        </row>
        <row r="1418">
          <cell r="A1418">
            <v>1417</v>
          </cell>
          <cell r="B1418" t="str">
            <v>Регионы</v>
          </cell>
          <cell r="C1418" t="str">
            <v>ПФО</v>
          </cell>
          <cell r="D1418" t="str">
            <v>Пермский Край</v>
          </cell>
          <cell r="E1418" t="str">
            <v>Березники</v>
          </cell>
          <cell r="F1418" t="str">
            <v>ОО</v>
          </cell>
          <cell r="G1418" t="str">
            <v>Операционный офис «Березниковский» в г. Березники Филиала «Приволжский» Банка ВТБ (публичное акционерное общество) в г. Нижнем Новгороде</v>
          </cell>
          <cell r="H1418" t="str">
            <v>ОО «Березниковский» Филиала «Приволжский» Банка ВТБ (ПАО)</v>
          </cell>
          <cell r="I1418" t="str">
            <v>618417, Пермский край, г. Березники, ул. Пятилетки, д. 43</v>
          </cell>
          <cell r="J1418">
            <v>43273</v>
          </cell>
          <cell r="K1418">
            <v>43273</v>
          </cell>
          <cell r="L1418" t="str">
            <v>1000/83/39</v>
          </cell>
          <cell r="M1418" t="str">
            <v>Филиал «Приволжский» Банка ВТБ (публичное акционерное общество) в г. Нижнем Новгороде</v>
          </cell>
          <cell r="N1418" t="str">
            <v>Филиал «Приволжский» Банка ВТБ (публичное акционерное общество) в г. Нижнем Новгороде</v>
          </cell>
          <cell r="O1418">
            <v>43164</v>
          </cell>
          <cell r="P1418" t="str">
            <v>экс-БМ</v>
          </cell>
        </row>
        <row r="1419">
          <cell r="A1419">
            <v>1418</v>
          </cell>
          <cell r="B1419" t="str">
            <v>Регионы</v>
          </cell>
          <cell r="C1419" t="str">
            <v>ПФО</v>
          </cell>
          <cell r="D1419" t="str">
            <v>Республика Башкортостан</v>
          </cell>
          <cell r="E1419" t="str">
            <v>Уфа</v>
          </cell>
          <cell r="F1419" t="str">
            <v>ОО</v>
          </cell>
          <cell r="G1419" t="str">
            <v>Операционный офис «На ул. Цюрупы» в г. Уфе Филиала «Приволжский» Банка ВТБ (публичное акционерное общество) в г. Нижнем Новгороде</v>
          </cell>
          <cell r="H1419" t="str">
            <v>ОО «На ул. Цюрупы» Филиала «Приволжский» Банка ВТБ ПАО)</v>
          </cell>
          <cell r="I1419" t="str">
            <v>450077, Республика Башкортостан, г. Уфа, ул. Цюрупы, д. 79</v>
          </cell>
          <cell r="J1419">
            <v>43192</v>
          </cell>
          <cell r="L1419" t="str">
            <v>1000/83/38</v>
          </cell>
          <cell r="M1419" t="str">
            <v>Филиал «Приволжский» Банка ВТБ (публичное акционерное общество) в г. Нижнем Новгороде</v>
          </cell>
          <cell r="N1419" t="str">
            <v>Филиал «Приволжский» Банка ВТБ (публичное акционерное общество) в г. Нижнем Новгороде</v>
          </cell>
          <cell r="O1419">
            <v>43164</v>
          </cell>
          <cell r="P1419" t="str">
            <v>экс-БМ</v>
          </cell>
        </row>
        <row r="1420">
          <cell r="A1420">
            <v>1419</v>
          </cell>
          <cell r="B1420" t="str">
            <v>Москва</v>
          </cell>
          <cell r="C1420" t="str">
            <v>ЦФО</v>
          </cell>
          <cell r="D1420" t="str">
            <v>Москва</v>
          </cell>
          <cell r="E1420" t="str">
            <v>Москва</v>
          </cell>
          <cell r="F1420" t="str">
            <v>дО</v>
          </cell>
          <cell r="G1420" t="str">
            <v>Дополнительный офис «На проспекте Мира, д. 41» в г. Москве Филиала «Центральный» Банка ВТБ (публичное акционерное общество) в г. Москве</v>
          </cell>
          <cell r="H1420" t="str">
            <v>ДО «На проспекте Мира, д. 41» Филиала «Центральный» Банка ВТБ (ПАО)</v>
          </cell>
          <cell r="I1420" t="str">
            <v>129110, г. Москва, пр-т Мира, д.41, стр.2</v>
          </cell>
          <cell r="J1420">
            <v>43192</v>
          </cell>
          <cell r="M1420" t="str">
            <v>Филиал «Центральный» Банка ВТБ (публичное акционерное общество) в г. Москве</v>
          </cell>
          <cell r="N1420" t="str">
            <v>Филиал «Центральный» Банка ВТБ (публичное акционерное общество) в г. Москве</v>
          </cell>
          <cell r="O1420">
            <v>43164</v>
          </cell>
          <cell r="P1420" t="str">
            <v>экс-БМ</v>
          </cell>
        </row>
        <row r="1421">
          <cell r="A1421">
            <v>1420</v>
          </cell>
          <cell r="B1421" t="str">
            <v>Регионы</v>
          </cell>
          <cell r="C1421" t="str">
            <v>СКФО</v>
          </cell>
          <cell r="D1421" t="str">
            <v>Ставропольский Край</v>
          </cell>
          <cell r="E1421" t="str">
            <v>Невинномысск</v>
          </cell>
          <cell r="F1421" t="str">
            <v>ОО</v>
          </cell>
          <cell r="G1421" t="str">
            <v>Операционный офис «На ул. Гагарина, д. 63» в г. Невинномысске Филиала «Северо-Кавказский» Банка ВТБ (публичное акционерное общество) в г. Ставрополе</v>
          </cell>
          <cell r="H1421" t="str">
            <v>ОО «На ул. Гагарина, д. 63» Филиала «Северо-Кавказский» Банка ВТБ (ПАО)</v>
          </cell>
          <cell r="I1421" t="str">
            <v>357100, Ставропольский край, г. Невинномысск, ул. Гагарина, д. 63</v>
          </cell>
          <cell r="J1421">
            <v>43192</v>
          </cell>
          <cell r="M1421" t="str">
            <v>Филиал «Северо-Кавказский» Банка ВТБ (публичное акционерное общество) в г. Ставрополе</v>
          </cell>
          <cell r="N1421" t="str">
            <v>Филиал «Северо-Кавказский» Банка ВТБ (публичное акционерное общество) в г. Ставрополе</v>
          </cell>
          <cell r="O1421">
            <v>43164</v>
          </cell>
          <cell r="P1421" t="str">
            <v>экс-БМ</v>
          </cell>
        </row>
        <row r="1422">
          <cell r="A1422">
            <v>1421</v>
          </cell>
          <cell r="B1422" t="str">
            <v>Регионы</v>
          </cell>
          <cell r="C1422" t="str">
            <v>СКФО</v>
          </cell>
          <cell r="D1422" t="str">
            <v>Ставропольский Край</v>
          </cell>
          <cell r="E1422" t="str">
            <v>Пятигорск</v>
          </cell>
          <cell r="F1422" t="str">
            <v>ДО</v>
          </cell>
          <cell r="G1422" t="str">
            <v>Дополнительный офис «На Малыгина» в г. Пятигорске Филиала «Северо-Кавказский» Банка ВТБ (публичное акционерное общество) в г. Ставрополе</v>
          </cell>
          <cell r="H1422" t="str">
            <v>ДО «На Малыгина» Филиала «Северо-Кавказский» Банка ВТБ (ПАО)</v>
          </cell>
          <cell r="I1422" t="str">
            <v>357500, Ставропольский край, г. Пятигорск, ул. Малыгина, д. 24а</v>
          </cell>
          <cell r="J1422">
            <v>43272</v>
          </cell>
          <cell r="K1422">
            <v>43272</v>
          </cell>
          <cell r="M1422" t="str">
            <v>Филиал «Северо-Кавказский» Банка ВТБ (публичное акционерное общество) в г. Ставрополе</v>
          </cell>
          <cell r="N1422" t="str">
            <v>Филиал «Северо-Кавказский» Банка ВТБ (публичное акционерное общество) в г. Ставрополе</v>
          </cell>
          <cell r="O1422">
            <v>43164</v>
          </cell>
          <cell r="P1422" t="str">
            <v>экс-БМ</v>
          </cell>
        </row>
        <row r="1423">
          <cell r="A1423">
            <v>1422</v>
          </cell>
          <cell r="B1423" t="str">
            <v>Московская область</v>
          </cell>
          <cell r="C1423" t="str">
            <v>ЦФО</v>
          </cell>
          <cell r="D1423" t="str">
            <v>Московская область</v>
          </cell>
          <cell r="E1423" t="str">
            <v>Видное</v>
          </cell>
          <cell r="F1423" t="str">
            <v>ДО</v>
          </cell>
          <cell r="G1423" t="str">
            <v>Дополнительный офис «На Советском пр-де, д. 4» в г. Видном Филиала «Центральный» Банка ВТБ (публичное акционерное общество) в г. Москве</v>
          </cell>
          <cell r="H1423" t="str">
            <v>ДО «На Советском пр-де, д. 4» Филиала «Центральный» Банка ВТБ (ПАО)</v>
          </cell>
          <cell r="I1423" t="str">
            <v>142700, МО, г. Видное, Советский пр-д, д. 4</v>
          </cell>
          <cell r="J1423">
            <v>43192</v>
          </cell>
          <cell r="M1423" t="str">
            <v>Филиал «Центральный» Банка ВТБ (публичное акционерное общество) в г. Москве</v>
          </cell>
          <cell r="N1423" t="str">
            <v>Филиал «Центральный» Банка ВТБ (публичное акционерное общество) в г. Москве</v>
          </cell>
          <cell r="O1423">
            <v>43171</v>
          </cell>
          <cell r="P1423" t="str">
            <v>экс-БМ</v>
          </cell>
        </row>
        <row r="1424">
          <cell r="A1424">
            <v>1423</v>
          </cell>
          <cell r="B1424" t="str">
            <v>Московская область</v>
          </cell>
          <cell r="C1424" t="str">
            <v>ЦФО</v>
          </cell>
          <cell r="D1424" t="str">
            <v>Московская область</v>
          </cell>
          <cell r="E1424" t="str">
            <v>Дубна</v>
          </cell>
          <cell r="F1424" t="str">
            <v>ДО</v>
          </cell>
          <cell r="G1424" t="str">
            <v>Дополнительный офис «На проспекте Боголюбова» в г. Дубне Филиала «Центральный» Банка ВТБ (публичное акционерное общество) в г. Москве</v>
          </cell>
          <cell r="H1424" t="str">
            <v>ДО «На проспекте Боголюбова» Филиала «Центральный» Банка ВТБ (ПАО)</v>
          </cell>
          <cell r="I1424" t="str">
            <v>141986, МО, г. Дубна, пр-т Боголюбова, д. 15</v>
          </cell>
          <cell r="J1424">
            <v>43192</v>
          </cell>
          <cell r="M1424" t="str">
            <v>Филиал «Центральный» Банка ВТБ (публичное акционерное общество) в г. Москве</v>
          </cell>
          <cell r="N1424" t="str">
            <v>Филиал «Центральный» Банка ВТБ (публичное акционерное общество) в г. Москве</v>
          </cell>
          <cell r="O1424">
            <v>43171</v>
          </cell>
          <cell r="P1424" t="str">
            <v>экс-БМ</v>
          </cell>
        </row>
        <row r="1425">
          <cell r="A1425">
            <v>1424</v>
          </cell>
          <cell r="B1425" t="str">
            <v>Московская область</v>
          </cell>
          <cell r="C1425" t="str">
            <v>ЦФО</v>
          </cell>
          <cell r="D1425" t="str">
            <v>Московская область</v>
          </cell>
          <cell r="E1425" t="str">
            <v>Наро-Фоминск</v>
          </cell>
          <cell r="F1425" t="str">
            <v>ДО</v>
          </cell>
          <cell r="G1425" t="str">
            <v>Дополнительный офис «На ул. Маршала Жукова» в г. Наро-Фоминске Филиала «Центральный» Банка ВТБ (публичное акционерное общество) в г. Москве</v>
          </cell>
          <cell r="H1425" t="str">
            <v>ДО «На ул. Маршала Жукова» Фоминске Филиала «Центральный» Банка ВТБ (ПАО)</v>
          </cell>
          <cell r="I1425" t="str">
            <v>143310, МО, г. Наро-Фоминск, ул. Маршала Жукова Г.К., д. 16, нежилое помещение №3, нежилое помещение №6 (офис 18)</v>
          </cell>
          <cell r="J1425">
            <v>43192</v>
          </cell>
          <cell r="M1425" t="str">
            <v>Филиал «Центральный» Банка ВТБ (публичное акционерное общество) в г. Москве</v>
          </cell>
          <cell r="N1425" t="str">
            <v>Филиал «Центральный» Банка ВТБ (публичное акционерное общество) в г. Москве</v>
          </cell>
          <cell r="O1425">
            <v>43171</v>
          </cell>
          <cell r="P1425" t="str">
            <v>экс-БМ</v>
          </cell>
        </row>
        <row r="1426">
          <cell r="A1426">
            <v>1425</v>
          </cell>
          <cell r="B1426" t="str">
            <v>Московская область</v>
          </cell>
          <cell r="C1426" t="str">
            <v>ЦФО</v>
          </cell>
          <cell r="D1426" t="str">
            <v>Московская область</v>
          </cell>
          <cell r="E1426" t="str">
            <v>Дмитров</v>
          </cell>
          <cell r="F1426" t="str">
            <v>ДО</v>
          </cell>
          <cell r="G1426" t="str">
            <v>Дополнительный офис «На ул. Профессиональная» в г. Дмитрове Филиала «Центральный» Банка ВТБ (публичное акционерное общество) в г. Москве</v>
          </cell>
          <cell r="H1426" t="str">
            <v>ДО «На ул. Профессиональная» Филиала «Центральный» Банка ВТБ (ПАО)</v>
          </cell>
          <cell r="I1426" t="str">
            <v>141800, МО, г. Дмитров, ул. Профессиональная, д. 4, литера Г</v>
          </cell>
          <cell r="J1426">
            <v>43192</v>
          </cell>
          <cell r="M1426" t="str">
            <v>Филиал «Центральный» Банка ВТБ (публичное акционерное общество) в г. Москве</v>
          </cell>
          <cell r="N1426" t="str">
            <v>Филиал «Центральный» Банка ВТБ (публичное акционерное общество) в г. Москве</v>
          </cell>
          <cell r="O1426">
            <v>43171</v>
          </cell>
          <cell r="P1426" t="str">
            <v>экс-БМ</v>
          </cell>
        </row>
        <row r="1427">
          <cell r="A1427">
            <v>1426</v>
          </cell>
          <cell r="B1427" t="str">
            <v>Московская область</v>
          </cell>
          <cell r="C1427" t="str">
            <v>ЦФО</v>
          </cell>
          <cell r="D1427" t="str">
            <v>Московская область</v>
          </cell>
          <cell r="E1427" t="str">
            <v>Сергиев Посад</v>
          </cell>
          <cell r="F1427" t="str">
            <v>ДО</v>
          </cell>
          <cell r="G1427" t="str">
            <v>Дополнительный офис «Армейский» в г. Сергиевом Посаде Филиала «Центральный» Банка ВТБ (публичное акционерное общество) в г. Москве</v>
          </cell>
          <cell r="H1427" t="str">
            <v>ДО «Армейский» Филиала «Центральный» Банка ВТБ (ПАО)</v>
          </cell>
          <cell r="I1427" t="str">
            <v>141300, МО, г. Сергиев Посад, пр-т Красной Армии, д. 190</v>
          </cell>
          <cell r="J1427">
            <v>43192</v>
          </cell>
          <cell r="M1427" t="str">
            <v>Филиал «Центральный» Банка ВТБ (публичное акционерное общество) в г. Москве</v>
          </cell>
          <cell r="N1427" t="str">
            <v>Филиал «Центральный» Банка ВТБ (публичное акционерное общество) в г. Москве</v>
          </cell>
          <cell r="O1427">
            <v>43171</v>
          </cell>
          <cell r="P1427" t="str">
            <v>экс-БМ</v>
          </cell>
        </row>
        <row r="1428">
          <cell r="A1428">
            <v>1427</v>
          </cell>
          <cell r="B1428" t="str">
            <v>Москва</v>
          </cell>
          <cell r="C1428" t="str">
            <v>ЦФО</v>
          </cell>
          <cell r="D1428" t="str">
            <v>Москва</v>
          </cell>
          <cell r="E1428" t="str">
            <v>Москва</v>
          </cell>
          <cell r="F1428" t="str">
            <v>ДО</v>
          </cell>
          <cell r="G1428" t="str">
            <v>Дополнительный офис «Братиславский» в г. Москве Филиала «Центральный» Банка ВТБ (публичное акционерное общество) в г. Москве</v>
          </cell>
          <cell r="H1428" t="str">
            <v>ДО «Братиславский» Филиала «Центральный» Банка ВТБ (ПАО)</v>
          </cell>
          <cell r="I1428" t="str">
            <v>109341, г. Москва, ул. Верхние поля, д. 14, корп. 1, м. «Братиславская»</v>
          </cell>
          <cell r="J1428">
            <v>43192</v>
          </cell>
          <cell r="M1428" t="str">
            <v>Филиал «Центральный» Банка ВТБ (публичное акционерное общество) в г. Москве</v>
          </cell>
          <cell r="N1428" t="str">
            <v>Филиал «Центральный» Банка ВТБ (публичное акционерное общество) в г. Москве</v>
          </cell>
          <cell r="O1428">
            <v>43171</v>
          </cell>
          <cell r="P1428" t="str">
            <v>экс-БМ</v>
          </cell>
        </row>
        <row r="1429">
          <cell r="A1429">
            <v>1428</v>
          </cell>
          <cell r="B1429" t="str">
            <v>Москва</v>
          </cell>
          <cell r="C1429" t="str">
            <v>ЦФО</v>
          </cell>
          <cell r="D1429" t="str">
            <v>Москва</v>
          </cell>
          <cell r="E1429" t="str">
            <v>Москва</v>
          </cell>
          <cell r="F1429" t="str">
            <v>ДО</v>
          </cell>
          <cell r="G1429" t="str">
            <v>Дополнительный офис «Зеленодольский» в г. Москве Филиала «Центральный» Банка ВТБ (публичное акционерное общество) в г. Москве</v>
          </cell>
          <cell r="H1429" t="str">
            <v>ДО «Зеленодольский» Филиала «Центральный» Банка ВТБ (ПАО)</v>
          </cell>
          <cell r="I1429" t="str">
            <v>109443, г. Москва, ул. Зеленодольская, д. 31, корп. 1</v>
          </cell>
          <cell r="J1429">
            <v>43192</v>
          </cell>
          <cell r="M1429" t="str">
            <v>Филиал «Центральный» Банка ВТБ (публичное акционерное общество) в г. Москве</v>
          </cell>
          <cell r="N1429" t="str">
            <v>Филиал «Центральный» Банка ВТБ (публичное акционерное общество) в г. Москве</v>
          </cell>
          <cell r="O1429">
            <v>43171</v>
          </cell>
          <cell r="P1429" t="str">
            <v>экс-БМ</v>
          </cell>
        </row>
        <row r="1430">
          <cell r="A1430">
            <v>1429</v>
          </cell>
          <cell r="B1430" t="str">
            <v>Москва</v>
          </cell>
          <cell r="C1430" t="str">
            <v>ЦФО</v>
          </cell>
          <cell r="D1430" t="str">
            <v>Москва</v>
          </cell>
          <cell r="E1430" t="str">
            <v>Москва</v>
          </cell>
          <cell r="F1430" t="str">
            <v>ДО</v>
          </cell>
          <cell r="G1430" t="str">
            <v>Дополнительный офис «Марксистский» в г. Москве Филиала «Центральный» Банка ВТБ (публичное акционерное общество) в г. Москве</v>
          </cell>
          <cell r="H1430" t="str">
            <v>ДО «Марксистский» Филиала «Центральный» Банка ВТБ (ПАО)</v>
          </cell>
          <cell r="I1430" t="str">
            <v>109147, г. Москва, ул. Марксистская, д.7</v>
          </cell>
          <cell r="J1430">
            <v>43192</v>
          </cell>
          <cell r="M1430" t="str">
            <v>Филиал «Центральный» Банка ВТБ (публичное акционерное общество) в г. Москве</v>
          </cell>
          <cell r="N1430" t="str">
            <v>Филиал «Центральный» Банка ВТБ (публичное акционерное общество) в г. Москве</v>
          </cell>
          <cell r="O1430">
            <v>43171</v>
          </cell>
          <cell r="P1430" t="str">
            <v>экс-БМ</v>
          </cell>
        </row>
        <row r="1431">
          <cell r="A1431">
            <v>1430</v>
          </cell>
          <cell r="B1431" t="str">
            <v>Московская область</v>
          </cell>
          <cell r="C1431" t="str">
            <v>ЦФО</v>
          </cell>
          <cell r="D1431" t="str">
            <v>Московская область</v>
          </cell>
          <cell r="E1431" t="str">
            <v>Пушкино</v>
          </cell>
          <cell r="F1431" t="str">
            <v>ДО</v>
          </cell>
          <cell r="G1431" t="str">
            <v>Дополнительный офис «На Московском проспекте, 11» в г. Пушкино Филиала «Центральный» Банка ВТБ (публичное акционерное общество) в г. Москве</v>
          </cell>
          <cell r="H1431" t="str">
            <v>ДО «На Московском проспекте, 11» Филиала «Центральный» Банка ВТБ (ПАО)</v>
          </cell>
          <cell r="I1431" t="str">
            <v>141207, МО, г. Пушкино, Московский пр-т, д. 11</v>
          </cell>
          <cell r="J1431">
            <v>43192</v>
          </cell>
          <cell r="M1431" t="str">
            <v>Филиал «Центральный» Банка ВТБ (публичное акционерное общество) в г. Москве</v>
          </cell>
          <cell r="N1431" t="str">
            <v>Филиал «Центральный» Банка ВТБ (публичное акционерное общество) в г. Москве</v>
          </cell>
          <cell r="O1431">
            <v>43171</v>
          </cell>
          <cell r="P1431" t="str">
            <v>экс-БМ</v>
          </cell>
        </row>
        <row r="1432">
          <cell r="A1432">
            <v>1431</v>
          </cell>
          <cell r="B1432" t="str">
            <v>Московская область</v>
          </cell>
          <cell r="C1432" t="str">
            <v>ЦФО</v>
          </cell>
          <cell r="D1432" t="str">
            <v>Московская область</v>
          </cell>
          <cell r="E1432" t="str">
            <v>Подольск</v>
          </cell>
          <cell r="F1432" t="str">
            <v>ДО</v>
          </cell>
          <cell r="G1432" t="str">
            <v>Дополнительный офис «На Революционном проспекте» в г. Подольске Филиала «Центральный» Банка ВТБ (публичное акционерное общество) в г. Москве</v>
          </cell>
          <cell r="H1432" t="str">
            <v>ДО «На Революционном проспекте» Филиала «Центральный» Банка ВТБ (ПАО)</v>
          </cell>
          <cell r="I1432" t="str">
            <v>142100, МО, г. Подольск, Революционный пр-т, д. 54</v>
          </cell>
          <cell r="J1432">
            <v>43192</v>
          </cell>
          <cell r="M1432" t="str">
            <v>Филиал «Центральный» Банка ВТБ (публичное акционерное общество) в г. Москве</v>
          </cell>
          <cell r="N1432" t="str">
            <v>Филиал «Центральный» Банка ВТБ (публичное акционерное общество) в г. Москве</v>
          </cell>
          <cell r="O1432">
            <v>43171</v>
          </cell>
          <cell r="P1432" t="str">
            <v>экс-БМ</v>
          </cell>
        </row>
        <row r="1433">
          <cell r="A1433">
            <v>1432</v>
          </cell>
          <cell r="B1433" t="str">
            <v>Москва</v>
          </cell>
          <cell r="C1433" t="str">
            <v>ЦФО</v>
          </cell>
          <cell r="D1433" t="str">
            <v>Москва</v>
          </cell>
          <cell r="E1433" t="str">
            <v>Москва</v>
          </cell>
          <cell r="F1433" t="str">
            <v>ДО</v>
          </cell>
          <cell r="G1433" t="str">
            <v>Дополнительный офис «На ул. Академика Скрябина» в г. Москве Филиала «Центральный» Банка ВТБ (публичное акционерное общество) в г. Москве</v>
          </cell>
          <cell r="H1433" t="str">
            <v>ДО «На ул. Академика Скрябина» Филиала «Центральный» Банка ВТБ (ПАО)</v>
          </cell>
          <cell r="I1433" t="str">
            <v>109377, г. Москва, ул. Академика Скрябина, д. 1/58, стр. 1</v>
          </cell>
          <cell r="J1433">
            <v>43192</v>
          </cell>
          <cell r="M1433" t="str">
            <v>Филиал «Центральный» Банка ВТБ (публичное акционерное общество) в г. Москве</v>
          </cell>
          <cell r="N1433" t="str">
            <v>Филиал «Центральный» Банка ВТБ (публичное акционерное общество) в г. Москве</v>
          </cell>
          <cell r="O1433">
            <v>43171</v>
          </cell>
          <cell r="P1433" t="str">
            <v>экс-БМ</v>
          </cell>
        </row>
        <row r="1434">
          <cell r="A1434">
            <v>1433</v>
          </cell>
          <cell r="B1434" t="str">
            <v>Московская область</v>
          </cell>
          <cell r="C1434" t="str">
            <v>ЦФО</v>
          </cell>
          <cell r="D1434" t="str">
            <v>Московская область</v>
          </cell>
          <cell r="E1434" t="str">
            <v>Мытищи</v>
          </cell>
          <cell r="F1434" t="str">
            <v>ДО</v>
          </cell>
          <cell r="G1434" t="str">
            <v>Дополнительный офис «На ул. Воровского» в г. Мытищи Филиала «Центральный» Банка ВТБ (публичное акционерное общество) в г. Москве</v>
          </cell>
          <cell r="H1434" t="str">
            <v>ДО «На ул. Воровского» Филиала «Центральный» Банка ВТБ (ПАО)</v>
          </cell>
          <cell r="I1434" t="str">
            <v>141006, МО, г. Мытищи, ул. Воровского, д. 1, пом. V</v>
          </cell>
          <cell r="J1434">
            <v>43192</v>
          </cell>
          <cell r="M1434" t="str">
            <v>Филиал «Центральный» Банка ВТБ (публичное акционерное общество) в г. Москве</v>
          </cell>
          <cell r="N1434" t="str">
            <v>Филиал «Центральный» Банка ВТБ (публичное акционерное общество) в г. Москве</v>
          </cell>
          <cell r="O1434">
            <v>43171</v>
          </cell>
          <cell r="P1434" t="str">
            <v>экс-БМ</v>
          </cell>
        </row>
        <row r="1435">
          <cell r="A1435">
            <v>1434</v>
          </cell>
          <cell r="B1435" t="str">
            <v>Московская область</v>
          </cell>
          <cell r="C1435" t="str">
            <v>ЦФО</v>
          </cell>
          <cell r="D1435" t="str">
            <v>Московская область</v>
          </cell>
          <cell r="E1435" t="str">
            <v>Люберцы</v>
          </cell>
          <cell r="F1435" t="str">
            <v>ДО</v>
          </cell>
          <cell r="G1435" t="str">
            <v>Дополнительный офис «На ул. Кирова, д. 3» в г. Люберцы Филиала «Центральный» Банка ВТБ (публичное акционерное общество) в г. Москве</v>
          </cell>
          <cell r="H1435" t="str">
            <v>ДО «На ул. Кирова, д. 3» Филиала «Центральный» Банка ВТБ (ПАО)</v>
          </cell>
          <cell r="I1435" t="str">
            <v>140005, МО, г. Люберцы, ул. Кирова, д. 3</v>
          </cell>
          <cell r="J1435">
            <v>43192</v>
          </cell>
          <cell r="M1435" t="str">
            <v>Филиал «Центральный» Банка ВТБ (публичное акционерное общество) в г. Москве</v>
          </cell>
          <cell r="N1435" t="str">
            <v>Филиал «Центральный» Банка ВТБ (публичное акционерное общество) в г. Москве</v>
          </cell>
          <cell r="O1435">
            <v>43171</v>
          </cell>
          <cell r="P1435" t="str">
            <v>экс-БМ</v>
          </cell>
        </row>
        <row r="1436">
          <cell r="A1436">
            <v>1435</v>
          </cell>
          <cell r="B1436" t="str">
            <v>Московская область</v>
          </cell>
          <cell r="C1436" t="str">
            <v>ЦФО</v>
          </cell>
          <cell r="D1436" t="str">
            <v>Московская область</v>
          </cell>
          <cell r="E1436" t="str">
            <v>Серпухов</v>
          </cell>
          <cell r="F1436" t="str">
            <v>ДО</v>
          </cell>
          <cell r="G1436" t="str">
            <v>Дополнительный офис «На ул. Чехова, д. 26» в г. Серпухове Филиала «Центральный» Банка ВТБ (публичное акционерное общество) в г. Москве</v>
          </cell>
          <cell r="H1436" t="str">
            <v>ДО «На ул. Чехова, д. 26» Филиала «Центральный» Банка ВТБ (ПАО)</v>
          </cell>
          <cell r="I1436" t="str">
            <v>142200, МО, г. Серпухов, ул. Чехова, д. 26</v>
          </cell>
          <cell r="J1436">
            <v>43192</v>
          </cell>
          <cell r="M1436" t="str">
            <v>Филиал «Центральный» Банка ВТБ (публичное акционерное общество) в г. Москве</v>
          </cell>
          <cell r="N1436" t="str">
            <v>Филиал «Центральный» Банка ВТБ (публичное акционерное общество) в г. Москве</v>
          </cell>
          <cell r="O1436">
            <v>43171</v>
          </cell>
          <cell r="P1436" t="str">
            <v>экс-БМ</v>
          </cell>
        </row>
        <row r="1437">
          <cell r="A1437">
            <v>1436</v>
          </cell>
          <cell r="B1437" t="str">
            <v>Московская область</v>
          </cell>
          <cell r="C1437" t="str">
            <v>ЦФО</v>
          </cell>
          <cell r="D1437" t="str">
            <v>Московская область</v>
          </cell>
          <cell r="E1437" t="str">
            <v>Чехов</v>
          </cell>
          <cell r="F1437" t="str">
            <v>ДО</v>
          </cell>
          <cell r="G1437" t="str">
            <v>Дополнительный офис «На ул. Чехова, д. 4, стр. 1» в г. Чехове Филиала «Центральный» Банка ВТБ (публичное акционерное общество) в г. Москве</v>
          </cell>
          <cell r="H1437" t="str">
            <v>ДО «На ул. Чехова, д. 4, стр. 1» Филиала «Центральный» Банка ВТБ (ПАО)</v>
          </cell>
          <cell r="I1437" t="str">
            <v>142301, МО, г. Чехов, ул. Чехова, д. 4, стр. 1</v>
          </cell>
          <cell r="J1437">
            <v>43192</v>
          </cell>
          <cell r="M1437" t="str">
            <v>Филиал «Центральный» Банка ВТБ (публичное акционерное общество) в г. Москве</v>
          </cell>
          <cell r="N1437" t="str">
            <v>Филиал «Центральный» Банка ВТБ (публичное акционерное общество) в г. Москве</v>
          </cell>
          <cell r="O1437">
            <v>43171</v>
          </cell>
          <cell r="P1437" t="str">
            <v>экс-БМ</v>
          </cell>
        </row>
        <row r="1438">
          <cell r="A1438">
            <v>1437</v>
          </cell>
          <cell r="B1438" t="str">
            <v>Москва</v>
          </cell>
          <cell r="C1438" t="str">
            <v>ЦФО</v>
          </cell>
          <cell r="D1438" t="str">
            <v>Москва</v>
          </cell>
          <cell r="E1438" t="str">
            <v>Москва</v>
          </cell>
          <cell r="F1438" t="str">
            <v>ДО</v>
          </cell>
          <cell r="G1438" t="str">
            <v>Дополнительный офис «Тверской» в г. Москве Филиала «Центральный» Банка ВТБ (публичное акционерное общество) в г. Москве</v>
          </cell>
          <cell r="H1438" t="str">
            <v>ДО «Тверской» Филиала «Центральный» Банка ВТБ (ПАО)</v>
          </cell>
          <cell r="I1438" t="str">
            <v xml:space="preserve">103009, г. Москва, ул. Тверская, д. 8, стр. 1 </v>
          </cell>
          <cell r="J1438">
            <v>43192</v>
          </cell>
          <cell r="M1438" t="str">
            <v>Филиал «Центральный» Банка ВТБ (публичное акционерное общество) в г. Москве</v>
          </cell>
          <cell r="N1438" t="str">
            <v>Филиал «Центральный» Банка ВТБ (публичное акционерное общество) в г. Москве</v>
          </cell>
          <cell r="O1438">
            <v>43171</v>
          </cell>
          <cell r="P1438" t="str">
            <v>экс-БМ</v>
          </cell>
        </row>
        <row r="1439">
          <cell r="A1439">
            <v>1438</v>
          </cell>
          <cell r="B1439" t="str">
            <v>Регионы</v>
          </cell>
          <cell r="C1439" t="str">
            <v>СФО</v>
          </cell>
          <cell r="D1439" t="str">
            <v>Красноярский Край</v>
          </cell>
          <cell r="E1439" t="str">
            <v>Красноярск</v>
          </cell>
          <cell r="F1439" t="str">
            <v>ОО</v>
          </cell>
          <cell r="G1439" t="str">
            <v>Операционный офис «На ул. Ленина, д. 46» в г. Красноярске Филиала «Сибирский» Банка ВТБ (публичное акционерное общество) в г. Новосибирске</v>
          </cell>
          <cell r="H1439" t="str">
            <v>ОО «На ул. Ленина, д. 46» Филиала «Сибирский» Банка ВТБ (ПАО)</v>
          </cell>
          <cell r="I1439" t="str">
            <v>660049, г. Красноярск, ул. Ленина, д. 46</v>
          </cell>
          <cell r="J1439">
            <v>42500</v>
          </cell>
          <cell r="M1439" t="str">
            <v>Филиал «Сибирский» Банка ВТБ (публичное акционерное общество) в г. Новосибирске</v>
          </cell>
          <cell r="N1439" t="str">
            <v>Филиал «Сибирский» Банка ВТБ (публичное акционерное общество) в г. Новосибирске</v>
          </cell>
          <cell r="O1439">
            <v>43171</v>
          </cell>
          <cell r="P1439" t="str">
            <v>экс-БМ</v>
          </cell>
        </row>
        <row r="1440">
          <cell r="A1440">
            <v>1439</v>
          </cell>
          <cell r="B1440" t="str">
            <v>Москва</v>
          </cell>
          <cell r="C1440" t="str">
            <v>ЦФО</v>
          </cell>
          <cell r="D1440" t="str">
            <v>Москва</v>
          </cell>
          <cell r="E1440" t="str">
            <v>Москва</v>
          </cell>
          <cell r="F1440" t="str">
            <v>ДО</v>
          </cell>
          <cell r="G1440" t="str">
            <v>Дополнительный офис «На ул. Митинская» в г. Москве Филиала «Центральный» Банка ВТБ (публичное акционерное общество) в г. Москве</v>
          </cell>
          <cell r="H1440" t="str">
            <v>ДО «На ул. Митинская» Филиала «Центральный» Банка ВТБ (ПАО)</v>
          </cell>
          <cell r="I1440" t="str">
            <v xml:space="preserve">125368, г. Москва, ул. Митинская, д. 35 </v>
          </cell>
          <cell r="J1440">
            <v>43192</v>
          </cell>
          <cell r="M1440" t="str">
            <v>Филиал «Центральный» Банка ВТБ (публичное акционерное общество) в г. Москве</v>
          </cell>
          <cell r="N1440" t="str">
            <v>Филиал «Центральный» Банка ВТБ (публичное акционерное общество) в г. Москве</v>
          </cell>
          <cell r="O1440">
            <v>43178</v>
          </cell>
          <cell r="P1440" t="str">
            <v>экс-БМ</v>
          </cell>
        </row>
        <row r="1441">
          <cell r="A1441">
            <v>1440</v>
          </cell>
          <cell r="B1441" t="str">
            <v>Москва</v>
          </cell>
          <cell r="C1441" t="str">
            <v>ЦФО</v>
          </cell>
          <cell r="D1441" t="str">
            <v>Москва</v>
          </cell>
          <cell r="E1441" t="str">
            <v>Москва</v>
          </cell>
          <cell r="F1441" t="str">
            <v>ДО</v>
          </cell>
          <cell r="G1441" t="str">
            <v>Дополнительный офис «На ул. Богданова» в г. Москве Филиала «Центральный» Банка ВТБ (публичное акционерное общество) в г. Москве</v>
          </cell>
          <cell r="H1441" t="str">
            <v>ДО «На ул. Богданова» Филиала «Центральный» Банка ВТБ (ПАО)</v>
          </cell>
          <cell r="I1441" t="str">
            <v>119620, г. Москва, ул. Богданова, д. 50</v>
          </cell>
          <cell r="J1441">
            <v>43192</v>
          </cell>
          <cell r="M1441" t="str">
            <v>Филиал «Центральный» Банка ВТБ (публичное акционерное общество) в г. Москве</v>
          </cell>
          <cell r="N1441" t="str">
            <v>Филиал «Центральный» Банка ВТБ (публичное акционерное общество) в г. Москве</v>
          </cell>
          <cell r="O1441">
            <v>43178</v>
          </cell>
          <cell r="P1441" t="str">
            <v>экс-БМ</v>
          </cell>
        </row>
        <row r="1442">
          <cell r="A1442">
            <v>1441</v>
          </cell>
          <cell r="B1442" t="str">
            <v>Москва</v>
          </cell>
          <cell r="C1442" t="str">
            <v>ЦФО</v>
          </cell>
          <cell r="D1442" t="str">
            <v>Москва</v>
          </cell>
          <cell r="E1442" t="str">
            <v>Москва</v>
          </cell>
          <cell r="F1442" t="str">
            <v>ДО</v>
          </cell>
          <cell r="G1442" t="str">
            <v>Дополнительный офис «На ул. Глаголева» в г. Москве Филиала «Центральный» Банка ВТБ (публичное акционерное общество) в г. Москве</v>
          </cell>
          <cell r="H1442" t="str">
            <v>ДО «На ул. Глаголева» Филиала «Центральный» Банка ВТБ (ПАО)</v>
          </cell>
          <cell r="I1442" t="str">
            <v>123585, г. Москва, ул. Генерала Глаголева, д. 30, корп. 2</v>
          </cell>
          <cell r="J1442">
            <v>43192</v>
          </cell>
          <cell r="M1442" t="str">
            <v>Филиал «Центральный» Банка ВТБ (публичное акционерное общество) в г. Москве</v>
          </cell>
          <cell r="N1442" t="str">
            <v>Филиал «Центральный» Банка ВТБ (публичное акционерное общество) в г. Москве</v>
          </cell>
          <cell r="O1442">
            <v>43178</v>
          </cell>
          <cell r="P1442" t="str">
            <v>экс-БМ</v>
          </cell>
        </row>
        <row r="1443">
          <cell r="A1443">
            <v>1442</v>
          </cell>
          <cell r="B1443" t="str">
            <v>Москва</v>
          </cell>
          <cell r="C1443" t="str">
            <v>ЦФО</v>
          </cell>
          <cell r="D1443" t="str">
            <v>Москва</v>
          </cell>
          <cell r="E1443" t="str">
            <v>Москва</v>
          </cell>
          <cell r="F1443" t="str">
            <v>ДО</v>
          </cell>
          <cell r="G1443" t="str">
            <v>Дополнительный офис «На ул. Ивана Франко» в г. Москве Филиала «Центральный» Банка ВТБ (публичное акционерное общество) в г. Москве</v>
          </cell>
          <cell r="H1443" t="str">
            <v>ДО «На ул. Ивана Франко» Филиала «Центральный» Банка ВТБ (ПАО)</v>
          </cell>
          <cell r="I1443" t="str">
            <v>121351, г. Москва, ул. Ивана Франко, д. 12</v>
          </cell>
          <cell r="J1443">
            <v>43192</v>
          </cell>
          <cell r="M1443" t="str">
            <v>Филиал «Центральный» Банка ВТБ (публичное акционерное общество) в г. Москве</v>
          </cell>
          <cell r="N1443" t="str">
            <v>Филиал «Центральный» Банка ВТБ (публичное акционерное общество) в г. Москве</v>
          </cell>
          <cell r="O1443">
            <v>43178</v>
          </cell>
          <cell r="P1443" t="str">
            <v>экс-БМ</v>
          </cell>
        </row>
        <row r="1444">
          <cell r="A1444">
            <v>1443</v>
          </cell>
          <cell r="B1444" t="str">
            <v>Москва</v>
          </cell>
          <cell r="C1444" t="str">
            <v>ЦФО</v>
          </cell>
          <cell r="D1444" t="str">
            <v>Москва</v>
          </cell>
          <cell r="E1444" t="str">
            <v>Москва</v>
          </cell>
          <cell r="F1444" t="str">
            <v>ДО</v>
          </cell>
          <cell r="G1444" t="str">
            <v>Дополнительный офис «На ул. Свободы» в г. Москве Филиала «Центральный» Банка ВТБ (публичное акционерное общество) в г. Москве</v>
          </cell>
          <cell r="H1444" t="str">
            <v>ДО «На ул. Свободы» Филиала «Центральный» Банка ВТБ (ПАО)</v>
          </cell>
          <cell r="I1444" t="str">
            <v>123362, г. Москва, ул. Свободы, д. 13/2, стр. 1А</v>
          </cell>
          <cell r="J1444">
            <v>43192</v>
          </cell>
          <cell r="M1444" t="str">
            <v>Филиал «Центральный» Банка ВТБ (публичное акционерное общество) в г. Москве</v>
          </cell>
          <cell r="N1444" t="str">
            <v>Филиал «Центральный» Банка ВТБ (публичное акционерное общество) в г. Москве</v>
          </cell>
          <cell r="O1444">
            <v>43178</v>
          </cell>
          <cell r="P1444" t="str">
            <v>экс-БМ</v>
          </cell>
        </row>
        <row r="1445">
          <cell r="A1445">
            <v>1444</v>
          </cell>
          <cell r="B1445" t="str">
            <v>Москва</v>
          </cell>
          <cell r="C1445" t="str">
            <v>ЦФО</v>
          </cell>
          <cell r="D1445" t="str">
            <v>Москва</v>
          </cell>
          <cell r="E1445" t="str">
            <v>Москва</v>
          </cell>
          <cell r="F1445" t="str">
            <v>ДО</v>
          </cell>
          <cell r="G1445" t="str">
            <v>Дополнительный офис «Фрунзенский» в г. Москве Филиала «Центральный» Банка ВТБ (публичное акционерное общество) в г. Москве</v>
          </cell>
          <cell r="H1445" t="str">
            <v>ДО «Фрунзенский» Филиала «Центральный» Банка ВТБ (ПАО)</v>
          </cell>
          <cell r="I1445" t="str">
            <v>119270, г. Москва, ул. 3-Я Фрунзенская, д. 9</v>
          </cell>
          <cell r="J1445">
            <v>43192</v>
          </cell>
          <cell r="M1445" t="str">
            <v>Филиал «Центральный» Банка ВТБ (публичное акционерное общество) в г. Москве</v>
          </cell>
          <cell r="N1445" t="str">
            <v>Филиал «Центральный» Банка ВТБ (публичное акционерное общество) в г. Москве</v>
          </cell>
          <cell r="O1445">
            <v>43178</v>
          </cell>
          <cell r="P1445" t="str">
            <v>экс-БМ</v>
          </cell>
        </row>
        <row r="1446">
          <cell r="A1446">
            <v>1445</v>
          </cell>
          <cell r="B1446" t="str">
            <v>Регионы</v>
          </cell>
          <cell r="C1446" t="str">
            <v>ЮФО</v>
          </cell>
          <cell r="D1446" t="str">
            <v>Ростовская область</v>
          </cell>
          <cell r="E1446" t="str">
            <v>Азов</v>
          </cell>
          <cell r="F1446" t="str">
            <v>ДО</v>
          </cell>
          <cell r="G1446" t="str">
            <v>Дополнительный офис «На Петровской площади» в г. Азове Филиала «Южный» Банка ВТБ (публичное акционерное общество) в г. Ростове-на-Дону</v>
          </cell>
          <cell r="H1446" t="str">
            <v>ДО «На Петровской площади» Филиала «Южный» Банка ВТБ (ПАО)</v>
          </cell>
          <cell r="I1446" t="str">
            <v>346780, Ростовская область, г. Азов, пл. Петровская, д. 14</v>
          </cell>
          <cell r="J1446">
            <v>43192</v>
          </cell>
          <cell r="M1446" t="str">
            <v>Филиал «Южный» Банка ВТБ (публичное акционерное общество) в г. Ростове-на-Дону</v>
          </cell>
          <cell r="N1446" t="str">
            <v>Филиал «Южный» Банка ВТБ (публичное акционерное общество) в г. Ростове-на-Дону</v>
          </cell>
          <cell r="O1446">
            <v>43185</v>
          </cell>
          <cell r="P1446" t="str">
            <v>экс-БМ</v>
          </cell>
        </row>
        <row r="1447">
          <cell r="A1447">
            <v>1446</v>
          </cell>
          <cell r="B1447" t="str">
            <v>Регионы</v>
          </cell>
          <cell r="C1447" t="str">
            <v>СЗФО</v>
          </cell>
          <cell r="D1447" t="str">
            <v>Санкт-Петербург</v>
          </cell>
          <cell r="E1447" t="str">
            <v>Санкт-Петербург</v>
          </cell>
          <cell r="F1447" t="str">
            <v>ДО</v>
          </cell>
          <cell r="G1447" t="str">
            <v>Дополнительный офис «На Большом проспекте» в г. Санкт-Петербурге Филиала «Северо-Западный» Банка ВТБ (публичное акционерное общество) в г. Санкт-Петербурге</v>
          </cell>
          <cell r="H1447" t="str">
            <v>ДО «На Большом проспекте» Филиала «Северо-Западный» Банка ВТБ (ПАО)</v>
          </cell>
          <cell r="I1447" t="str">
            <v>199178, г. Санкт-Петербург, пр-кт Большой В.О., д.53/10, литара А, пом. 1-Н</v>
          </cell>
          <cell r="J1447">
            <v>43192</v>
          </cell>
          <cell r="M1447" t="str">
            <v>Филиал «Северо-Западный» Банка ВТБ (публичное акционерное общество) в г. Санкт-Петербурге</v>
          </cell>
          <cell r="N1447" t="str">
            <v>Филиал «Северо-Западный» Банка ВТБ (публичное акционерное общество) в г. Санкт-Петербурге</v>
          </cell>
          <cell r="O1447">
            <v>43185</v>
          </cell>
          <cell r="P1447" t="str">
            <v>экс-БМ</v>
          </cell>
        </row>
        <row r="1448">
          <cell r="A1448">
            <v>1447</v>
          </cell>
          <cell r="B1448" t="str">
            <v>Регионы</v>
          </cell>
          <cell r="C1448" t="str">
            <v>СЗФО</v>
          </cell>
          <cell r="D1448" t="str">
            <v>Санкт-Петербург</v>
          </cell>
          <cell r="E1448" t="str">
            <v>Санкт-Петербург</v>
          </cell>
          <cell r="F1448" t="str">
            <v>ДО</v>
          </cell>
          <cell r="G1448" t="str">
            <v>Дополнительный офис «На Московском проспекте» в г. Санкт-Петербурге Филиала «Северо-Западный» Банка ВТБ (публичное акционерное общество) в г. Санкт-Петербурге</v>
          </cell>
          <cell r="H1448" t="str">
            <v>ДО «На Московском проспекте» Филиала «Северо-Западный» Банка ВТБ (ПАО)</v>
          </cell>
          <cell r="I1448" t="str">
            <v>196070, г. Санкт-Петербург, пр-кт Московский, д.163, литера А, пом. 8-Н</v>
          </cell>
          <cell r="J1448">
            <v>43192</v>
          </cell>
          <cell r="M1448" t="str">
            <v>Филиал «Северо-Западный» Банка ВТБ (публичное акционерное общество) в г. Санкт-Петербурге</v>
          </cell>
          <cell r="N1448" t="str">
            <v>Филиал «Северо-Западный» Банка ВТБ (публичное акционерное общество) в г. Санкт-Петербурге</v>
          </cell>
          <cell r="O1448">
            <v>43185</v>
          </cell>
          <cell r="P1448" t="str">
            <v>экс-БМ</v>
          </cell>
        </row>
        <row r="1449">
          <cell r="A1449">
            <v>1448</v>
          </cell>
          <cell r="B1449" t="str">
            <v>Регионы</v>
          </cell>
          <cell r="C1449" t="str">
            <v>ЮФО</v>
          </cell>
          <cell r="D1449" t="str">
            <v>Ростовская область</v>
          </cell>
          <cell r="E1449" t="str">
            <v>Таганрог</v>
          </cell>
          <cell r="F1449" t="str">
            <v>ДО</v>
          </cell>
          <cell r="G1449" t="str">
            <v>Дополнительный офис «Петровский» в г. Таганроге Филиала «Южный» Банка ВТБ (публичное акционерное общество) в г. Ростове-на-Дону</v>
          </cell>
          <cell r="H1449" t="str">
            <v>ДО «Петровский» Филиала «Южный» Банка ВТБ (ПАО)</v>
          </cell>
          <cell r="I1449" t="str">
            <v>347922, Ростовская область, г. Таганрог, ул. Греческая, д.17/ 1-й Крепостной пер. 24</v>
          </cell>
          <cell r="J1449">
            <v>43210</v>
          </cell>
          <cell r="K1449">
            <v>43210</v>
          </cell>
          <cell r="M1449" t="str">
            <v>Филиал «Южный» Банка ВТБ (публичное акционерное общество) в г. Ростове-на-Дону</v>
          </cell>
          <cell r="N1449" t="str">
            <v>Филиал «Южный» Банка ВТБ (публичное акционерное общество) в г. Ростове-на-Дону</v>
          </cell>
          <cell r="O1449">
            <v>43185</v>
          </cell>
          <cell r="P1449" t="str">
            <v>экс-БМ</v>
          </cell>
        </row>
        <row r="1450">
          <cell r="A1450">
            <v>1449</v>
          </cell>
          <cell r="B1450" t="str">
            <v>Регионы</v>
          </cell>
          <cell r="C1450" t="str">
            <v>ЮФО</v>
          </cell>
          <cell r="D1450" t="str">
            <v>Краснодарский Край</v>
          </cell>
          <cell r="E1450" t="str">
            <v>Краснодар</v>
          </cell>
          <cell r="F1450" t="str">
            <v>ОО</v>
          </cell>
          <cell r="G1450" t="str">
            <v>Операционный офис «На ул. им. Максима Горького» в г. Краснодаре Филиала «Южный» Банка ВТБ (публичное акционерное общество) в г. Ростове-на-Дону</v>
          </cell>
          <cell r="H1450" t="str">
            <v>ОО «На ул. им. Максима Горького» Филиала «Южный» Банка ВТБ (ПАО)</v>
          </cell>
          <cell r="I1450" t="str">
            <v xml:space="preserve">350000, г. Краснодар, ул. Красная, 92/ ул. Максима Горького, 98 </v>
          </cell>
          <cell r="J1450">
            <v>43192</v>
          </cell>
          <cell r="M1450" t="str">
            <v>Филиал «Южный» Банка ВТБ (публичное акционерное общество) в г. Ростове-на-Дону</v>
          </cell>
          <cell r="N1450" t="str">
            <v>Филиал «Южный» Банка ВТБ (публичное акционерное общество) в г. Ростове-на-Дону</v>
          </cell>
          <cell r="O1450">
            <v>43185</v>
          </cell>
          <cell r="P1450" t="str">
            <v>экс-БМ</v>
          </cell>
        </row>
        <row r="1451">
          <cell r="A1451">
            <v>1450</v>
          </cell>
          <cell r="B1451" t="str">
            <v>Регионы</v>
          </cell>
          <cell r="C1451" t="str">
            <v>ЮФО</v>
          </cell>
          <cell r="D1451" t="str">
            <v>Республика Адыгея</v>
          </cell>
          <cell r="E1451" t="str">
            <v>Майкоп</v>
          </cell>
          <cell r="F1451" t="str">
            <v>ОО</v>
          </cell>
          <cell r="G1451" t="str">
            <v>Операционный офис «Пролетарский» в г. Майкопе Филиала «Южный» Банка ВТБ (публичное акционерное общество) в г. Ростове-на-Дону</v>
          </cell>
          <cell r="H1451" t="str">
            <v>ОО «Пролетарский» Филиала «Южный» Банка ВТБ (ПАО)</v>
          </cell>
          <cell r="I1451" t="str">
            <v>385060, Республика Адыгея, г. Майкоп, ул. Пролетарская, д. 240 А</v>
          </cell>
          <cell r="J1451">
            <v>43192</v>
          </cell>
          <cell r="M1451" t="str">
            <v>Филиал «Южный» Банка ВТБ (публичное акционерное общество) в г. Ростове-на-Дону</v>
          </cell>
          <cell r="N1451" t="str">
            <v>Филиал «Южный» Банка ВТБ (публичное акционерное общество) в г. Ростове-на-Дону</v>
          </cell>
          <cell r="O1451">
            <v>43185</v>
          </cell>
          <cell r="P1451" t="str">
            <v>экс-БМ</v>
          </cell>
        </row>
        <row r="1452">
          <cell r="A1452">
            <v>1451</v>
          </cell>
          <cell r="B1452" t="str">
            <v>Регионы</v>
          </cell>
          <cell r="C1452" t="str">
            <v>ЮФО</v>
          </cell>
          <cell r="D1452" t="str">
            <v>Краснодарский Край</v>
          </cell>
          <cell r="E1452" t="str">
            <v>Новороссийск</v>
          </cell>
          <cell r="F1452" t="str">
            <v>ОО</v>
          </cell>
          <cell r="G1452" t="str">
            <v>Операционный офис «Новороссийский» в г. Новороссийске Филиала «Южный» Банка ВТБ (публичное акционерное общество) в г. Ростове-на-Дону</v>
          </cell>
          <cell r="H1452" t="str">
            <v>ОО «Новороссийский» Филиала «Южный» Банка ВТБ (ПАО)</v>
          </cell>
          <cell r="I1452" t="str">
            <v>353900, Краснодарский кр., г. Новороссийск, ул. К. Маркса, д. 6</v>
          </cell>
          <cell r="J1452">
            <v>43266</v>
          </cell>
          <cell r="K1452">
            <v>43266</v>
          </cell>
          <cell r="M1452" t="str">
            <v>Филиал «Южный» Банка ВТБ (публичное акционерное общество) в г. Ростове-на-Дону</v>
          </cell>
          <cell r="N1452" t="str">
            <v>Филиал «Южный» Банка ВТБ (публичное акционерное общество) в г. Ростове-на-Дону</v>
          </cell>
          <cell r="O1452">
            <v>43185</v>
          </cell>
          <cell r="P1452" t="str">
            <v>экс-БМ</v>
          </cell>
        </row>
        <row r="1453">
          <cell r="A1453">
            <v>1452</v>
          </cell>
          <cell r="B1453" t="str">
            <v>Регионы</v>
          </cell>
          <cell r="C1453" t="str">
            <v>ЮФО</v>
          </cell>
          <cell r="D1453" t="str">
            <v>Краснодарский Край</v>
          </cell>
          <cell r="E1453" t="str">
            <v>Сочи</v>
          </cell>
          <cell r="F1453" t="str">
            <v>ОО</v>
          </cell>
          <cell r="G1453" t="str">
            <v>Операционный офис «На ул. им. М. Горького» в г. Сочи Филиала «Южный» Банка ВТБ (публичное акционерное общество) в г. Ростове-на-Дону</v>
          </cell>
          <cell r="H1453" t="str">
            <v>ОО «На ул. им. М. Горького» Филиала «Южный» Банка ВТБ (ПАО)</v>
          </cell>
          <cell r="I1453" t="str">
            <v>354000, Краснодарский край, г. Сочи, ул. им. М. Горького, д. 15</v>
          </cell>
          <cell r="J1453">
            <v>43192</v>
          </cell>
          <cell r="M1453" t="str">
            <v>Филиал «Южный» Банка ВТБ (публичное акционерное общество) в г. Ростове-на-Дону</v>
          </cell>
          <cell r="N1453" t="str">
            <v>Филиал «Южный» Банка ВТБ (публичное акционерное общество) в г. Ростове-на-Дону</v>
          </cell>
          <cell r="O1453">
            <v>43185</v>
          </cell>
          <cell r="P1453" t="str">
            <v>экс-БМ</v>
          </cell>
        </row>
        <row r="1454">
          <cell r="A1454">
            <v>1453</v>
          </cell>
          <cell r="B1454" t="str">
            <v>Регионы</v>
          </cell>
          <cell r="C1454" t="str">
            <v>ЮФО</v>
          </cell>
          <cell r="D1454" t="str">
            <v>Ростовская область</v>
          </cell>
          <cell r="E1454" t="str">
            <v>Ростов-на-Дону</v>
          </cell>
          <cell r="F1454" t="str">
            <v>ДО</v>
          </cell>
          <cell r="G1454" t="str">
            <v>Дополнительный офис «На ул. Волкова» в г. Ростове-на-Дону Филиала «Южный» Банка ВТБ (публичное акционерное общество) в г. Ростове-на-Дону</v>
          </cell>
          <cell r="H1454" t="str">
            <v>ДО «На ул. Волкова» Филиала «Южный» Банка ВТБ (ПАО)</v>
          </cell>
          <cell r="I1454" t="str">
            <v>344092, г. Ростов-на-Дону, ул. Волкова, д. 11</v>
          </cell>
          <cell r="J1454">
            <v>43192</v>
          </cell>
          <cell r="M1454" t="str">
            <v>Филиал «Южный» Банка ВТБ (публичное акционерное общество) в г. Ростове-на-Дону</v>
          </cell>
          <cell r="N1454" t="str">
            <v>Филиал «Южный» Банка ВТБ (публичное акционерное общество) в г. Ростове-на-Дону</v>
          </cell>
          <cell r="O1454">
            <v>43192</v>
          </cell>
          <cell r="P1454" t="str">
            <v>экс-БМ</v>
          </cell>
        </row>
        <row r="1455">
          <cell r="A1455">
            <v>1454</v>
          </cell>
          <cell r="B1455" t="str">
            <v>Регионы</v>
          </cell>
          <cell r="C1455" t="str">
            <v>СЗФО</v>
          </cell>
          <cell r="D1455" t="str">
            <v>Санкт-Петербург</v>
          </cell>
          <cell r="E1455" t="str">
            <v>Санкт-Петербург</v>
          </cell>
          <cell r="F1455" t="str">
            <v>ДО</v>
          </cell>
          <cell r="G1455" t="str">
            <v>Дополнительный офис «На проспекте Большевиков» в г. Санкт-Петербурге Филиала «Северо-Западный» Банка ВТБ (публичное акционерное общество) в г. Санкт-Петербурге</v>
          </cell>
          <cell r="H1455" t="str">
            <v>ДО «На проспекте Большевиков» Филиала «Северо-Западный» Банка ВТБ (ПАО)</v>
          </cell>
          <cell r="I1455" t="str">
            <v>193168, г. Санкт-Петербург, пр-т Большевиков, д. 17, литера Ч</v>
          </cell>
          <cell r="J1455">
            <v>43192</v>
          </cell>
          <cell r="M1455" t="str">
            <v>Филиал «Северо-Западный» Банка ВТБ (публичное акционерное общество) в г. Санкт-Петербурге</v>
          </cell>
          <cell r="N1455" t="str">
            <v>Филиал «Северо-Западный» Банка ВТБ (публичное акционерное общество) в г. Санкт-Петербурге</v>
          </cell>
          <cell r="O1455">
            <v>43192</v>
          </cell>
          <cell r="P1455" t="str">
            <v>экс-БМ</v>
          </cell>
        </row>
        <row r="1456">
          <cell r="A1456">
            <v>1455</v>
          </cell>
          <cell r="B1456" t="str">
            <v>Регионы</v>
          </cell>
          <cell r="C1456" t="str">
            <v>СЗФО</v>
          </cell>
          <cell r="D1456" t="str">
            <v>Санкт-Петербург</v>
          </cell>
          <cell r="E1456" t="str">
            <v>Санкт-Петербург</v>
          </cell>
          <cell r="F1456" t="str">
            <v>ДО</v>
          </cell>
          <cell r="G1456" t="str">
            <v>Дополнительный офис «На проспекте Просвещения» в г. Санкт- Петербурге Филиала «Северо-Западный» Банка ВТБ (публичное акционерное общество) в г. Санкт-Петербурге</v>
          </cell>
          <cell r="H1456" t="str">
            <v>ДО «На проспекте Просвещения» Филиала «Северо-Западный» Банка ВТБ (ПАО)</v>
          </cell>
          <cell r="I1456" t="str">
            <v>194358, г. Санкт-Петербург, пр-кт Просвещения, д. 34</v>
          </cell>
          <cell r="J1456">
            <v>43192</v>
          </cell>
          <cell r="M1456" t="str">
            <v>Филиал «Северо-Западный» Банка ВТБ (публичное акционерное общество) в г. Санкт-Петербурге</v>
          </cell>
          <cell r="N1456" t="str">
            <v>Филиал «Северо-Западный» Банка ВТБ (публичное акционерное общество) в г. Санкт-Петербурге</v>
          </cell>
          <cell r="O1456">
            <v>43192</v>
          </cell>
          <cell r="P1456" t="str">
            <v>экс-БМ</v>
          </cell>
        </row>
        <row r="1457">
          <cell r="A1457">
            <v>1456</v>
          </cell>
          <cell r="B1457" t="str">
            <v>Регионы</v>
          </cell>
          <cell r="C1457" t="str">
            <v>ЮФО</v>
          </cell>
          <cell r="D1457" t="str">
            <v>Ростовская область</v>
          </cell>
          <cell r="E1457" t="str">
            <v>Ростов-на-Дону</v>
          </cell>
          <cell r="F1457" t="str">
            <v>ДО</v>
          </cell>
          <cell r="G1457" t="str">
            <v>Дополнительный офис «На ул. Максима Горького» в г. Ростове-на-Дону Филиала «Южный» Банка ВТБ (публичное акционерное общество) в г. Ростове-на-Дону</v>
          </cell>
          <cell r="H1457" t="str">
            <v>ДО «На ул. Максима Горького» Филиала «Южный» Банка ВТБ (ПАО)</v>
          </cell>
          <cell r="I1457" t="str">
            <v>344002, Ростовская область, г. Ростов-на-Дону, ул. Максима Горького, д. 106/93</v>
          </cell>
          <cell r="J1457">
            <v>43192</v>
          </cell>
          <cell r="M1457" t="str">
            <v>Филиал «Южный» Банка ВТБ (публичное акционерное общество) в г. Ростове-на-Дону</v>
          </cell>
          <cell r="N1457" t="str">
            <v>Филиал «Южный» Банка ВТБ (публичное акционерное общество) в г. Ростове-на-Дону</v>
          </cell>
          <cell r="O1457">
            <v>43192</v>
          </cell>
          <cell r="P1457" t="str">
            <v>экс-БМ</v>
          </cell>
        </row>
        <row r="1458">
          <cell r="A1458">
            <v>1457</v>
          </cell>
          <cell r="B1458" t="str">
            <v>Регионы</v>
          </cell>
          <cell r="C1458" t="str">
            <v>ЮФО</v>
          </cell>
          <cell r="D1458" t="str">
            <v>Краснодарский Край</v>
          </cell>
          <cell r="E1458" t="str">
            <v>Краснодар</v>
          </cell>
          <cell r="F1458" t="str">
            <v>ОО</v>
          </cell>
          <cell r="G1458" t="str">
            <v>Операционный офис «На ул. Октябрьская, д. 28» в г. Краснодаре Филиала «Южный» Банка ВТБ (публичное акционерное общество) в г. Ростове-на-Дону</v>
          </cell>
          <cell r="H1458" t="str">
            <v>ОО «На ул. Октябрьская, д. 28» Филиала «Южный» Банка ВТБ (ПАО)</v>
          </cell>
          <cell r="I1458" t="str">
            <v>350063, Краснодарский край, г. Краснодар, ул. Октябрьская, д. 28</v>
          </cell>
          <cell r="J1458">
            <v>43192</v>
          </cell>
          <cell r="M1458" t="str">
            <v>Филиал «Южный» Банка ВТБ (публичное акционерное общество) в г. Ростове-на-Дону</v>
          </cell>
          <cell r="N1458" t="str">
            <v>Филиал «Южный» Банка ВТБ (публичное акционерное общество) в г. Ростове-на-Дону</v>
          </cell>
          <cell r="O1458">
            <v>43192</v>
          </cell>
          <cell r="P1458" t="str">
            <v>экс-БМ</v>
          </cell>
        </row>
        <row r="1459">
          <cell r="A1459">
            <v>1458</v>
          </cell>
          <cell r="B1459" t="str">
            <v>Регионы</v>
          </cell>
          <cell r="C1459" t="str">
            <v>СКФО</v>
          </cell>
          <cell r="D1459" t="str">
            <v>Республика Северная Осетия - Алания</v>
          </cell>
          <cell r="E1459" t="str">
            <v>Владикавказ</v>
          </cell>
          <cell r="F1459" t="str">
            <v>ОО</v>
          </cell>
          <cell r="G1459" t="str">
            <v>Операционный офис «Северо-Осетинский» в г. Владикавказе Филиала «Северо-Кавказский» Банка ВТБ (публичное акционерное общество) в г. Ставрополе</v>
          </cell>
          <cell r="H1459" t="str">
            <v>ОО «Северо-Осетинский» Филиала «Северо-Кавказский» Банка ВТБ (ПАО)</v>
          </cell>
          <cell r="I1459" t="str">
            <v>362040, РСО-Алания, г. Владикавказ, пр-т Мира, д. 1</v>
          </cell>
          <cell r="J1459">
            <v>43192</v>
          </cell>
          <cell r="M1459" t="str">
            <v>Филиал «Северо-Кавказский» Банка ВТБ (публичное акционерное общество) в г. Ставрополе</v>
          </cell>
          <cell r="N1459" t="str">
            <v>Филиал «Северо-Кавказский» Банка ВТБ (публичное акционерное общество) в г. Ставрополе</v>
          </cell>
          <cell r="O1459">
            <v>43192</v>
          </cell>
          <cell r="P1459" t="str">
            <v>экс-БМ</v>
          </cell>
        </row>
        <row r="1460">
          <cell r="A1460">
            <v>1459</v>
          </cell>
          <cell r="B1460" t="str">
            <v>Регионы</v>
          </cell>
          <cell r="C1460" t="str">
            <v>СЗФО</v>
          </cell>
          <cell r="D1460" t="str">
            <v>Санкт-Петербург</v>
          </cell>
          <cell r="E1460" t="str">
            <v>Санкт-Петербург</v>
          </cell>
          <cell r="F1460" t="str">
            <v xml:space="preserve">филиал </v>
          </cell>
          <cell r="G1460" t="str">
            <v>Филиал ОПЕРУ Банка ВТБ (публичное акционерное общество) в Санкт-Петербурге</v>
          </cell>
          <cell r="H1460" t="str">
            <v>Ф. ОПЕРУ Банка ВТБ (ПАО) в Санкт-Петербурге</v>
          </cell>
          <cell r="I1460" t="str">
            <v>199406, Российская Федерация, г.Санкт-Петербург, Малый пр. В.О., д.78/12, лит. А;
Почтовый адрес филиала (для направления корреспонденции): 197022, Российская Федерация, г. Санкт-Петербург, ул. Льва Толстого, дом 9, лит.А, пом.10Н.</v>
          </cell>
          <cell r="M1460" t="str">
            <v>Филиал ОПЕРУ Банка ВТБ (публичное акционерное общество) в Санкт-Петербурге</v>
          </cell>
          <cell r="P1460" t="str">
            <v>Корп. ВТБ</v>
          </cell>
        </row>
        <row r="1461">
          <cell r="A1461">
            <v>1460</v>
          </cell>
          <cell r="B1461" t="str">
            <v>Регионы</v>
          </cell>
          <cell r="C1461" t="str">
            <v>СЗФО</v>
          </cell>
          <cell r="D1461" t="str">
            <v>Санкт-Петербург</v>
          </cell>
          <cell r="E1461" t="str">
            <v>Санкт-Петербург</v>
          </cell>
          <cell r="F1461" t="str">
            <v>ДО</v>
          </cell>
          <cell r="G1461" t="str">
            <v>Дополнительный офис "На Думской" Филиала ОПЕРУ Банка ВТБ (публичное акционерное общество) в Санкт-Петербурге</v>
          </cell>
          <cell r="H1461" t="str">
            <v>ДО "На Думской" Ф. ОПЕРУ Банка ВТБ  (ПАО) в Санкт-Петербурге</v>
          </cell>
          <cell r="I1461" t="str">
            <v>191011, Российская Федерация, г.Санкт-Петербург,  ул. Думская,  д. 7, лит. А</v>
          </cell>
          <cell r="M1461" t="str">
            <v>Филиал ОПЕРУ Банка ВТБ (публичное акционерное общество) в Санкт-Петербурге</v>
          </cell>
          <cell r="P1461" t="str">
            <v>Корп. ВТБ</v>
          </cell>
        </row>
        <row r="1462">
          <cell r="A1462">
            <v>1461</v>
          </cell>
          <cell r="B1462" t="str">
            <v>Регионы</v>
          </cell>
          <cell r="C1462" t="str">
            <v>СЗФО</v>
          </cell>
          <cell r="D1462" t="str">
            <v>Санкт-Петербург</v>
          </cell>
          <cell r="E1462" t="str">
            <v>Санкт-Петербург</v>
          </cell>
          <cell r="F1462" t="str">
            <v>ДО</v>
          </cell>
          <cell r="G1462" t="str">
            <v>Дополнительный офис "Красногвардейский" Филиала ОПЕРУ Банка ВТБ (публичное акционерное общество) в Санкт-Петербурге</v>
          </cell>
          <cell r="H1462" t="str">
            <v>ДО "Красногвардейский" Ф. ОПЕРУ Банка ВТБ (ПАО) в Санкт-Петербурге</v>
          </cell>
          <cell r="I1462" t="str">
            <v>195112, Российская Федерация, г.Санкт-Петербург, Малоохтинский пр., д.53, лит.А</v>
          </cell>
          <cell r="M1462" t="str">
            <v>Филиал ОПЕРУ Банка ВТБ (публичное акционерное общество) в Санкт-Петербурге</v>
          </cell>
          <cell r="P1462" t="str">
            <v>Корп. ВТБ</v>
          </cell>
        </row>
        <row r="1463">
          <cell r="A1463">
            <v>1462</v>
          </cell>
          <cell r="B1463" t="str">
            <v>Регионы</v>
          </cell>
          <cell r="C1463" t="str">
            <v>СЗФО</v>
          </cell>
          <cell r="D1463" t="str">
            <v>Санкт-Петербург</v>
          </cell>
          <cell r="E1463" t="str">
            <v>Санкт-Петербург</v>
          </cell>
          <cell r="F1463" t="str">
            <v>ДО</v>
          </cell>
          <cell r="G1463" t="str">
            <v>Дополнительный офис "Кировский" Филиала ОПЕРУ Банка ВТБ (публичное акционерное общество) в Санкт-Петербурге</v>
          </cell>
          <cell r="H1463" t="str">
            <v>ДО "Кировский" Ф. ОПЕРУ Банка ВТБ (ПАО) в Санкт-Петербурге</v>
          </cell>
          <cell r="I1463" t="str">
            <v>198097, Российская Федерация, г.Санкт-Петербург, пр. Стачек, д. 47, лит. А, пом.3Н</v>
          </cell>
          <cell r="M1463" t="str">
            <v>Филиал ОПЕРУ Банка ВТБ (публичное акционерное общество) в Санкт-Петербурге</v>
          </cell>
          <cell r="P1463" t="str">
            <v>Корп. ВТБ</v>
          </cell>
        </row>
        <row r="1464">
          <cell r="A1464">
            <v>1463</v>
          </cell>
          <cell r="B1464" t="str">
            <v>Регионы</v>
          </cell>
          <cell r="C1464" t="str">
            <v>СЗФО</v>
          </cell>
          <cell r="D1464" t="str">
            <v>Санкт-Петербург</v>
          </cell>
          <cell r="E1464" t="str">
            <v>Санкт-Петербург</v>
          </cell>
          <cell r="F1464" t="str">
            <v>ДО</v>
          </cell>
          <cell r="G1464" t="str">
            <v>Дополнительный офис "Смольнинский" Филиала ОПЕРУ Банка ВТБ (публичное акционерное общество) в Санкт-Петербурге</v>
          </cell>
          <cell r="H1464" t="str">
            <v>ДО "Смольнинский" Ф. ОПЕРУ Банка ВТБ (ПАО) в Санкт-Петербурге</v>
          </cell>
          <cell r="I1464" t="str">
            <v>191144, Российская Федерация, г.Санкт-Петербург, Дегтярный переулок, д.11, лит.А</v>
          </cell>
          <cell r="M1464" t="str">
            <v>Филиал ОПЕРУ Банка ВТБ (публичное акционерное общество) в Санкт-Петербурге</v>
          </cell>
          <cell r="P1464" t="str">
            <v>Корп. ВТБ</v>
          </cell>
        </row>
        <row r="1465">
          <cell r="A1465">
            <v>1464</v>
          </cell>
          <cell r="B1465" t="str">
            <v>Регионы</v>
          </cell>
          <cell r="C1465" t="str">
            <v>СЗФО</v>
          </cell>
          <cell r="D1465" t="str">
            <v>Санкт-Петербург</v>
          </cell>
          <cell r="E1465" t="str">
            <v>Санкт-Петербург</v>
          </cell>
          <cell r="F1465" t="str">
            <v>ДО</v>
          </cell>
          <cell r="G1465" t="str">
            <v>Дополнительный офис "Меридиан" Филиала ОПЕРУ Банка ВТБ (публичное акционерное общество) в Санкт-Петербурге</v>
          </cell>
          <cell r="H1465" t="str">
            <v>ДО "Меридиан" Ф. ОПЕРУ Банка ВТБ (ПАО) в Санкт-Петербурге</v>
          </cell>
          <cell r="I1465" t="str">
            <v>196066, Российская Федерация, г.Санкт-Петербург, Московский пр., д. 212</v>
          </cell>
          <cell r="M1465" t="str">
            <v>Филиал ОПЕРУ Банка ВТБ (публичное акционерное общество) в Санкт-Петербурге</v>
          </cell>
          <cell r="P1465" t="str">
            <v>Корп. ВТБ</v>
          </cell>
        </row>
        <row r="1466">
          <cell r="A1466">
            <v>1465</v>
          </cell>
          <cell r="B1466" t="str">
            <v>Регионы</v>
          </cell>
          <cell r="C1466" t="str">
            <v>СЗФО</v>
          </cell>
          <cell r="D1466" t="str">
            <v>Санкт-Петербург</v>
          </cell>
          <cell r="E1466" t="str">
            <v>Санкт-Петербург</v>
          </cell>
          <cell r="F1466" t="str">
            <v>ДО</v>
          </cell>
          <cell r="G1466" t="str">
            <v>Дополнительный офис "Удельный" Филиала ОПЕРУ Банка ВТБ (публичное акционерное общество) в Санкт-Петербурге</v>
          </cell>
          <cell r="H1466" t="str">
            <v>ДО "Удельный" Ф. ОПЕРУ Банка ВТБ (ПАО) в Санкт-Петербурге</v>
          </cell>
          <cell r="I1466" t="str">
            <v>194223, Российская Федерация, г.Санкт-Петербург, Светлановский пр.,  д.11, лит. А</v>
          </cell>
          <cell r="M1466" t="str">
            <v>Филиал ОПЕРУ Банка ВТБ (публичное акционерное общество) в Санкт-Петербурге</v>
          </cell>
          <cell r="P1466" t="str">
            <v>Корп. ВТБ</v>
          </cell>
        </row>
        <row r="1467">
          <cell r="A1467">
            <v>1466</v>
          </cell>
          <cell r="B1467" t="str">
            <v>Регионы</v>
          </cell>
          <cell r="C1467" t="str">
            <v>СЗФО</v>
          </cell>
          <cell r="D1467" t="str">
            <v>Санкт-Петербург</v>
          </cell>
          <cell r="E1467" t="str">
            <v>Санкт-Петербург</v>
          </cell>
          <cell r="F1467" t="str">
            <v>ДО</v>
          </cell>
          <cell r="G1467" t="str">
            <v>Дополнительный офис "Парнас" Филиала ОПЕРУ Банка ВТБ (публичное акционерное общество) в Санкт-Петербурге</v>
          </cell>
          <cell r="H1467" t="str">
            <v>ДО "Парнас" Ф. ОПЕРУ Банка ВТБ (ПАО) в Санкт-Петербурге</v>
          </cell>
          <cell r="I1467" t="str">
            <v>194292, Российская Федерация, г. Санкт-Петербург, 6-й Верхний переулок, дом 3, лит.А</v>
          </cell>
          <cell r="M1467" t="str">
            <v>Филиал ОПЕРУ Банка ВТБ (публичное акционерное общество) в Санкт-Петербурге</v>
          </cell>
          <cell r="P1467" t="str">
            <v>Корп. ВТБ</v>
          </cell>
        </row>
        <row r="1468">
          <cell r="A1468">
            <v>1467</v>
          </cell>
          <cell r="B1468" t="str">
            <v>Регионы</v>
          </cell>
          <cell r="C1468" t="str">
            <v>СЗФО</v>
          </cell>
          <cell r="D1468" t="str">
            <v>Санкт-Петербург</v>
          </cell>
          <cell r="E1468" t="str">
            <v>Санкт-Петербург</v>
          </cell>
          <cell r="F1468" t="str">
            <v>ДО</v>
          </cell>
          <cell r="G1468" t="str">
            <v>Дополнительный офис "Обводный" Филиала ОПЕРУ Банка ВТБ (публичное акционерное общество) в Санкт-Петербурге</v>
          </cell>
          <cell r="H1468" t="str">
            <v>ДО "Обводный" Ф. ОПЕРУ Банка ВТБ (ПАО) в Санкт-Петербурге</v>
          </cell>
          <cell r="I1468" t="str">
            <v>191119, Российская Федерация, г.Санкт-Петербург,  наб. Обводного канала, д. 93а, лит. АБ, пом.2Н</v>
          </cell>
          <cell r="M1468" t="str">
            <v>Филиал ОПЕРУ Банка ВТБ (публичное акционерное общество) в Санкт-Петербурге</v>
          </cell>
          <cell r="P1468" t="str">
            <v>Корп. ВТБ</v>
          </cell>
        </row>
        <row r="1469">
          <cell r="A1469">
            <v>1468</v>
          </cell>
          <cell r="B1469" t="str">
            <v>Регионы</v>
          </cell>
          <cell r="C1469" t="str">
            <v>СЗФО</v>
          </cell>
          <cell r="D1469" t="str">
            <v>Санкт-Петербург</v>
          </cell>
          <cell r="E1469" t="str">
            <v>Санкт-Петербург</v>
          </cell>
          <cell r="F1469" t="str">
            <v>ДО</v>
          </cell>
          <cell r="G1469" t="str">
            <v>Дополнительный офис "Василеостровский" Филиала ОПЕРУ Банка ВТБ (публичное акционерное общество) в Санкт-Петербурге</v>
          </cell>
          <cell r="H1469" t="str">
            <v>ДО "Василеостровский" Ф. ОПЕРУ Банка ВТБ (ПАО) в Санкт-Петербурге</v>
          </cell>
          <cell r="I1469" t="str">
            <v>199106, Российская Федерация, Санкт-Петербург,  Большой пр. В.О.,  д.78  лит.В, пом.1Н, 24Н</v>
          </cell>
          <cell r="M1469" t="str">
            <v>Филиал ОПЕРУ Банка ВТБ (публичное акционерное общество) в Санкт-Петербурге</v>
          </cell>
          <cell r="P1469" t="str">
            <v>Корп. ВТБ</v>
          </cell>
        </row>
        <row r="1470">
          <cell r="A1470">
            <v>1469</v>
          </cell>
          <cell r="B1470" t="str">
            <v>Регионы</v>
          </cell>
          <cell r="C1470" t="str">
            <v>СЗФО</v>
          </cell>
          <cell r="D1470" t="str">
            <v>Санкт-Петербург</v>
          </cell>
          <cell r="E1470" t="str">
            <v>Санкт-Петербург</v>
          </cell>
          <cell r="F1470" t="str">
            <v>ДО</v>
          </cell>
          <cell r="G1470" t="str">
            <v>Дополнительный офис "Петроградский" Филиала ОПЕРУ Банка ВТБ (публичное акционерное общество) в Санкт-Петербурге</v>
          </cell>
          <cell r="H1470" t="str">
            <v>ДО "Петроградский" Ф. ОПЕРУ Банка ВТБ (ПАО) в Санкт-Петербурге</v>
          </cell>
          <cell r="I1470" t="str">
            <v>197101, Российская Федерация, г.Санкт-Петербург,  ул. Рентгена, д. 7, лит.А</v>
          </cell>
          <cell r="M1470" t="str">
            <v>Филиал ОПЕРУ Банка ВТБ (публичное акционерное общество) в Санкт-Петербурге</v>
          </cell>
          <cell r="P1470" t="str">
            <v>Корп. ВТБ</v>
          </cell>
        </row>
        <row r="1471">
          <cell r="A1471">
            <v>1470</v>
          </cell>
          <cell r="B1471" t="str">
            <v>Регионы</v>
          </cell>
          <cell r="C1471" t="str">
            <v>СЗФО</v>
          </cell>
          <cell r="D1471" t="str">
            <v>Санкт-Петербург</v>
          </cell>
          <cell r="E1471" t="str">
            <v>Санкт-Петербург</v>
          </cell>
          <cell r="F1471" t="str">
            <v>ДО</v>
          </cell>
          <cell r="G1471" t="str">
            <v>Дополнительный офис "Выборгский" Филиала ОПЕРУ Банка ВТБ (публичное акционерное общество) в Санкт-Петербурге</v>
          </cell>
          <cell r="H1471" t="str">
            <v>ДО "Выборгский" Ф. ОПЕРУ Банка ВТБ (ПАО) в Санкт-Петербурге</v>
          </cell>
          <cell r="I1471" t="str">
            <v>194044, Российская Федерация, г.Санкт-Петербург,  Большой Сампсониевский пр., д.52, лит. Б, пом. 1Н, 7Н</v>
          </cell>
          <cell r="M1471" t="str">
            <v>Филиал ОПЕРУ Банка ВТБ (публичное акционерное общество) в Санкт-Петербурге</v>
          </cell>
          <cell r="P1471" t="str">
            <v>Корп. ВТБ</v>
          </cell>
        </row>
        <row r="1472">
          <cell r="A1472">
            <v>1471</v>
          </cell>
          <cell r="B1472" t="str">
            <v>Регионы</v>
          </cell>
          <cell r="C1472" t="str">
            <v>СЗФО</v>
          </cell>
          <cell r="D1472" t="str">
            <v>Санкт-Петербург</v>
          </cell>
          <cell r="E1472" t="str">
            <v>Санкт-Петербург</v>
          </cell>
          <cell r="F1472" t="str">
            <v>ДО</v>
          </cell>
          <cell r="G1472" t="str">
            <v>Дополнительный офис "Колпинский" Филиала ОПЕРУ Банка ВТБ (публичное акционерное общество) в Санкт-Петербурге</v>
          </cell>
          <cell r="H1472" t="str">
            <v>ДО "Колпинский" Ф. ОПЕРУ Банка ВТБ (ПАО) в Санкт-Петербурге</v>
          </cell>
          <cell r="I1472" t="str">
            <v>196655, Российская Федерация, г.Санкт-Петербург, г.Колпино, ул. Труда, д. 7/5, лит. А, пом.2-Н, 4-Н,    5-Н, 6-Н</v>
          </cell>
          <cell r="M1472" t="str">
            <v>Филиал ОПЕРУ Банка ВТБ (публичное акционерное общество) в Санкт-Петербурге</v>
          </cell>
          <cell r="P1472" t="str">
            <v>Корп. ВТБ</v>
          </cell>
        </row>
        <row r="1473">
          <cell r="A1473">
            <v>1472</v>
          </cell>
          <cell r="B1473" t="str">
            <v>Регионы</v>
          </cell>
          <cell r="C1473" t="str">
            <v>СЗФО</v>
          </cell>
          <cell r="D1473" t="str">
            <v>Санкт-Петербург</v>
          </cell>
          <cell r="E1473" t="str">
            <v>Санкт-Петербург</v>
          </cell>
          <cell r="F1473" t="str">
            <v>ДО</v>
          </cell>
          <cell r="G1473" t="str">
            <v>Дополнительный офис "Московская застава" Филиала ОПЕРУ Банка ВТБ (публичное акционерное общество) в Санкт-Петербурге</v>
          </cell>
          <cell r="H1473" t="str">
            <v>ДО "Московская застава" Ф. ОПЕРУ Банка ВТБ (ПАО) в Санкт-Петербурге</v>
          </cell>
          <cell r="I1473" t="str">
            <v>196084, Российская Федерация, г.Санкт-Петербург,  Лиговский пр. д. 281, лит А</v>
          </cell>
          <cell r="M1473" t="str">
            <v>Филиал ОПЕРУ Банка ВТБ (публичное акционерное общество) в Санкт-Петербурге</v>
          </cell>
          <cell r="P1473" t="str">
            <v>Корп. ВТБ</v>
          </cell>
        </row>
        <row r="1474">
          <cell r="A1474">
            <v>1473</v>
          </cell>
          <cell r="B1474" t="str">
            <v>Регионы</v>
          </cell>
          <cell r="C1474" t="str">
            <v>СЗФО</v>
          </cell>
          <cell r="D1474" t="str">
            <v>Ленинградская область</v>
          </cell>
          <cell r="E1474" t="str">
            <v>Гатчина</v>
          </cell>
          <cell r="F1474" t="str">
            <v>РОО</v>
          </cell>
          <cell r="G1474" t="str">
            <v>Операционный офис в г. Гатчине Филиала ОПЕРУ Банка ВТБ (публичное акционерное общество) в Санкт-Петербурге</v>
          </cell>
          <cell r="H1474" t="str">
            <v>ОО в г. Гатчине Ф. ОПЕРУ Банка ВТБ (ПАО) в Санкт-Петербурге</v>
          </cell>
          <cell r="I1474" t="str">
            <v>188300, Российская Федерация, Ленинградская обл., г. Гатчина, пр. 25 Октября, д.38</v>
          </cell>
          <cell r="M1474" t="str">
            <v>Филиал ОПЕРУ Банка ВТБ (публичное акционерное общество) в Санкт-Петербурге</v>
          </cell>
          <cell r="P1474" t="str">
            <v>Корп. ВТБ</v>
          </cell>
        </row>
        <row r="1475">
          <cell r="A1475">
            <v>1474</v>
          </cell>
          <cell r="B1475" t="str">
            <v>Регионы</v>
          </cell>
          <cell r="C1475" t="str">
            <v>СЗФО</v>
          </cell>
          <cell r="D1475" t="str">
            <v>Ленинградская область</v>
          </cell>
          <cell r="E1475" t="str">
            <v>Кингисепп</v>
          </cell>
          <cell r="F1475" t="str">
            <v>ОО</v>
          </cell>
          <cell r="G1475" t="str">
            <v>Операционный офис в г. Кингисеппе Филиала ОПЕРУ Банка ВТБ (публичное акционерное общество) в Санкт-Петербурге</v>
          </cell>
          <cell r="H1475" t="str">
            <v>ОО в г. Кингисеппе Ф. ОПЕРУ Банка ВТБ (ПАО) в Санкт-Петербурге</v>
          </cell>
          <cell r="I1475" t="str">
            <v>188480, Российская Федерация, Ленинградская обл., г. Кингисепп, пр. Карла  Маркса, д.25/2</v>
          </cell>
          <cell r="M1475" t="str">
            <v>ОО в г. Гатчине Ф. ОПЕРУ Банка ВТБ (ПАО) в Санкт-Петербурге</v>
          </cell>
          <cell r="P1475" t="str">
            <v>Корп. ВТБ</v>
          </cell>
        </row>
        <row r="1476">
          <cell r="A1476">
            <v>1475</v>
          </cell>
          <cell r="B1476" t="str">
            <v>Регионы</v>
          </cell>
          <cell r="C1476" t="str">
            <v>СЗФО</v>
          </cell>
          <cell r="D1476" t="str">
            <v>Ленинградская область</v>
          </cell>
          <cell r="E1476" t="str">
            <v>Сосновый Бор</v>
          </cell>
          <cell r="F1476" t="str">
            <v>ОО</v>
          </cell>
          <cell r="G1476" t="str">
            <v>Операционный офис в г. Сосновый Бор Филиала ОПЕРУ Банка ВТБ (публичное акционерное общество) в Санкт-Петербурге</v>
          </cell>
          <cell r="H1476" t="str">
            <v>ОО в г. Сосновый Бор Ф. ОПЕРУ Банка ВТБ (ПАО) в Санкт-Петербурге</v>
          </cell>
          <cell r="I1476" t="str">
            <v>188541, Российская Федерация, Ленинградская обл., г. Сосновый Бор, ул.Ленинградская, д.34а, пом.I</v>
          </cell>
          <cell r="M1476" t="str">
            <v>ОО в г. Гатчине Ф. ОПЕРУ Банка ВТБ (ПАО) в Санкт-Петербурге</v>
          </cell>
          <cell r="P1476" t="str">
            <v>Корп. ВТБ</v>
          </cell>
        </row>
        <row r="1477">
          <cell r="A1477">
            <v>1476</v>
          </cell>
          <cell r="B1477" t="str">
            <v>Регионы</v>
          </cell>
          <cell r="C1477" t="str">
            <v>СЗФО</v>
          </cell>
          <cell r="D1477" t="str">
            <v>Ленинградская область</v>
          </cell>
          <cell r="E1477" t="str">
            <v>Кириши</v>
          </cell>
          <cell r="F1477" t="str">
            <v>ОО</v>
          </cell>
          <cell r="G1477" t="str">
            <v>Операционный офис в г. Кириши Филиала ОПЕРУ Банка ВТБ (публичное акционерное общество) в Санкт-Петербурге</v>
          </cell>
          <cell r="H1477" t="str">
            <v>ОО в г. Кириши Ф. ОПЕРУ Банка ВТБ (ПАО) в Санкт-Петербурге</v>
          </cell>
          <cell r="I1477" t="str">
            <v>187110,  Российская Федерация, Ленинградская обл., г. Кириши,  ул. Советская,  д.18</v>
          </cell>
          <cell r="M1477" t="str">
            <v>ОО в г. Гатчине Ф. ОПЕРУ Банка ВТБ (ПАО) в Санкт-Петербурге</v>
          </cell>
          <cell r="P1477" t="str">
            <v>Корп. ВТБ</v>
          </cell>
        </row>
        <row r="1478">
          <cell r="A1478">
            <v>1477</v>
          </cell>
          <cell r="B1478" t="str">
            <v>Регионы</v>
          </cell>
          <cell r="C1478" t="str">
            <v>СЗФО</v>
          </cell>
          <cell r="D1478" t="str">
            <v>Ленинградская область</v>
          </cell>
          <cell r="E1478" t="str">
            <v>Выборг</v>
          </cell>
          <cell r="F1478" t="str">
            <v>ОО</v>
          </cell>
          <cell r="G1478" t="str">
            <v>Операционный офис в г. Выборге Филиала ОПЕРУ Банка ВТБ (публичное акционерное общество) в Санкт-Петербурге</v>
          </cell>
          <cell r="H1478" t="str">
            <v>ОО в г. Выборге Ф. ОПЕРУ Банка ВТБ (ПАО) в Санкт-Петербурге</v>
          </cell>
          <cell r="I1478" t="str">
            <v xml:space="preserve">188800,  Российская Федерация, Ленинградская обл.,  г. Выборг, ул. Крепостная,  д.16 </v>
          </cell>
          <cell r="M1478" t="str">
            <v>ОО в г. Гатчине Ф. ОПЕРУ Банка ВТБ (ПАО) в Санкт-Петербурге</v>
          </cell>
          <cell r="P1478" t="str">
            <v>Корп. ВТБ</v>
          </cell>
        </row>
        <row r="1479">
          <cell r="A1479">
            <v>1478</v>
          </cell>
          <cell r="B1479" t="str">
            <v>Регионы</v>
          </cell>
          <cell r="C1479" t="str">
            <v>СЗФО</v>
          </cell>
          <cell r="D1479" t="str">
            <v>Архангельская область</v>
          </cell>
          <cell r="E1479" t="str">
            <v>Архангельск</v>
          </cell>
          <cell r="F1479" t="str">
            <v>РОО</v>
          </cell>
          <cell r="G1479" t="str">
            <v>Операционный офис в г. Архангельске Филиала ОПЕРУ Банка ВТБ (публичное акционерное общество) в Санкт-Петербурге</v>
          </cell>
          <cell r="H1479" t="str">
            <v>ОО в г. Архангельске Ф.ОПЕРУ Банка ВТБ (ПАО) в Санкт-Петербурге</v>
          </cell>
          <cell r="I1479" t="str">
            <v xml:space="preserve">163000, Российская Федерация, Архангельская область, городской округ «Город Архангельск», г. Архангельск, ул. Поморская, д. 2/наб. Северной Двины, д. 68, пом. 5-Н.                                                 </v>
          </cell>
          <cell r="M1479" t="str">
            <v>Филиал ОПЕРУ Банка ВТБ (публичное акционерное общество) в Санкт-Петербурге</v>
          </cell>
          <cell r="P1479" t="str">
            <v>Корп. ВТБ</v>
          </cell>
        </row>
        <row r="1480">
          <cell r="A1480">
            <v>1479</v>
          </cell>
          <cell r="B1480" t="str">
            <v>Регионы</v>
          </cell>
          <cell r="C1480" t="str">
            <v>СЗФО</v>
          </cell>
          <cell r="D1480" t="str">
            <v>Вологодская область</v>
          </cell>
          <cell r="E1480" t="str">
            <v>Вологда</v>
          </cell>
          <cell r="F1480" t="str">
            <v>ОО</v>
          </cell>
          <cell r="G1480" t="str">
            <v>Операционны офис в г. Вологде Филиала ОПЕРУ Банка ВТБ (публичное акционерное общество) в Санкт-Петербурге</v>
          </cell>
          <cell r="H1480" t="str">
            <v>ОО в г. Вологде Ф. ОПЕРУ Банка ВТБ (ПАО) в Санкт-Петербурге</v>
          </cell>
          <cell r="I1480" t="str">
            <v xml:space="preserve">160001, Российская Федерация, г. Вологда, пр. Победы, д.39                                    </v>
          </cell>
          <cell r="M1480" t="str">
            <v>ОО в г. Череповце Ф. ОПЕРУ Банка ВТБ (ПАО) в Санкт-Петербурге</v>
          </cell>
          <cell r="P1480" t="str">
            <v>Корп. ВТБ</v>
          </cell>
        </row>
        <row r="1481">
          <cell r="A1481">
            <v>1480</v>
          </cell>
          <cell r="B1481" t="str">
            <v>Регионы</v>
          </cell>
          <cell r="C1481" t="str">
            <v>СЗФО</v>
          </cell>
          <cell r="D1481" t="str">
            <v>Вологодская область</v>
          </cell>
          <cell r="E1481" t="str">
            <v>Череповец</v>
          </cell>
          <cell r="F1481" t="str">
            <v>РОО</v>
          </cell>
          <cell r="G1481" t="str">
            <v>Операционный офис в г. Череповце Филиала ОПЕРУ Банка ВТБ (публичное акционерное общество) в Санкт-Петербурге</v>
          </cell>
          <cell r="H1481" t="str">
            <v>ОО в г. Череповце Ф. ОПЕРУ Банка ВТБ (ПАО) в Санкт-Петербурге</v>
          </cell>
          <cell r="I1481" t="str">
            <v>162600, Российская Федерация, Вологодская область, г.Череповец, ул. Сталеваров, д. 30</v>
          </cell>
          <cell r="M1481" t="str">
            <v>Филиал ОПЕРУ Банка ВТБ (публичное акционерное общество) в Санкт-Петербурге</v>
          </cell>
          <cell r="P1481" t="str">
            <v>Корп. ВТБ</v>
          </cell>
        </row>
        <row r="1482">
          <cell r="A1482">
            <v>1481</v>
          </cell>
          <cell r="B1482" t="str">
            <v>Регионы</v>
          </cell>
          <cell r="C1482" t="str">
            <v>СЗФО</v>
          </cell>
          <cell r="D1482" t="str">
            <v>Калининградская область</v>
          </cell>
          <cell r="E1482" t="str">
            <v>Калининград</v>
          </cell>
          <cell r="F1482" t="str">
            <v>РОО</v>
          </cell>
          <cell r="G1482" t="str">
            <v xml:space="preserve">Операционный офис в г. Калининграде Филиала ОПЕРУ Банка ВТБ (публичное акционерное общество) в Санкт-Петербурге
</v>
          </cell>
          <cell r="H1482" t="str">
            <v xml:space="preserve">ОО в г. Калининграде Ф. ОПЕРУ Банка ВТБ (ПАО) в Санкт-Петербурге
</v>
          </cell>
          <cell r="I1482" t="str">
            <v>236006, Российская Федерация, г.Калининград, ул.Больничная, д.5</v>
          </cell>
          <cell r="M1482" t="str">
            <v>Филиал ОПЕРУ Банка ВТБ (публичное акционерное общество) в Санкт-Петербурге</v>
          </cell>
          <cell r="P1482" t="str">
            <v>Корп. ВТБ</v>
          </cell>
        </row>
        <row r="1483">
          <cell r="A1483">
            <v>1482</v>
          </cell>
          <cell r="B1483" t="str">
            <v>Регионы</v>
          </cell>
          <cell r="C1483" t="str">
            <v>СЗФО</v>
          </cell>
          <cell r="D1483" t="str">
            <v>Мурманская область</v>
          </cell>
          <cell r="E1483" t="str">
            <v>Мурманск</v>
          </cell>
          <cell r="F1483" t="str">
            <v>РОО</v>
          </cell>
          <cell r="G1483" t="str">
            <v>Операционный офис в г. Мурманске Филиала ОПЕРУ Банка ВТБ (публичное акционерное общество) в Санкт-Петербурге</v>
          </cell>
          <cell r="H1483" t="str">
            <v>ОО в г. Мурманске Ф. ОПЕРУ Банка ВТБ (ПАО) в Санкт-Петербурге</v>
          </cell>
          <cell r="I1483" t="str">
            <v>183038, Российская Федерация, г. Мурманск, пр. Ленина, д.82</v>
          </cell>
          <cell r="M1483" t="str">
            <v>Филиал ОПЕРУ Банка ВТБ (публичное акционерное общество) в Санкт-Петербурге</v>
          </cell>
          <cell r="P1483" t="str">
            <v>Корп. ВТБ</v>
          </cell>
        </row>
        <row r="1484">
          <cell r="A1484">
            <v>1483</v>
          </cell>
          <cell r="B1484" t="str">
            <v>Регионы</v>
          </cell>
          <cell r="C1484" t="str">
            <v>СЗФО</v>
          </cell>
          <cell r="D1484" t="str">
            <v>Новгородская область</v>
          </cell>
          <cell r="E1484" t="str">
            <v>Великий Новгород</v>
          </cell>
          <cell r="F1484" t="str">
            <v>РОО</v>
          </cell>
          <cell r="G1484" t="str">
            <v>Операционный офис в г. Великом Новгороде Филиала ОПЕРУ Банка ВТБ (публичное акционерное общество) в Санкт-Петербурге</v>
          </cell>
          <cell r="H1484" t="str">
            <v>ОО в г. Великом Новгороде Ф. ОПЕРУ Банка ВТБ (ПАО) в Санкт-Петербурге</v>
          </cell>
          <cell r="I1484" t="str">
            <v>173025, Российская Федерация, г.Великий Новгород, пр. Мира, д.24, корп.1</v>
          </cell>
          <cell r="M1484" t="str">
            <v>Филиал ОПЕРУ Банка ВТБ (публичное акционерное общество) в Санкт-Петербурге</v>
          </cell>
          <cell r="P1484" t="str">
            <v>Корп. ВТБ</v>
          </cell>
        </row>
        <row r="1485">
          <cell r="A1485">
            <v>1484</v>
          </cell>
          <cell r="B1485" t="str">
            <v>Регионы</v>
          </cell>
          <cell r="C1485" t="str">
            <v>СЗФО</v>
          </cell>
          <cell r="D1485" t="str">
            <v>Республика Карелия</v>
          </cell>
          <cell r="E1485" t="str">
            <v xml:space="preserve"> Петрозаводск</v>
          </cell>
          <cell r="F1485" t="str">
            <v>РОО</v>
          </cell>
          <cell r="G1485" t="str">
            <v>Операционный офис в г. Петрозаводске Филиала ОПЕРУ Банка ВТБ (публичное акционерное общество) в Санкт-Петербурге</v>
          </cell>
          <cell r="H1485" t="str">
            <v>ОО в г. Петрозаводске Ф. ОПЕРУ Банка ВТБ (ПАО) в Санкт-Петербурге</v>
          </cell>
          <cell r="I1485" t="str">
            <v>185035,  Российская Федерация, Республика Карелия,  г. Петрозаводск, ул.  Куйбышева, д.  4</v>
          </cell>
          <cell r="M1485" t="str">
            <v>Филиал ОПЕРУ Банка ВТБ (публичное акционерное общество) в Санкт-Петербурге</v>
          </cell>
          <cell r="P1485" t="str">
            <v>Корп. ВТБ</v>
          </cell>
        </row>
        <row r="1486">
          <cell r="A1486">
            <v>1485</v>
          </cell>
          <cell r="B1486" t="str">
            <v>Регионы</v>
          </cell>
          <cell r="C1486" t="str">
            <v>СЗФО</v>
          </cell>
          <cell r="D1486" t="str">
            <v>Псковская область</v>
          </cell>
          <cell r="E1486" t="str">
            <v>Псков</v>
          </cell>
          <cell r="F1486" t="str">
            <v>РОО</v>
          </cell>
          <cell r="G1486" t="str">
            <v>Операционный офис в г. Пскове Филиала ОПЕРУ Банка ВТБ (публичное акционерное общество) в Санкт-Петербурге</v>
          </cell>
          <cell r="H1486" t="str">
            <v>ОО в г. Пскове Ф. ОПЕРУ Банка ВТБ (ПАО) в Санкт-Петербурге</v>
          </cell>
          <cell r="I1486" t="str">
            <v>180007, Российская Федерация, г. Псков, Интернациональный пер.,  д. 1-а</v>
          </cell>
          <cell r="M1486" t="str">
            <v>Филиал ОПЕРУ Банка ВТБ (публичное акционерное общество) в Санкт-Петербурге</v>
          </cell>
          <cell r="P1486" t="str">
            <v>Корп. ВТБ</v>
          </cell>
        </row>
        <row r="1487">
          <cell r="A1487">
            <v>1486</v>
          </cell>
          <cell r="B1487" t="str">
            <v>Регионы</v>
          </cell>
          <cell r="C1487" t="str">
            <v>ПФО</v>
          </cell>
          <cell r="D1487" t="str">
            <v>Кировская область</v>
          </cell>
          <cell r="E1487" t="str">
            <v>Киров</v>
          </cell>
          <cell r="F1487" t="str">
            <v xml:space="preserve">филиал </v>
          </cell>
          <cell r="G1487" t="str">
            <v>Филиал Банка ВТБ (ПАО) в г. Кирове</v>
          </cell>
          <cell r="H1487" t="str">
            <v>Филиал Банка ВТБ (ПАО) в г. Кирове</v>
          </cell>
          <cell r="I1487" t="str">
            <v>610005, Российская Федерация, г.Киров, ул.Мопра, 113а</v>
          </cell>
          <cell r="M1487" t="str">
            <v>Филиал Банка ВТБ (ПАО) в г. Кирове</v>
          </cell>
          <cell r="P1487" t="str">
            <v>Корп. ВТБ</v>
          </cell>
        </row>
        <row r="1488">
          <cell r="A1488">
            <v>1487</v>
          </cell>
          <cell r="B1488" t="str">
            <v>Регионы</v>
          </cell>
          <cell r="C1488" t="str">
            <v>ПФО</v>
          </cell>
          <cell r="D1488" t="str">
            <v>Кировская область</v>
          </cell>
          <cell r="E1488" t="str">
            <v>Кирово-Чепецк</v>
          </cell>
          <cell r="F1488" t="str">
            <v>ДО</v>
          </cell>
          <cell r="G1488" t="str">
            <v>Дополнительный офис №1 Филиала Банка ВТБ (ПАО) в г. Кирове</v>
          </cell>
          <cell r="H1488" t="str">
            <v>Дополнительный офис №1 Филиала Банка ВТБ (ПАО) в г. Кирове</v>
          </cell>
          <cell r="I1488" t="str">
            <v xml:space="preserve">613044, Российская Федерация, Кировская область, г. Кирово-Чепецк, ул. Ленина, д. 36/2 </v>
          </cell>
          <cell r="M1488" t="str">
            <v>Филиал Банка ВТБ (ПАО) в г. Кирове</v>
          </cell>
          <cell r="P1488" t="str">
            <v>Корп. ВТБ</v>
          </cell>
        </row>
        <row r="1489">
          <cell r="A1489">
            <v>1488</v>
          </cell>
          <cell r="B1489" t="str">
            <v>Москва</v>
          </cell>
          <cell r="C1489" t="str">
            <v>ЦФО</v>
          </cell>
          <cell r="D1489" t="str">
            <v>Москва</v>
          </cell>
          <cell r="E1489" t="str">
            <v>Москва</v>
          </cell>
          <cell r="F1489" t="str">
            <v xml:space="preserve">филиал </v>
          </cell>
          <cell r="G1489" t="str">
            <v>Филиал Банка ВТБ (ПАО) в г. Москве</v>
          </cell>
          <cell r="I1489" t="str">
            <v>123317, г. Москва, наб. Пресненская, д. 12, 3 этаж</v>
          </cell>
          <cell r="M1489" t="str">
            <v>Филиал Банка ВТБ (ПАО) в г. Москве</v>
          </cell>
          <cell r="P1489" t="str">
            <v>Корп. ВТБ</v>
          </cell>
        </row>
        <row r="1490">
          <cell r="A1490">
            <v>1489</v>
          </cell>
          <cell r="B1490" t="str">
            <v>Москва</v>
          </cell>
          <cell r="C1490" t="str">
            <v>ЦФО</v>
          </cell>
          <cell r="D1490" t="str">
            <v>Москва</v>
          </cell>
          <cell r="E1490" t="str">
            <v>Москва</v>
          </cell>
          <cell r="F1490" t="str">
            <v>ДО</v>
          </cell>
          <cell r="G1490" t="str">
            <v>Дополнительный офис №3 "Тургеневский" Банка ВТБ (ПАО)</v>
          </cell>
          <cell r="I1490" t="str">
            <v>107031, г. Москва, Кузнецкий Мост ул., д.17, стр.1</v>
          </cell>
          <cell r="M1490" t="str">
            <v>Филиал Банка ВТБ (ПАО) в г. Москве</v>
          </cell>
          <cell r="P1490" t="str">
            <v>Корп. ВТБ</v>
          </cell>
        </row>
        <row r="1491">
          <cell r="A1491">
            <v>1490</v>
          </cell>
          <cell r="B1491" t="str">
            <v>Москва</v>
          </cell>
          <cell r="C1491" t="str">
            <v>ЦФО</v>
          </cell>
          <cell r="D1491" t="str">
            <v>Москва</v>
          </cell>
          <cell r="E1491" t="str">
            <v>Москва</v>
          </cell>
          <cell r="F1491" t="str">
            <v>ДО</v>
          </cell>
          <cell r="G1491" t="str">
            <v>Дополнительный офис №4 "Кутузовский" Банка ВТБ (ПАО)</v>
          </cell>
          <cell r="I1491" t="str">
            <v>121170, г. Москва, пл. Победы, д. 2, корп. 2</v>
          </cell>
          <cell r="M1491" t="str">
            <v>Филиал Банка ВТБ (ПАО) в г. Москве</v>
          </cell>
          <cell r="P1491" t="str">
            <v>Корп. ВТБ</v>
          </cell>
        </row>
        <row r="1492">
          <cell r="A1492">
            <v>1491</v>
          </cell>
          <cell r="B1492" t="str">
            <v>Москва</v>
          </cell>
          <cell r="C1492" t="str">
            <v>ЦФО</v>
          </cell>
          <cell r="D1492" t="str">
            <v>Москва</v>
          </cell>
          <cell r="E1492" t="str">
            <v>Москва</v>
          </cell>
          <cell r="F1492" t="str">
            <v>ДО</v>
          </cell>
          <cell r="G1492" t="str">
            <v>Дополнительный офис №5 Банка ВТБ (ПАО)</v>
          </cell>
          <cell r="I1492" t="str">
            <v>119180, г. Москва, Бродников пер., д. 4</v>
          </cell>
          <cell r="M1492" t="str">
            <v>Филиал Банка ВТБ (ПАО) в г. Москве</v>
          </cell>
          <cell r="P1492" t="str">
            <v>Корп. ВТБ</v>
          </cell>
        </row>
        <row r="1493">
          <cell r="A1493">
            <v>1492</v>
          </cell>
          <cell r="B1493" t="str">
            <v>Москва</v>
          </cell>
          <cell r="C1493" t="str">
            <v>ЦФО</v>
          </cell>
          <cell r="D1493" t="str">
            <v>Москва</v>
          </cell>
          <cell r="E1493" t="str">
            <v>Москва</v>
          </cell>
          <cell r="F1493" t="str">
            <v>ДО</v>
          </cell>
          <cell r="G1493" t="str">
            <v>Дополнительный офис №16 "Земляной вал" Банка ВТБ (ПАО)</v>
          </cell>
          <cell r="I1493" t="str">
            <v>105064, г. Москва, ул. Земляной Вал, д. 14-16, стр. 1</v>
          </cell>
          <cell r="M1493" t="str">
            <v>Филиал Банка ВТБ (ПАО) в г. Москве</v>
          </cell>
          <cell r="P1493" t="str">
            <v>Корп. ВТБ</v>
          </cell>
        </row>
        <row r="1494">
          <cell r="A1494">
            <v>1493</v>
          </cell>
          <cell r="B1494" t="str">
            <v>Москва</v>
          </cell>
          <cell r="C1494" t="str">
            <v>ЦФО</v>
          </cell>
          <cell r="D1494" t="str">
            <v>Москва</v>
          </cell>
          <cell r="E1494" t="str">
            <v>Москва</v>
          </cell>
          <cell r="F1494" t="str">
            <v>ДО</v>
          </cell>
          <cell r="G1494" t="str">
            <v>Дополнительный офис № 26 "Лубянский" Банка ВТБ (ПАО)</v>
          </cell>
          <cell r="I1494" t="str">
            <v>101000, г. Москва, ул. Большая Лубянка, д. 16, стр. 1</v>
          </cell>
          <cell r="M1494" t="str">
            <v>Филиал Банка ВТБ (ПАО) в г. Москве</v>
          </cell>
          <cell r="P1494" t="str">
            <v>Корп. ВТБ</v>
          </cell>
        </row>
        <row r="1495">
          <cell r="A1495">
            <v>1494</v>
          </cell>
          <cell r="B1495" t="str">
            <v>Москва</v>
          </cell>
          <cell r="C1495" t="str">
            <v>ЦФО</v>
          </cell>
          <cell r="D1495" t="str">
            <v>Москва</v>
          </cell>
          <cell r="E1495" t="str">
            <v>Москва</v>
          </cell>
          <cell r="F1495" t="str">
            <v>ДО</v>
          </cell>
          <cell r="G1495" t="str">
            <v>Дополнительный офис "Земляной вал" Филиала Банка ВТБ (ПАО) в г. Москве</v>
          </cell>
          <cell r="I1495" t="str">
            <v>105064, г. Москва, ул. Земляной вал, д. 14-16, стр. 1</v>
          </cell>
          <cell r="M1495" t="str">
            <v>Филиал Банка ВТБ (ПАО) в г. Москве</v>
          </cell>
          <cell r="P1495" t="str">
            <v>Корп. ВТБ</v>
          </cell>
        </row>
        <row r="1496">
          <cell r="A1496">
            <v>1495</v>
          </cell>
          <cell r="B1496" t="str">
            <v>Москва</v>
          </cell>
          <cell r="C1496" t="str">
            <v>ЦФО</v>
          </cell>
          <cell r="D1496" t="str">
            <v>Москва</v>
          </cell>
          <cell r="E1496" t="str">
            <v>Москва</v>
          </cell>
          <cell r="F1496" t="str">
            <v>ДО</v>
          </cell>
          <cell r="G1496" t="str">
            <v>Дополнительный офис "Кассовый центр" Филиала Банка ВТБ (ПАО) в г. Москве</v>
          </cell>
          <cell r="I1496" t="str">
            <v>115114, г. Москва, ул. Дербеневская, д. 24, стр. 2</v>
          </cell>
          <cell r="M1496" t="str">
            <v>Филиал Банка ВТБ (ПАО) в г. Москве</v>
          </cell>
          <cell r="P1496" t="str">
            <v>Корп. ВТБ</v>
          </cell>
        </row>
        <row r="1497">
          <cell r="A1497">
            <v>1496</v>
          </cell>
          <cell r="B1497" t="str">
            <v>Москва</v>
          </cell>
          <cell r="C1497" t="str">
            <v>ЦФО</v>
          </cell>
          <cell r="D1497" t="str">
            <v>Москва</v>
          </cell>
          <cell r="E1497" t="str">
            <v>Москва</v>
          </cell>
          <cell r="F1497" t="str">
            <v>ДО</v>
          </cell>
          <cell r="G1497" t="str">
            <v>Дополнительный офис "Никитский" Филиала Банка ВТБ (ПАО) в г. Москве 2 в 1</v>
          </cell>
          <cell r="I1497" t="str">
            <v>121069, г. Москва, ул. Б. Никитская, д. 33, стр. 1</v>
          </cell>
          <cell r="M1497" t="str">
            <v>Филиал Банка ВТБ (ПАО) в г. Москве</v>
          </cell>
          <cell r="P1497" t="str">
            <v>Корп. ВТБ</v>
          </cell>
        </row>
        <row r="1498">
          <cell r="A1498">
            <v>1497</v>
          </cell>
          <cell r="B1498" t="str">
            <v>Москва</v>
          </cell>
          <cell r="C1498" t="str">
            <v>ЦФО</v>
          </cell>
          <cell r="D1498" t="str">
            <v>Москва</v>
          </cell>
          <cell r="E1498" t="str">
            <v>Москва</v>
          </cell>
          <cell r="F1498" t="str">
            <v>ДО</v>
          </cell>
          <cell r="G1498" t="str">
            <v>Дополнительный офис "Зеленоградский" Филиала Банка ВТБ (ПАО) в г. Москве 2 в 1</v>
          </cell>
          <cell r="I1498" t="str">
            <v>124498, г. Москва, г. Зеленоград, Центральный проспект, корп. 438-А</v>
          </cell>
          <cell r="M1498" t="str">
            <v>Филиал Банка ВТБ (ПАО) в г. Москве</v>
          </cell>
          <cell r="P1498" t="str">
            <v>Корп. ВТБ</v>
          </cell>
        </row>
        <row r="1499">
          <cell r="A1499">
            <v>1498</v>
          </cell>
          <cell r="B1499" t="str">
            <v>Москва</v>
          </cell>
          <cell r="C1499" t="str">
            <v>ЦФО</v>
          </cell>
          <cell r="D1499" t="str">
            <v>Москва</v>
          </cell>
          <cell r="E1499" t="str">
            <v>Москва</v>
          </cell>
          <cell r="F1499" t="str">
            <v>ДО</v>
          </cell>
          <cell r="G1499" t="str">
            <v>Дополнительный офис "Хамовнический" Филиала Банка ВТБ (ПАО) в г. Москве 2 в 1</v>
          </cell>
          <cell r="I1499" t="str">
            <v>119270, г. Москва, 3-я Фрунзенская ул., д. 9</v>
          </cell>
          <cell r="M1499" t="str">
            <v>Филиал Банка ВТБ (ПАО) в г. Москве</v>
          </cell>
          <cell r="P1499" t="str">
            <v>Корп. ВТБ</v>
          </cell>
        </row>
        <row r="1500">
          <cell r="A1500">
            <v>1499</v>
          </cell>
          <cell r="B1500" t="str">
            <v>Москва</v>
          </cell>
          <cell r="C1500" t="str">
            <v>ЦФО</v>
          </cell>
          <cell r="D1500" t="str">
            <v>Москва</v>
          </cell>
          <cell r="E1500" t="str">
            <v>Москва</v>
          </cell>
          <cell r="F1500" t="str">
            <v>ДО</v>
          </cell>
          <cell r="G1500" t="str">
            <v>Дополнительный офис "Воронцовкий" Филиала Банка ВТБ (ПАО) в г. Москве</v>
          </cell>
          <cell r="I1500" t="str">
            <v>109147, г. Москва, ул. Воронцовская, д. 43, стр. 1</v>
          </cell>
          <cell r="M1500" t="str">
            <v>Филиал Банка ВТБ (ПАО) в г. Москве</v>
          </cell>
          <cell r="P1500" t="str">
            <v>Корп. ВТБ</v>
          </cell>
        </row>
        <row r="1501">
          <cell r="A1501">
            <v>1500</v>
          </cell>
          <cell r="B1501" t="str">
            <v>Москва</v>
          </cell>
          <cell r="C1501" t="str">
            <v>ЦФО</v>
          </cell>
          <cell r="D1501" t="str">
            <v>Москва</v>
          </cell>
          <cell r="E1501" t="str">
            <v>Москва</v>
          </cell>
          <cell r="F1501" t="str">
            <v>ДО</v>
          </cell>
          <cell r="G1501" t="str">
            <v>Дополнительный офис "Кутузовский" Филиала Банка ВТБ (ПАО) в г. Москве</v>
          </cell>
          <cell r="I1501" t="str">
            <v>121170, г. Москва, пл. Победы, д. 2, корп. 2</v>
          </cell>
          <cell r="M1501" t="str">
            <v>Филиал Банка ВТБ (ПАО) в г. Москве</v>
          </cell>
          <cell r="P1501" t="str">
            <v>Корп. ВТБ</v>
          </cell>
        </row>
        <row r="1502">
          <cell r="A1502">
            <v>1501</v>
          </cell>
          <cell r="B1502" t="str">
            <v>Москва</v>
          </cell>
          <cell r="C1502" t="str">
            <v>ЦФО</v>
          </cell>
          <cell r="D1502" t="str">
            <v>Москва</v>
          </cell>
          <cell r="E1502" t="str">
            <v>Москва</v>
          </cell>
          <cell r="F1502" t="str">
            <v>ДО</v>
          </cell>
          <cell r="G1502" t="str">
            <v>Дополнительный офис "Бродников переулок" Филиала Банка ВТБ (ПАО) в г. Москве</v>
          </cell>
          <cell r="I1502" t="str">
            <v>119180, г. Москва, Бродников пер., д. 4</v>
          </cell>
          <cell r="M1502" t="str">
            <v>Филиал Банка ВТБ (ПАО) в г. Москве</v>
          </cell>
          <cell r="P1502" t="str">
            <v>Корп. ВТБ</v>
          </cell>
        </row>
        <row r="1503">
          <cell r="A1503">
            <v>1502</v>
          </cell>
          <cell r="B1503" t="str">
            <v>Москва</v>
          </cell>
          <cell r="C1503" t="str">
            <v>ЦФО</v>
          </cell>
          <cell r="D1503" t="str">
            <v>Москва</v>
          </cell>
          <cell r="E1503" t="str">
            <v>Москва</v>
          </cell>
          <cell r="F1503" t="str">
            <v>ДО</v>
          </cell>
          <cell r="G1503" t="str">
            <v>Дополнительный офис "Алексеевский" Филиала Банка ВТБ (ПАО) в г. Москве</v>
          </cell>
          <cell r="I1503" t="str">
            <v>129085, г. Москва, пр-кт. Мира, д. 81</v>
          </cell>
          <cell r="M1503" t="str">
            <v>Филиал Банка ВТБ (ПАО) в г. Москве</v>
          </cell>
          <cell r="P1503" t="str">
            <v>Корп. ВТБ</v>
          </cell>
        </row>
        <row r="1504">
          <cell r="A1504">
            <v>1503</v>
          </cell>
          <cell r="B1504" t="str">
            <v>Москва</v>
          </cell>
          <cell r="C1504" t="str">
            <v>ЦФО</v>
          </cell>
          <cell r="D1504" t="str">
            <v>Москва</v>
          </cell>
          <cell r="E1504" t="str">
            <v>Москва</v>
          </cell>
          <cell r="F1504" t="str">
            <v>ДО</v>
          </cell>
          <cell r="G1504" t="str">
            <v>Дополнительный офис "Лубянский" Филиала Банка ВТБ (ПАО) в г. Москве</v>
          </cell>
          <cell r="I1504" t="str">
            <v>101000, г. Москва, ул. Большая Лубянка, д. 16, стр. 1</v>
          </cell>
          <cell r="M1504" t="str">
            <v>Филиал Банка ВТБ (ПАО) в г. Москве</v>
          </cell>
          <cell r="P1504" t="str">
            <v>Корп. ВТБ</v>
          </cell>
        </row>
        <row r="1505">
          <cell r="A1505">
            <v>1504</v>
          </cell>
          <cell r="B1505" t="str">
            <v>Москва</v>
          </cell>
          <cell r="C1505" t="str">
            <v>ЦФО</v>
          </cell>
          <cell r="D1505" t="str">
            <v>Москва</v>
          </cell>
          <cell r="E1505" t="str">
            <v>Москва</v>
          </cell>
          <cell r="F1505" t="str">
            <v>ДО</v>
          </cell>
          <cell r="G1505" t="str">
            <v>Дополнительный офис "Тургеневский" Филиала Банка ВТБ (ПАО) в г. Москве</v>
          </cell>
          <cell r="I1505" t="str">
            <v>107031, г. Москва, Кузнецкий Мост ул., д.17, стр.1</v>
          </cell>
          <cell r="M1505" t="str">
            <v>Филиал Банка ВТБ (ПАО) в г. Москве</v>
          </cell>
          <cell r="P1505" t="str">
            <v>Корп. ВТБ</v>
          </cell>
        </row>
        <row r="1506">
          <cell r="A1506">
            <v>1505</v>
          </cell>
          <cell r="B1506" t="str">
            <v>Москва</v>
          </cell>
          <cell r="C1506" t="str">
            <v>ЦФО</v>
          </cell>
          <cell r="D1506" t="str">
            <v>Москва</v>
          </cell>
          <cell r="E1506" t="str">
            <v>Москва</v>
          </cell>
          <cell r="F1506" t="str">
            <v>ДО</v>
          </cell>
          <cell r="G1506" t="str">
            <v>Дополнительный офис "Басманный" Филиала Банка ВТБ (ПАО) в г. Москве</v>
          </cell>
          <cell r="I1506" t="str">
            <v>107174, г. Москва, ул. Новая Басманная, д. 2/1, стр. 1</v>
          </cell>
          <cell r="M1506" t="str">
            <v>Филиал Банка ВТБ (ПАО) в г. Москве</v>
          </cell>
          <cell r="P1506" t="str">
            <v>Корп. ВТБ</v>
          </cell>
        </row>
        <row r="1507">
          <cell r="A1507">
            <v>1506</v>
          </cell>
          <cell r="B1507" t="str">
            <v>Московская область</v>
          </cell>
          <cell r="C1507" t="str">
            <v>ЦФО</v>
          </cell>
          <cell r="D1507" t="str">
            <v>Московская область</v>
          </cell>
          <cell r="E1507" t="str">
            <v>Подольск</v>
          </cell>
          <cell r="F1507" t="str">
            <v>ДО</v>
          </cell>
          <cell r="G1507" t="str">
            <v>дополнительный офис "Подольский" Филиала Банка ВТБ (ПАО) в г. Москве</v>
          </cell>
          <cell r="I1507" t="str">
            <v>142100, Московская обл., г. Подольск, Революционный пр-т, д. 54</v>
          </cell>
          <cell r="M1507" t="str">
            <v>Филиал Банка ВТБ (ПАО) в г. Москве</v>
          </cell>
          <cell r="P1507" t="str">
            <v>Корп. ВТБ</v>
          </cell>
        </row>
        <row r="1508">
          <cell r="A1508">
            <v>1507</v>
          </cell>
          <cell r="B1508" t="str">
            <v>Московская область</v>
          </cell>
          <cell r="C1508" t="str">
            <v>ЦФО</v>
          </cell>
          <cell r="D1508" t="str">
            <v>Московская область</v>
          </cell>
          <cell r="E1508" t="str">
            <v>Королёв</v>
          </cell>
          <cell r="F1508" t="str">
            <v>ДО</v>
          </cell>
          <cell r="G1508" t="str">
            <v>дополнительный офис "Королёвский" Филиала Банка ВТБ (ПАО) в г. Москве</v>
          </cell>
          <cell r="I1508" t="str">
            <v>141070, Московская обл., г. Королёв, пр-т Космонавтов, д. 33, корп. 1</v>
          </cell>
          <cell r="M1508" t="str">
            <v>Филиал Банка ВТБ (ПАО) в г. Москве</v>
          </cell>
          <cell r="P1508" t="str">
            <v>Корп. ВТБ</v>
          </cell>
        </row>
        <row r="1509">
          <cell r="A1509">
            <v>1508</v>
          </cell>
          <cell r="B1509" t="str">
            <v>Московская область</v>
          </cell>
          <cell r="C1509" t="str">
            <v>ЦФО</v>
          </cell>
          <cell r="D1509" t="str">
            <v>Московская область</v>
          </cell>
          <cell r="E1509" t="str">
            <v>Пушкино</v>
          </cell>
          <cell r="F1509" t="str">
            <v>ДО</v>
          </cell>
          <cell r="G1509" t="str">
            <v>дополнительный офис "Пушкинский" Филиала Банка ВТБ (ПАО) в г. Москве</v>
          </cell>
          <cell r="I1509" t="str">
            <v>141207, Московская обл., г. Пушкино, Московский проспект, д. 11</v>
          </cell>
          <cell r="M1509" t="str">
            <v>Филиал Банка ВТБ (ПАО) в г. Москве</v>
          </cell>
          <cell r="P1509" t="str">
            <v>Корп. ВТБ</v>
          </cell>
        </row>
        <row r="1510">
          <cell r="A1510">
            <v>1509</v>
          </cell>
          <cell r="B1510" t="str">
            <v>Московская область</v>
          </cell>
          <cell r="C1510" t="str">
            <v>ЦФО</v>
          </cell>
          <cell r="D1510" t="str">
            <v>Московская область</v>
          </cell>
          <cell r="E1510" t="str">
            <v>Коломна</v>
          </cell>
          <cell r="F1510" t="str">
            <v>ДО</v>
          </cell>
          <cell r="G1510" t="str">
            <v>дополнительный офис "Коломенский" Филиала Банка ВТБ (ПАО) в г. Москве</v>
          </cell>
          <cell r="I1510" t="str">
            <v>140408, Московская область, г. Коломна, ул. Октябрьской революции, д. 350</v>
          </cell>
          <cell r="M1510" t="str">
            <v>Филиал Банка ВТБ (ПАО) в г. Москве</v>
          </cell>
          <cell r="P1510" t="str">
            <v>Корп. ВТБ</v>
          </cell>
        </row>
        <row r="1511">
          <cell r="A1511">
            <v>1510</v>
          </cell>
          <cell r="B1511" t="str">
            <v>Регионы</v>
          </cell>
          <cell r="C1511" t="str">
            <v>ЦФО</v>
          </cell>
          <cell r="D1511" t="str">
            <v>Белгородская область</v>
          </cell>
          <cell r="E1511" t="str">
            <v>Белгород</v>
          </cell>
          <cell r="F1511" t="str">
            <v>РОО</v>
          </cell>
          <cell r="G1511" t="str">
            <v>Операционный офис в г. Белгороде Филиала Банка ВТБ (публичное акционерное общество) в г. Воронеже</v>
          </cell>
          <cell r="I1511" t="str">
            <v>308000, г. Белгород, ул. Победы, д. 73а</v>
          </cell>
          <cell r="M1511" t="str">
            <v>Филиал Банка ВТБ (публичное акционерное общество) в г. Воронеже</v>
          </cell>
          <cell r="P1511" t="str">
            <v>Корп. ВТБ</v>
          </cell>
        </row>
        <row r="1512">
          <cell r="A1512">
            <v>1511</v>
          </cell>
          <cell r="B1512" t="str">
            <v>Регионы</v>
          </cell>
          <cell r="C1512" t="str">
            <v>ЦФО</v>
          </cell>
          <cell r="D1512" t="str">
            <v>Брянская область</v>
          </cell>
          <cell r="E1512" t="str">
            <v>Брянск</v>
          </cell>
          <cell r="F1512" t="str">
            <v>ОО</v>
          </cell>
          <cell r="G1512" t="str">
            <v>Операционный офис в г. Брянске Филиала Банка ВТБ (публичное акционерное общество) в г. Воронеже</v>
          </cell>
          <cell r="I1512" t="str">
            <v>241050, г. Брянск, ул. Арсенальская, д. 16</v>
          </cell>
          <cell r="M1512" t="str">
            <v>Операционный офис в г. Смоленске Филиала Банка ВТБ (публичное акционерное общество) в г. Воронеже</v>
          </cell>
          <cell r="P1512" t="str">
            <v>Корп. ВТБ</v>
          </cell>
        </row>
        <row r="1513">
          <cell r="A1513">
            <v>1512</v>
          </cell>
          <cell r="B1513" t="str">
            <v>Регионы</v>
          </cell>
          <cell r="C1513" t="str">
            <v>ЦФО</v>
          </cell>
          <cell r="D1513" t="str">
            <v>Воронежская область</v>
          </cell>
          <cell r="E1513" t="str">
            <v>Воронеж</v>
          </cell>
          <cell r="F1513" t="str">
            <v>Филиал</v>
          </cell>
          <cell r="G1513" t="str">
            <v>Филиал Банка ВТБ (публичное акционерное общество) в г. Воронеже</v>
          </cell>
          <cell r="I1513" t="str">
            <v>394018, г. Воронеж, пр-кт.Революции, дом.58</v>
          </cell>
          <cell r="M1513" t="str">
            <v>Филиал Банка ВТБ (публичное акционерное общество) в г. Воронеже</v>
          </cell>
          <cell r="P1513" t="str">
            <v>Корп. ВТБ</v>
          </cell>
        </row>
        <row r="1514">
          <cell r="A1514">
            <v>1513</v>
          </cell>
          <cell r="B1514" t="str">
            <v>Регионы</v>
          </cell>
          <cell r="C1514" t="str">
            <v>ЦФО</v>
          </cell>
          <cell r="D1514" t="str">
            <v>Владимирская область</v>
          </cell>
          <cell r="E1514" t="str">
            <v>Владимир</v>
          </cell>
          <cell r="F1514" t="str">
            <v>РОО</v>
          </cell>
          <cell r="G1514" t="str">
            <v>Операционный офис в г. Владимире Филиала Банка ВТБ (публичное акционерное общество) в г. Воронеже</v>
          </cell>
          <cell r="I1514" t="str">
            <v>600015, г. Владимир, ул. Разина, д. 21</v>
          </cell>
          <cell r="M1514" t="str">
            <v>Филиал Банка ВТБ (публичное акционерное общество) в г. Воронеже</v>
          </cell>
          <cell r="P1514" t="str">
            <v>Корп. ВТБ</v>
          </cell>
        </row>
        <row r="1515">
          <cell r="A1515">
            <v>1514</v>
          </cell>
          <cell r="B1515" t="str">
            <v>Регионы</v>
          </cell>
          <cell r="C1515" t="str">
            <v>ЦФО</v>
          </cell>
          <cell r="D1515" t="str">
            <v>Тульская область</v>
          </cell>
          <cell r="E1515" t="str">
            <v>Ефремов</v>
          </cell>
          <cell r="F1515" t="str">
            <v>ОО</v>
          </cell>
          <cell r="G1515" t="str">
            <v>Операционный офис в г. Ефремове Филиала Банка ВТБ (публичное акционерное общество) в г. Воронеже</v>
          </cell>
          <cell r="I1515" t="str">
            <v>301840, Тульская обл., Ефремовский р-н, г. Ефремов, ул. Ленина, д. 26</v>
          </cell>
          <cell r="M1515" t="str">
            <v>Операционный офис в г. Туле Филиала Банка ВТБ (публичное акционерное общество) в г. Воронеже</v>
          </cell>
          <cell r="P1515" t="str">
            <v>Корп. ВТБ</v>
          </cell>
        </row>
        <row r="1516">
          <cell r="A1516">
            <v>1515</v>
          </cell>
          <cell r="B1516" t="str">
            <v>Регионы</v>
          </cell>
          <cell r="C1516" t="str">
            <v>ЦФО</v>
          </cell>
          <cell r="D1516" t="str">
            <v>Курская область</v>
          </cell>
          <cell r="E1516" t="str">
            <v>Железногорск</v>
          </cell>
          <cell r="F1516" t="str">
            <v>ОО</v>
          </cell>
          <cell r="G1516" t="str">
            <v>Операционный офис в г. Железногорске Филиала Банка ВТБ (публичное акционерное общество) в г. Воронеже</v>
          </cell>
          <cell r="I1516" t="str">
            <v>307170, Курская обл., Железногорский р-н, г. Железногорск, ул. Рокоссовского, д. 58-60</v>
          </cell>
          <cell r="M1516" t="str">
            <v>Операционный офис в г. Курске Филиала Банка ВТБ (публичное акционерное общество) в г. Воронеже</v>
          </cell>
          <cell r="P1516" t="str">
            <v>Корп. ВТБ</v>
          </cell>
        </row>
        <row r="1517">
          <cell r="A1517">
            <v>1516</v>
          </cell>
          <cell r="B1517" t="str">
            <v>Регионы</v>
          </cell>
          <cell r="C1517" t="str">
            <v>ЦФО</v>
          </cell>
          <cell r="D1517" t="str">
            <v>Калужская область</v>
          </cell>
          <cell r="E1517" t="str">
            <v>Калуга</v>
          </cell>
          <cell r="F1517" t="str">
            <v>ОО</v>
          </cell>
          <cell r="G1517" t="str">
            <v>Операционный офис в г. Калуге Филиала Банка ВТБ (публичное акционерное общество) в г. Воронеже</v>
          </cell>
          <cell r="I1517" t="str">
            <v>248000, г. Калуга, ул. Достоевского, д. 20</v>
          </cell>
          <cell r="M1517" t="str">
            <v>Операционный офис в г. Туле Филиала Банка ВТБ (публичное акционерное общество) в г. Воронеже</v>
          </cell>
          <cell r="P1517" t="str">
            <v>Корп. ВТБ</v>
          </cell>
        </row>
        <row r="1518">
          <cell r="A1518">
            <v>1517</v>
          </cell>
          <cell r="B1518" t="str">
            <v>Регионы</v>
          </cell>
          <cell r="C1518" t="str">
            <v>ЦФО</v>
          </cell>
          <cell r="D1518" t="str">
            <v>Владимирская область</v>
          </cell>
          <cell r="E1518" t="str">
            <v>Ковров</v>
          </cell>
          <cell r="F1518" t="str">
            <v>ОО</v>
          </cell>
          <cell r="G1518" t="str">
            <v>Операционный офис в г. Коврове Филиала Банка ВТБ (публичное акционерное общество) в г. Воронеже</v>
          </cell>
          <cell r="I1518" t="str">
            <v>601901, Владимирская обл., Ковровский р-н, г. Ковров, Чернышевского, д.3</v>
          </cell>
          <cell r="M1518" t="str">
            <v>Операционный офис в г. Владимире Филиала Банка ВТБ (публичное акционерное общество) в г. Воронеже</v>
          </cell>
          <cell r="P1518" t="str">
            <v>Корп. ВТБ</v>
          </cell>
        </row>
        <row r="1519">
          <cell r="A1519">
            <v>1518</v>
          </cell>
          <cell r="B1519" t="str">
            <v>Регионы</v>
          </cell>
          <cell r="C1519" t="str">
            <v>ЦФО</v>
          </cell>
          <cell r="D1519" t="str">
            <v>Костромская область</v>
          </cell>
          <cell r="E1519" t="str">
            <v>Кострома</v>
          </cell>
          <cell r="F1519" t="str">
            <v>РОО</v>
          </cell>
          <cell r="G1519" t="str">
            <v>Операционный офис в г. Костроме Филиала Банка ВТБ (публичное акционерное общество) в г. Воронеже</v>
          </cell>
          <cell r="I1519" t="str">
            <v>156000, г. Кострома, ул. Советская, д. 49</v>
          </cell>
          <cell r="M1519" t="str">
            <v>Филиал Банка ВТБ (публичное акционерное общество) в г. Воронеже</v>
          </cell>
          <cell r="P1519" t="str">
            <v>Корп. ВТБ</v>
          </cell>
        </row>
        <row r="1520">
          <cell r="A1520">
            <v>1519</v>
          </cell>
          <cell r="B1520" t="str">
            <v>Регионы</v>
          </cell>
          <cell r="C1520" t="str">
            <v>ЦФО</v>
          </cell>
          <cell r="D1520" t="str">
            <v>Курская область</v>
          </cell>
          <cell r="E1520" t="str">
            <v>Курск</v>
          </cell>
          <cell r="F1520" t="str">
            <v>РОО</v>
          </cell>
          <cell r="G1520" t="str">
            <v>Операционный офис в г. Курске Филиала Банка ВТБ (публичное акционерное общество) в г. Воронеже</v>
          </cell>
          <cell r="I1520" t="str">
            <v>305000, г. Курск, ул. Радищева, д. 24</v>
          </cell>
          <cell r="M1520" t="str">
            <v>Филиал Банка ВТБ (публичное акционерное общество) в г. Воронеже</v>
          </cell>
          <cell r="P1520" t="str">
            <v>Корп. ВТБ</v>
          </cell>
        </row>
        <row r="1521">
          <cell r="A1521">
            <v>1520</v>
          </cell>
          <cell r="B1521" t="str">
            <v>Регионы</v>
          </cell>
          <cell r="C1521" t="str">
            <v>ЦФО</v>
          </cell>
          <cell r="D1521" t="str">
            <v>Липецкая область</v>
          </cell>
          <cell r="E1521" t="str">
            <v>Липецк</v>
          </cell>
          <cell r="F1521" t="str">
            <v>ОО</v>
          </cell>
          <cell r="G1521" t="str">
            <v>Операционный офис в г. Липецке Филиала Банка ВТБ (публичное акционерное общество) в г. Воронеже</v>
          </cell>
          <cell r="I1521" t="str">
            <v>398059, г. Липецк, ул. Первомайская, д. 1  </v>
          </cell>
          <cell r="M1521" t="str">
            <v>Филиал Банка ВТБ (публичное акционерное общество) в г. Воронеже</v>
          </cell>
          <cell r="P1521" t="str">
            <v>Корп. ВТБ</v>
          </cell>
        </row>
        <row r="1522">
          <cell r="A1522">
            <v>1521</v>
          </cell>
          <cell r="B1522" t="str">
            <v>Регионы</v>
          </cell>
          <cell r="C1522" t="str">
            <v>ЦФО</v>
          </cell>
          <cell r="D1522" t="str">
            <v>Тульская область</v>
          </cell>
          <cell r="E1522" t="str">
            <v>Новомосковск</v>
          </cell>
          <cell r="F1522" t="str">
            <v>ОО</v>
          </cell>
          <cell r="G1522" t="str">
            <v>Операционный офис в г. Новомосковске Филиала Банка ВТБ (публичное акционерное общество) в г. Воронеже</v>
          </cell>
          <cell r="I1522" t="str">
            <v>301650, Тульская обл., Новомосковский р-н, г. Новомосковск, ул. Кирова, д. 11</v>
          </cell>
          <cell r="M1522" t="str">
            <v>Операционный офис в г. Туле Филиала Банка ВТБ (публичное акционерное общество) в г. Воронеже</v>
          </cell>
          <cell r="P1522" t="str">
            <v>Корп. ВТБ</v>
          </cell>
        </row>
        <row r="1523">
          <cell r="A1523">
            <v>1522</v>
          </cell>
          <cell r="B1523" t="str">
            <v>Регионы</v>
          </cell>
          <cell r="C1523" t="str">
            <v>ЦФО</v>
          </cell>
          <cell r="D1523" t="str">
            <v>Рязанская область</v>
          </cell>
          <cell r="E1523" t="str">
            <v>Рязань</v>
          </cell>
          <cell r="F1523" t="str">
            <v>ОО</v>
          </cell>
          <cell r="G1523" t="str">
            <v>Операционный офис в г. Рязани Филиала Банка ВТБ (публичное акционерное общество) в г. Воронеже</v>
          </cell>
          <cell r="I1523" t="str">
            <v>390000, г. Рязань, ул. Вознесенская, д. 60</v>
          </cell>
          <cell r="M1523" t="str">
            <v>Филиал Банка ВТБ (публичное акционерное общество) в г. Воронеже</v>
          </cell>
          <cell r="P1523" t="str">
            <v>Корп. ВТБ</v>
          </cell>
        </row>
        <row r="1524">
          <cell r="A1524">
            <v>1523</v>
          </cell>
          <cell r="B1524" t="str">
            <v>Регионы</v>
          </cell>
          <cell r="C1524" t="str">
            <v>ЦФО</v>
          </cell>
          <cell r="D1524" t="str">
            <v>Смоленская область</v>
          </cell>
          <cell r="E1524" t="str">
            <v>Смоленск</v>
          </cell>
          <cell r="F1524" t="str">
            <v>РОО</v>
          </cell>
          <cell r="G1524" t="str">
            <v>Операционный офис в г. Смоленске Филиала Банка ВТБ (публичное акционерное общество) в г. Воронеже</v>
          </cell>
          <cell r="I1524" t="str">
            <v>214000, г. Смоленск, пр-т Гагарина, д. 5а</v>
          </cell>
          <cell r="M1524" t="str">
            <v>Филиал Банка ВТБ (публичное акционерное общество) в г. Воронеже</v>
          </cell>
          <cell r="P1524" t="str">
            <v>Корп. ВТБ</v>
          </cell>
        </row>
        <row r="1525">
          <cell r="A1525">
            <v>1524</v>
          </cell>
          <cell r="B1525" t="str">
            <v>Регионы</v>
          </cell>
          <cell r="C1525" t="str">
            <v>ЦФО</v>
          </cell>
          <cell r="D1525" t="str">
            <v>Белгородская область</v>
          </cell>
          <cell r="E1525" t="str">
            <v>Старый Оскол</v>
          </cell>
          <cell r="F1525" t="str">
            <v>ОО</v>
          </cell>
          <cell r="G1525" t="str">
            <v>Операционный офис в г. Старый Оскол Филиала Банка ВТБ (публичное акционерное общество) в г. Воронеже</v>
          </cell>
          <cell r="I1525" t="str">
            <v>309502, Белгородская область, г. Старый Оскол, Микрорайон Солнечный, д. 5</v>
          </cell>
          <cell r="M1525" t="str">
            <v>Операционный офис в г. Белгороде Филиала Банка ВТБ (публичное акционерное общество) в г. Воронеже</v>
          </cell>
          <cell r="P1525" t="str">
            <v>Корп. ВТБ</v>
          </cell>
        </row>
        <row r="1526">
          <cell r="A1526">
            <v>1525</v>
          </cell>
          <cell r="B1526" t="str">
            <v>Регионы</v>
          </cell>
          <cell r="C1526" t="str">
            <v>ЦФО</v>
          </cell>
          <cell r="D1526" t="str">
            <v>Тамбовская область</v>
          </cell>
          <cell r="E1526" t="str">
            <v>Тамбов</v>
          </cell>
          <cell r="F1526" t="str">
            <v>ОО</v>
          </cell>
          <cell r="G1526" t="str">
            <v>Операционный офис в г. Тамбове Филиала Банка ВТБ (публичное акционерное общество) в г. Воронеже</v>
          </cell>
          <cell r="I1526" t="str">
            <v>392000, г. Тамбов, ул. Интернациональная, д. 16 А</v>
          </cell>
          <cell r="M1526" t="str">
            <v>Филиал Банка ВТБ (публичное акционерное общество) в г. Воронеже</v>
          </cell>
          <cell r="P1526" t="str">
            <v>Корп. ВТБ</v>
          </cell>
        </row>
        <row r="1527">
          <cell r="A1527">
            <v>1526</v>
          </cell>
          <cell r="B1527" t="str">
            <v>Регионы</v>
          </cell>
          <cell r="C1527" t="str">
            <v>ЦФО</v>
          </cell>
          <cell r="D1527" t="str">
            <v>Тверская область</v>
          </cell>
          <cell r="E1527" t="str">
            <v>Тверь</v>
          </cell>
          <cell r="F1527" t="str">
            <v>РОО</v>
          </cell>
          <cell r="G1527" t="str">
            <v>Операционный офис в г. Твери Филиала Банка ВТБ (публичное акционерное общество) в г. Воронеже</v>
          </cell>
          <cell r="I1527" t="str">
            <v>170100, г. Тверь, Свободный пер., д. 9</v>
          </cell>
          <cell r="M1527" t="str">
            <v>Филиал Банка ВТБ (публичное акционерное общество) в г. Воронеже</v>
          </cell>
          <cell r="P1527" t="str">
            <v>Корп. ВТБ</v>
          </cell>
        </row>
        <row r="1528">
          <cell r="A1528">
            <v>1527</v>
          </cell>
          <cell r="B1528" t="str">
            <v>Регионы</v>
          </cell>
          <cell r="C1528" t="str">
            <v>ЦФО</v>
          </cell>
          <cell r="D1528" t="str">
            <v>Тульская область</v>
          </cell>
          <cell r="E1528" t="str">
            <v>Тула</v>
          </cell>
          <cell r="F1528" t="str">
            <v>РОО</v>
          </cell>
          <cell r="G1528" t="str">
            <v>Операционный офис в г. Туле Филиала Банка ВТБ (публичное акционерное общество) в г. Воронеже</v>
          </cell>
          <cell r="I1528" t="str">
            <v>300034, г. Тула, ул. Л.Толстого, д. 134</v>
          </cell>
          <cell r="M1528" t="str">
            <v>Филиал Банка ВТБ (публичное акционерное общество) в г. Воронеже</v>
          </cell>
          <cell r="P1528" t="str">
            <v>Корп. ВТБ</v>
          </cell>
        </row>
        <row r="1529">
          <cell r="A1529">
            <v>1528</v>
          </cell>
          <cell r="B1529" t="str">
            <v>Регионы</v>
          </cell>
          <cell r="C1529" t="str">
            <v>ЦФО</v>
          </cell>
          <cell r="D1529" t="str">
            <v>Ярославская область</v>
          </cell>
          <cell r="E1529" t="str">
            <v>Ярославль</v>
          </cell>
          <cell r="F1529" t="str">
            <v>РОО</v>
          </cell>
          <cell r="G1529" t="str">
            <v>Операционный офис в г. Ярославле Филиала Банка ВТБ (публичное акционерное общество) в г. Воронеже</v>
          </cell>
          <cell r="I1529" t="str">
            <v>150000, г. Ярославль, Первомайский пер., д. 4</v>
          </cell>
          <cell r="M1529" t="str">
            <v>Филиал Банка ВТБ (публичное акционерное общество) в г. Воронеже</v>
          </cell>
          <cell r="P1529" t="str">
            <v>Корп. ВТБ</v>
          </cell>
        </row>
        <row r="1530">
          <cell r="A1530">
            <v>1529</v>
          </cell>
          <cell r="B1530" t="str">
            <v>Регионы</v>
          </cell>
          <cell r="C1530" t="str">
            <v>ПФО</v>
          </cell>
          <cell r="D1530" t="str">
            <v>Республика Татарстан (Татарстан)</v>
          </cell>
          <cell r="E1530" t="str">
            <v>Альметьевск</v>
          </cell>
          <cell r="F1530" t="str">
            <v>ОО</v>
          </cell>
          <cell r="G1530" t="str">
            <v>Операционный офис в г. Альметьевске Филиала Банка ВТБ (публичное акционерное общество) в г. Нижнем Новгороде</v>
          </cell>
          <cell r="I1530" t="str">
            <v>423450, Республика Татарстан, Альметьевский р-н, г. Альметьевск, ул. Ленина, д. 71, корп. 2</v>
          </cell>
          <cell r="M1530" t="str">
            <v>Операционный офис в г. Казани Филиала Банка ВТБ (публичное акционерное общество) в г. Нижнем Новгороде</v>
          </cell>
          <cell r="P1530" t="str">
            <v>Корп. ВТБ</v>
          </cell>
        </row>
        <row r="1531">
          <cell r="A1531">
            <v>1530</v>
          </cell>
          <cell r="B1531" t="str">
            <v>Регионы</v>
          </cell>
          <cell r="C1531" t="str">
            <v>ПФО</v>
          </cell>
          <cell r="D1531" t="str">
            <v>Республика Марий Эл</v>
          </cell>
          <cell r="E1531" t="str">
            <v>Волжск</v>
          </cell>
          <cell r="F1531" t="str">
            <v>ОО</v>
          </cell>
          <cell r="G1531" t="str">
            <v>Операционный офис в г. Волжске Филиала Банка ВТБ (публичное акционерное общество) в г. Нижнем Новгороде</v>
          </cell>
          <cell r="I1531" t="str">
            <v>455011, Республика Марий Эл, Волжский р-н, г. Волжск, ул. Новая 2-я, д. 57а</v>
          </cell>
          <cell r="M1531" t="str">
            <v>Филиал Банка ВТБ (публичное акционерное общество) в г. Нижнем Новгороде</v>
          </cell>
          <cell r="P1531" t="str">
            <v>Корп. ВТБ</v>
          </cell>
        </row>
        <row r="1532">
          <cell r="A1532">
            <v>1531</v>
          </cell>
          <cell r="B1532" t="str">
            <v>Регионы</v>
          </cell>
          <cell r="C1532" t="str">
            <v>ПФО</v>
          </cell>
          <cell r="D1532" t="str">
            <v>Удмуртская Республика</v>
          </cell>
          <cell r="E1532" t="str">
            <v>Воткинск</v>
          </cell>
          <cell r="F1532" t="str">
            <v>ОО</v>
          </cell>
          <cell r="G1532" t="str">
            <v>Операционный офис в г. Воткинске Филиала Банка ВТБ (публичное акционерное общество) в г. Нижнем Новгороде</v>
          </cell>
          <cell r="I1532" t="str">
            <v>427440, Удмуртская республика, г. Воткинск, ул. Кирова, д. 10</v>
          </cell>
          <cell r="M1532" t="str">
            <v>Операционный офис в г. Ижевске Филиала Банка ВТБ (публичное акционерное общество) в г. Нижнем Новгороде</v>
          </cell>
          <cell r="P1532" t="str">
            <v>Корп. ВТБ</v>
          </cell>
        </row>
        <row r="1533">
          <cell r="A1533">
            <v>1532</v>
          </cell>
          <cell r="B1533" t="str">
            <v>Регионы</v>
          </cell>
          <cell r="C1533" t="str">
            <v>ПФО</v>
          </cell>
          <cell r="D1533" t="str">
            <v>Нижегородская область</v>
          </cell>
          <cell r="E1533" t="str">
            <v>Дзержинск</v>
          </cell>
          <cell r="F1533" t="str">
            <v>ДО</v>
          </cell>
          <cell r="G1533" t="str">
            <v>Дополнительный офис в г. Дзержинске Филиала Банка ВТБ (публичное акционерное общество) в г. Нижнем Новгороде</v>
          </cell>
          <cell r="I1533" t="str">
            <v>606000, Нижегородская обл., г. Дзержинск, пр-т Ленина, д. 59</v>
          </cell>
          <cell r="M1533" t="str">
            <v>Филиал Банка ВТБ (публичное акционерное общество) в г. Нижнем Новгороде</v>
          </cell>
          <cell r="P1533" t="str">
            <v>Корп. ВТБ</v>
          </cell>
        </row>
        <row r="1534">
          <cell r="A1534">
            <v>1533</v>
          </cell>
          <cell r="B1534" t="str">
            <v>Регионы</v>
          </cell>
          <cell r="C1534" t="str">
            <v>ПФО</v>
          </cell>
          <cell r="D1534" t="str">
            <v>Удмуртская Республика</v>
          </cell>
          <cell r="E1534" t="str">
            <v>Ижевск</v>
          </cell>
          <cell r="F1534" t="str">
            <v>РОО</v>
          </cell>
          <cell r="G1534" t="str">
            <v>Операционный офис в г. Ижевске Филиала Банка ВТБ (публичное акционерное общество) в г. Нижнем Новгороде</v>
          </cell>
          <cell r="I1534" t="str">
            <v>426034, Удмуртская республика, г. Ижевск, ул. Красногеройская, д. 63</v>
          </cell>
          <cell r="M1534" t="str">
            <v>Филиал Банка ВТБ (публичное акционерное общество) в г. Нижнем Новгороде</v>
          </cell>
          <cell r="P1534" t="str">
            <v>Корп. ВТБ</v>
          </cell>
        </row>
        <row r="1535">
          <cell r="A1535">
            <v>1534</v>
          </cell>
          <cell r="B1535" t="str">
            <v>Регионы</v>
          </cell>
          <cell r="C1535" t="str">
            <v>ПФО</v>
          </cell>
          <cell r="D1535" t="str">
            <v>Республика Марий Эл</v>
          </cell>
          <cell r="E1535" t="str">
            <v>Йошкар-Ола</v>
          </cell>
          <cell r="F1535" t="str">
            <v>ОО</v>
          </cell>
          <cell r="G1535" t="str">
            <v>Операционный офис в г. Йошкар-Ола Филиала Банка ВТБ (публичное акционерное общество) в г. Нижнем Новгороде</v>
          </cell>
          <cell r="I1535" t="str">
            <v>424000, Республика Марий Эл, г. Йошкар-Ола, ул. Палантая, д. 112</v>
          </cell>
          <cell r="M1535" t="str">
            <v>Филиал Банка ВТБ (публичное акционерное общество) в г. Нижнем Новгороде</v>
          </cell>
          <cell r="P1535" t="str">
            <v>Корп. ВТБ</v>
          </cell>
        </row>
        <row r="1536">
          <cell r="A1536">
            <v>1535</v>
          </cell>
          <cell r="B1536" t="str">
            <v>Регионы</v>
          </cell>
          <cell r="C1536" t="str">
            <v>ПФО</v>
          </cell>
          <cell r="D1536" t="str">
            <v>Республика Татарстан (Татарстан)</v>
          </cell>
          <cell r="E1536" t="str">
            <v>Казань</v>
          </cell>
          <cell r="F1536" t="str">
            <v>РОО</v>
          </cell>
          <cell r="G1536" t="str">
            <v>Операционный офис в г. Казани Филиала Банка ВТБ (публичное акционерное общество) в г. Нижнем Новгороде</v>
          </cell>
          <cell r="I1536" t="str">
            <v>420107, Республика Татарстан, г. Казань, ул. Островского, д. 84</v>
          </cell>
          <cell r="M1536" t="str">
            <v>Филиал Банка ВТБ (публичное акционерное общество) в г. Нижнем Новгороде</v>
          </cell>
          <cell r="P1536" t="str">
            <v>Корп. ВТБ</v>
          </cell>
        </row>
        <row r="1537">
          <cell r="A1537">
            <v>1536</v>
          </cell>
          <cell r="B1537" t="str">
            <v>Регионы</v>
          </cell>
          <cell r="C1537" t="str">
            <v>ПФО</v>
          </cell>
          <cell r="D1537" t="str">
            <v>Республика Татарстан (Татарстан)</v>
          </cell>
          <cell r="E1537" t="str">
            <v>Набережные Челны</v>
          </cell>
          <cell r="F1537" t="str">
            <v>ОО</v>
          </cell>
          <cell r="G1537" t="str">
            <v>Операционный офис в г. Набережных Челнах Филиала Банка ВТБ (публичное акционерное общество) в г. Нижнем Новгороде</v>
          </cell>
          <cell r="I1537" t="str">
            <v>423812, г. Набережные Челны, пр-т Мира, д. 24 «К» (7/20)</v>
          </cell>
          <cell r="M1537" t="str">
            <v>Операционный офис в г. Казани Филиала Банка ВТБ (публичное акционерное общество) в г. Нижнем Новгороде</v>
          </cell>
          <cell r="P1537" t="str">
            <v>Корп. ВТБ</v>
          </cell>
        </row>
        <row r="1538">
          <cell r="A1538">
            <v>1537</v>
          </cell>
          <cell r="B1538" t="str">
            <v>Регионы</v>
          </cell>
          <cell r="C1538" t="str">
            <v>ПФО</v>
          </cell>
          <cell r="D1538" t="str">
            <v>Нижегородская область</v>
          </cell>
          <cell r="E1538" t="str">
            <v>Нижний Новгород</v>
          </cell>
          <cell r="F1538" t="str">
            <v>Филиал</v>
          </cell>
          <cell r="G1538" t="str">
            <v>Филиал Банка ВТБ (публичное акционерное общество) в г. Нижнем Новгороде</v>
          </cell>
          <cell r="I1538" t="str">
            <v>603950, г. Нижний Новгород, ул. Решетниковская, д. 4.</v>
          </cell>
          <cell r="M1538" t="str">
            <v>Филиал Банка ВТБ (публичное акционерное общество) в г. Нижнем Новгороде</v>
          </cell>
          <cell r="P1538" t="str">
            <v>Корп. ВТБ</v>
          </cell>
        </row>
        <row r="1539">
          <cell r="A1539">
            <v>1538</v>
          </cell>
          <cell r="B1539" t="str">
            <v>Регионы</v>
          </cell>
          <cell r="C1539" t="str">
            <v>ПФО</v>
          </cell>
          <cell r="D1539" t="str">
            <v>Оренбургская область</v>
          </cell>
          <cell r="E1539" t="str">
            <v>Оренбург</v>
          </cell>
          <cell r="F1539" t="str">
            <v>РОО</v>
          </cell>
          <cell r="G1539" t="str">
            <v>Операционный офис в г. Оренбурге Филиала Банка ВТБ (публичное акционерное общество) в г. Нижнем Новгороде</v>
          </cell>
          <cell r="I1539" t="str">
            <v>460001, г. Нижний Новгород, ул. Решетниковская, д. 4.</v>
          </cell>
          <cell r="M1539" t="str">
            <v>Филиал Банка ВТБ (публичное акционерное общество) в г. Нижнем Новгороде</v>
          </cell>
          <cell r="P1539" t="str">
            <v>Корп. ВТБ</v>
          </cell>
        </row>
        <row r="1540">
          <cell r="A1540">
            <v>1539</v>
          </cell>
          <cell r="B1540" t="str">
            <v>Регионы</v>
          </cell>
          <cell r="C1540" t="str">
            <v>ПФО</v>
          </cell>
          <cell r="D1540" t="str">
            <v>Оренбургская область</v>
          </cell>
          <cell r="E1540" t="str">
            <v>Орск</v>
          </cell>
          <cell r="F1540" t="str">
            <v>ОО</v>
          </cell>
          <cell r="G1540" t="str">
            <v>Операционный офис в г. Орске Филиала Банка ВТБ (публичное акционерное общество) в г. Нижнем Новгороде</v>
          </cell>
          <cell r="I1540" t="str">
            <v>462422, Оренбурская область, г. Орск, ул. Советская, д. 62а</v>
          </cell>
          <cell r="M1540" t="str">
            <v>Операционный офис в г. Оренбурге Филиала Банка ВТБ (публичное акционерное общество) в г. Нижнем Новгороде</v>
          </cell>
          <cell r="P1540" t="str">
            <v>Корп. ВТБ</v>
          </cell>
        </row>
        <row r="1541">
          <cell r="A1541">
            <v>1540</v>
          </cell>
          <cell r="B1541" t="str">
            <v>Регионы</v>
          </cell>
          <cell r="C1541" t="str">
            <v>ПФО</v>
          </cell>
          <cell r="D1541" t="str">
            <v>Пензенская область</v>
          </cell>
          <cell r="E1541" t="str">
            <v>Пенза</v>
          </cell>
          <cell r="F1541" t="str">
            <v>РОО</v>
          </cell>
          <cell r="G1541" t="str">
            <v>Операционный офис в г. Пензе Филиала Банка ВТБ (публичное акционерное общество) в г. Нижнем Новгороде</v>
          </cell>
          <cell r="I1541" t="str">
            <v>440000, г. Пенза, ул. Московская, д. 9</v>
          </cell>
          <cell r="M1541" t="str">
            <v>Филиал Банка ВТБ (публичное акционерное общество) в г. Нижнем Новгороде</v>
          </cell>
          <cell r="P1541" t="str">
            <v>Корп. ВТБ</v>
          </cell>
        </row>
        <row r="1542">
          <cell r="A1542">
            <v>1541</v>
          </cell>
          <cell r="B1542" t="str">
            <v>Регионы</v>
          </cell>
          <cell r="C1542" t="str">
            <v>ПФО</v>
          </cell>
          <cell r="D1542" t="str">
            <v>Пермский Край</v>
          </cell>
          <cell r="E1542" t="str">
            <v>Пермь</v>
          </cell>
          <cell r="F1542" t="str">
            <v>РОО</v>
          </cell>
          <cell r="G1542" t="str">
            <v>Операционный офис в г. Перми Филиала Банка ВТБ (публичное акционерное общество) в г. Нижнем Новгороде</v>
          </cell>
          <cell r="I1542" t="str">
            <v>614000, г. Пермь, ул. Луначарского, д. 54</v>
          </cell>
          <cell r="M1542" t="str">
            <v>Филиал Банка ВТБ (публичное акционерное общество) в г. Нижнем Новгороде</v>
          </cell>
          <cell r="P1542" t="str">
            <v>Корп. ВТБ</v>
          </cell>
        </row>
        <row r="1543">
          <cell r="A1543">
            <v>1542</v>
          </cell>
          <cell r="B1543" t="str">
            <v>Регионы</v>
          </cell>
          <cell r="C1543" t="str">
            <v>ПФО</v>
          </cell>
          <cell r="D1543" t="str">
            <v>Самарская область</v>
          </cell>
          <cell r="E1543" t="str">
            <v>Самара</v>
          </cell>
          <cell r="F1543" t="str">
            <v>РОО</v>
          </cell>
          <cell r="G1543" t="str">
            <v>Операционный офис в г. Самаре Филиала Банка ВТБ (публичное акционерное общество) в г. Нижнем Новгороде</v>
          </cell>
          <cell r="I1543" t="str">
            <v>443011, Самарская обл., г. Самара, ул. Ново-Садовая, дом 160 Д, стр.2</v>
          </cell>
          <cell r="M1543" t="str">
            <v>Филиал Банка ВТБ (публичное акционерное общество) в г. Нижнем Новгороде</v>
          </cell>
          <cell r="P1543" t="str">
            <v>Корп. ВТБ</v>
          </cell>
        </row>
        <row r="1544">
          <cell r="A1544">
            <v>1543</v>
          </cell>
          <cell r="B1544" t="str">
            <v>Регионы</v>
          </cell>
          <cell r="C1544" t="str">
            <v>ПФО</v>
          </cell>
          <cell r="D1544" t="str">
            <v>Саратовская область</v>
          </cell>
          <cell r="E1544" t="str">
            <v>Саратов</v>
          </cell>
          <cell r="F1544" t="str">
            <v>РОО</v>
          </cell>
          <cell r="G1544" t="str">
            <v>Операционный офис в г. Саратове Филиала Банка ВТБ (публичное акционерное общество) в г. Нижнем Новгороде</v>
          </cell>
          <cell r="I1544" t="str">
            <v>410002, г .Саратов, ул. Им .Лермонтова М.Ю., д. 28а</v>
          </cell>
          <cell r="M1544" t="str">
            <v>Филиал Банка ВТБ (публичное акционерное общество) в г. Нижнем Новгороде</v>
          </cell>
          <cell r="P1544" t="str">
            <v>Корп. ВТБ</v>
          </cell>
        </row>
        <row r="1545">
          <cell r="A1545">
            <v>1544</v>
          </cell>
          <cell r="B1545" t="str">
            <v>Регионы</v>
          </cell>
          <cell r="C1545" t="str">
            <v>ПФО</v>
          </cell>
          <cell r="D1545" t="str">
            <v>Республика Башкортостан</v>
          </cell>
          <cell r="E1545" t="str">
            <v>Стерлитамак</v>
          </cell>
          <cell r="F1545" t="str">
            <v>ОО</v>
          </cell>
          <cell r="G1545" t="str">
            <v>Операционный офис в г. Стерлитамаке Филиала Банка ВТБ (публичное акционерное общество) в г. Нижнем Новгороде</v>
          </cell>
          <cell r="I1545" t="str">
            <v>453120, Республика Башкортостан, г. Стерлитамак, пр-т Октября, д. 9а</v>
          </cell>
          <cell r="M1545" t="str">
            <v>Операционный офис в г. Уфе Филиала Банка ВТБ (публичное акционерное общество) в г. Нижнем Новгороде</v>
          </cell>
          <cell r="P1545" t="str">
            <v>Корп. ВТБ</v>
          </cell>
        </row>
        <row r="1546">
          <cell r="A1546">
            <v>1545</v>
          </cell>
          <cell r="B1546" t="str">
            <v>Регионы</v>
          </cell>
          <cell r="C1546" t="str">
            <v>ПФО</v>
          </cell>
          <cell r="D1546" t="str">
            <v>Самарская область</v>
          </cell>
          <cell r="E1546" t="str">
            <v>Тольятти</v>
          </cell>
          <cell r="F1546" t="str">
            <v>ОО</v>
          </cell>
          <cell r="G1546" t="str">
            <v>Операционный офис в г. Тольятти Филиала Банка ВТБ (публичное акционерное общество) в г. Нижнем Новгороде</v>
          </cell>
          <cell r="I1546" t="str">
            <v>445037, Самарская обл., г. Тольятти, Новый проезд, д. 8</v>
          </cell>
          <cell r="M1546" t="str">
            <v>Операционный офис в г. Самаре Филиала Банка ВТБ (публичное акционерное общество) в г. Нижнем Новгороде</v>
          </cell>
          <cell r="P1546" t="str">
            <v>Корп. ВТБ</v>
          </cell>
        </row>
        <row r="1547">
          <cell r="A1547">
            <v>1546</v>
          </cell>
          <cell r="B1547" t="str">
            <v>Регионы</v>
          </cell>
          <cell r="C1547" t="str">
            <v>ПФО</v>
          </cell>
          <cell r="D1547" t="str">
            <v>Ульяновская область</v>
          </cell>
          <cell r="E1547" t="str">
            <v>Ульяновск</v>
          </cell>
          <cell r="F1547" t="str">
            <v>ОО</v>
          </cell>
          <cell r="G1547" t="str">
            <v>Операционный офис в г. Ульяновске Филиала Банка ВТБ (публичное акционерное общество) в г. Нижнем Новгороде</v>
          </cell>
          <cell r="I1547" t="str">
            <v>432017, Ульяновская обл., г. Ульяновск, ул. Кузнецова, д. 5а</v>
          </cell>
          <cell r="M1547" t="str">
            <v>Операционный офис в г. Самаре Филиала Банка ВТБ (публичное акционерное общество) в г. Нижнем Новгороде</v>
          </cell>
          <cell r="P1547" t="str">
            <v>Корп. ВТБ</v>
          </cell>
        </row>
        <row r="1548">
          <cell r="A1548">
            <v>1547</v>
          </cell>
          <cell r="B1548" t="str">
            <v>Регионы</v>
          </cell>
          <cell r="C1548" t="str">
            <v>ПФО</v>
          </cell>
          <cell r="D1548" t="str">
            <v>Республика Башкортостан</v>
          </cell>
          <cell r="E1548" t="str">
            <v>Уфа</v>
          </cell>
          <cell r="F1548" t="str">
            <v>РОО</v>
          </cell>
          <cell r="G1548" t="str">
            <v>Операционный офис в г. Уфе Филиала Банка ВТБ (публичное акционерное общество) в г. Нижнем Новгороде</v>
          </cell>
          <cell r="I1548" t="str">
            <v>450076, Республика Башкортостан, г. Уфа, ул. Карла Маркса, д. 23</v>
          </cell>
          <cell r="M1548" t="str">
            <v>Филиал Банка ВТБ (публичное акционерное общество) в г. Нижнем Новгороде</v>
          </cell>
          <cell r="P1548" t="str">
            <v>Корп. ВТБ</v>
          </cell>
        </row>
        <row r="1549">
          <cell r="A1549">
            <v>1548</v>
          </cell>
          <cell r="B1549" t="str">
            <v>Регионы</v>
          </cell>
          <cell r="C1549" t="str">
            <v>ПФО</v>
          </cell>
          <cell r="D1549" t="str">
            <v>Чувашская Республика - Чувашия</v>
          </cell>
          <cell r="E1549" t="str">
            <v>Чебоксары</v>
          </cell>
          <cell r="F1549" t="str">
            <v>РОО</v>
          </cell>
          <cell r="G1549" t="str">
            <v>Операционный офис в г. Чебоксарах Филиала Банка ВТБ (публичное акционерное общество) в г. Нижнем Новгороде</v>
          </cell>
          <cell r="I1549" t="str">
            <v>428018, Чувашская республика, г. Чебоксары, ул. К.Иванова, д. 80а</v>
          </cell>
          <cell r="M1549" t="str">
            <v>Филиал Банка ВТБ (публичное акционерное общество) в г. Нижнем Новгороде</v>
          </cell>
          <cell r="P1549" t="str">
            <v>Корп. ВТБ</v>
          </cell>
        </row>
        <row r="1550">
          <cell r="A1550">
            <v>1549</v>
          </cell>
          <cell r="B1550" t="str">
            <v>Регионы</v>
          </cell>
          <cell r="C1550" t="str">
            <v>УФО</v>
          </cell>
          <cell r="D1550" t="str">
            <v>Свердловская область</v>
          </cell>
          <cell r="E1550" t="str">
            <v>Екатеринбург</v>
          </cell>
          <cell r="F1550" t="str">
            <v>Филиал</v>
          </cell>
          <cell r="G1550" t="str">
            <v>Филиал Банка ВТБ (публичное акционерное общество) в г. Екатеринбурге</v>
          </cell>
          <cell r="H1550" t="e">
            <v>#N/A</v>
          </cell>
          <cell r="I1550" t="str">
            <v>620014, г. Екатеринбург, ул. Маршала Жукова, д. 5</v>
          </cell>
          <cell r="M1550" t="str">
            <v>Филиал Банка ВТБ (публичное акционерное общество) в г. Екатеринбурге</v>
          </cell>
          <cell r="P1550" t="str">
            <v>Корп. ВТБ</v>
          </cell>
        </row>
        <row r="1551">
          <cell r="A1551">
            <v>1550</v>
          </cell>
          <cell r="B1551" t="str">
            <v>Регионы</v>
          </cell>
          <cell r="C1551" t="str">
            <v>УФО</v>
          </cell>
          <cell r="D1551" t="str">
            <v>Курганская область</v>
          </cell>
          <cell r="E1551" t="str">
            <v>Курган</v>
          </cell>
          <cell r="F1551" t="str">
            <v>ОО</v>
          </cell>
          <cell r="G1551" t="str">
            <v>Операционный офис в г. Кургане Филиала Банка ВТБ (публичное акционерное общество) в г. Екатеринбурге</v>
          </cell>
          <cell r="I1551" t="str">
            <v>640000, г. Курган, ул. Коли Мяготина, д. 127/II</v>
          </cell>
          <cell r="M1551" t="str">
            <v>Операционный офис в г. Челябинске Филиала Банка ВТБ (публичное акционерное общество) в г. Екатеринбурге</v>
          </cell>
          <cell r="P1551" t="str">
            <v>Корп. ВТБ</v>
          </cell>
        </row>
        <row r="1552">
          <cell r="A1552">
            <v>1551</v>
          </cell>
          <cell r="B1552" t="str">
            <v>Регионы</v>
          </cell>
          <cell r="C1552" t="str">
            <v>УФО</v>
          </cell>
          <cell r="D1552" t="str">
            <v>Челябинская область</v>
          </cell>
          <cell r="E1552" t="str">
            <v>Магнитогорск</v>
          </cell>
          <cell r="F1552" t="str">
            <v>ОО</v>
          </cell>
          <cell r="G1552" t="str">
            <v>Операционный офис в г. Магнитогорске Филиала Банка ВТБ (публичное акционерное общество) в г. Екатеринбурге</v>
          </cell>
          <cell r="I1552" t="str">
            <v>455000, Челябинская обл., г. Магнитогорск, пр-т Металлургов, д. 19</v>
          </cell>
          <cell r="M1552" t="str">
            <v>Операционный офис в г. Челябинске Филиала Банка ВТБ (публичное акционерное общество) в г. Екатеринбурге</v>
          </cell>
          <cell r="P1552" t="str">
            <v>Корп. ВТБ</v>
          </cell>
        </row>
        <row r="1553">
          <cell r="A1553">
            <v>1552</v>
          </cell>
          <cell r="B1553" t="str">
            <v>Регионы</v>
          </cell>
          <cell r="C1553" t="str">
            <v>УФО</v>
          </cell>
          <cell r="D1553" t="str">
            <v>Свердловская область</v>
          </cell>
          <cell r="E1553" t="str">
            <v>Нижний Тагил</v>
          </cell>
          <cell r="F1553" t="str">
            <v>ДО</v>
          </cell>
          <cell r="G1553" t="str">
            <v>Дополнительный офис в г. Нижнем Тагиле Филиала Банка ВТБ (публичное акционерное общество) в г. Екатеринбурге</v>
          </cell>
          <cell r="I1553" t="str">
            <v>622000, г. Нижний Тагил, ул. Горошникова, д.66</v>
          </cell>
          <cell r="M1553" t="str">
            <v>Филиал Банка ВТБ (публичное акционерное общество) в г. Екатеринбурге</v>
          </cell>
          <cell r="P1553" t="str">
            <v>Корп. ВТБ</v>
          </cell>
        </row>
        <row r="1554">
          <cell r="A1554">
            <v>1553</v>
          </cell>
          <cell r="B1554" t="str">
            <v>Регионы</v>
          </cell>
          <cell r="C1554" t="str">
            <v>УФО</v>
          </cell>
          <cell r="D1554" t="str">
            <v xml:space="preserve">Ханты-Мансийский Автономный округ - Югра </v>
          </cell>
          <cell r="E1554" t="str">
            <v>Сургут</v>
          </cell>
          <cell r="F1554" t="str">
            <v>ОО</v>
          </cell>
          <cell r="G1554" t="str">
            <v>Операционный офис в г. Сургуте Филиала Банка ВТБ (публичное акционерное общество) в г. Екатеринбурге</v>
          </cell>
          <cell r="I1554" t="str">
            <v>628418, Тюменская область, Ханты-Мансийский автономный округ - Югра, г. Сургут, ул. Лермонтова, д. 11/5</v>
          </cell>
          <cell r="M1554" t="str">
            <v>Операционный офис в г. Тюмени Филиала Банка ВТБ (публичное акционерное общество) в г. Екатеринбурге</v>
          </cell>
          <cell r="P1554" t="str">
            <v>Корп. ВТБ</v>
          </cell>
        </row>
        <row r="1555">
          <cell r="A1555">
            <v>1554</v>
          </cell>
          <cell r="B1555" t="str">
            <v>Регионы</v>
          </cell>
          <cell r="C1555" t="str">
            <v>УФО</v>
          </cell>
          <cell r="D1555" t="str">
            <v>Тюменская область</v>
          </cell>
          <cell r="E1555" t="str">
            <v>Тюмень</v>
          </cell>
          <cell r="F1555" t="str">
            <v>РОО</v>
          </cell>
          <cell r="G1555" t="str">
            <v>Операционный офис в г. Тюмени Филиала Банка ВТБ (публичное акционерное общество) в г. Екатеринбурге</v>
          </cell>
          <cell r="I1555" t="str">
            <v>625000, Тюменская обл., г. Тюмень, ул. Герцена, д.55</v>
          </cell>
          <cell r="M1555" t="str">
            <v>Филиал Банка ВТБ (публичное акционерное общество) в г. Екатеринбурге</v>
          </cell>
          <cell r="P1555" t="str">
            <v>Корп. ВТБ</v>
          </cell>
        </row>
        <row r="1556">
          <cell r="A1556">
            <v>1555</v>
          </cell>
          <cell r="B1556" t="str">
            <v>Регионы</v>
          </cell>
          <cell r="C1556" t="str">
            <v>УФО</v>
          </cell>
          <cell r="D1556" t="str">
            <v>Челябинская область</v>
          </cell>
          <cell r="E1556" t="str">
            <v>Челябинск</v>
          </cell>
          <cell r="F1556" t="str">
            <v>РОО</v>
          </cell>
          <cell r="G1556" t="str">
            <v>Операционный офис в г. Челябинске Филиала Банка ВТБ (публичное акционерное общество) в г. Екатеринбурге</v>
          </cell>
          <cell r="I1556" t="str">
            <v>454007, Челябинская обл., г. Челябинск,  проспект Ленина, д . 26а</v>
          </cell>
          <cell r="M1556" t="str">
            <v>Филиал Банка ВТБ (публичное акционерное общество) в г. Екатеринбурге</v>
          </cell>
          <cell r="P1556" t="str">
            <v>Корп. ВТБ</v>
          </cell>
        </row>
        <row r="1557">
          <cell r="A1557">
            <v>1556</v>
          </cell>
          <cell r="B1557" t="str">
            <v>Регионы</v>
          </cell>
          <cell r="C1557" t="str">
            <v>СФО</v>
          </cell>
          <cell r="D1557" t="str">
            <v>Алтайский Край</v>
          </cell>
          <cell r="E1557" t="str">
            <v>Барнаул</v>
          </cell>
          <cell r="F1557" t="str">
            <v>РОО</v>
          </cell>
          <cell r="G1557" t="str">
            <v>Операционный офис в г. Барнауле Филиала Банка ВТБ (публичное акционерное общество) в г. Красноярске</v>
          </cell>
          <cell r="I1557" t="str">
            <v>656031, Алтайский край, г. Барнаул, Красноармейский пр-т, д. 10</v>
          </cell>
          <cell r="M1557" t="str">
            <v>Филиал Банка ВТБ (публичное акционерное общество) в г. Красноярске</v>
          </cell>
          <cell r="P1557" t="str">
            <v>Корп. ВТБ</v>
          </cell>
        </row>
        <row r="1558">
          <cell r="A1558">
            <v>1557</v>
          </cell>
          <cell r="B1558" t="str">
            <v>Регионы</v>
          </cell>
          <cell r="C1558" t="str">
            <v>ЦФО</v>
          </cell>
          <cell r="D1558" t="str">
            <v>Курская область</v>
          </cell>
          <cell r="E1558" t="str">
            <v>Железногорск</v>
          </cell>
          <cell r="F1558" t="str">
            <v>ОО</v>
          </cell>
          <cell r="G1558" t="str">
            <v>Операционный офис в г. Железногорске Филиала Банка ВТБ (публичное акционерное общество) в г. Воронеже</v>
          </cell>
          <cell r="I1558" t="str">
            <v>662971, Красноярский край, г. Железногорск, ул. Ленина, д. 25"а"</v>
          </cell>
          <cell r="M1558" t="str">
            <v>Филиал Банка ВТБ (публичное акционерное общество) в г. Красноярске</v>
          </cell>
          <cell r="P1558" t="str">
            <v>Корп. ВТБ</v>
          </cell>
        </row>
        <row r="1559">
          <cell r="A1559">
            <v>1558</v>
          </cell>
          <cell r="B1559" t="str">
            <v>Регионы</v>
          </cell>
          <cell r="C1559" t="str">
            <v>СФО</v>
          </cell>
          <cell r="D1559" t="str">
            <v>Иркутская область</v>
          </cell>
          <cell r="E1559" t="str">
            <v>Иркутск</v>
          </cell>
          <cell r="F1559" t="str">
            <v>РОО</v>
          </cell>
          <cell r="G1559" t="str">
            <v>Операционный офис в г. Иркутске Филиала Банка ВТБ (публичное акционерное общество) в г. Красноярске</v>
          </cell>
          <cell r="I1559" t="str">
            <v>664025, г. Иркутск, ул. Российская, д. 10</v>
          </cell>
          <cell r="M1559" t="str">
            <v>Филиал Банка ВТБ (публичное акционерное общество) в г. Красноярске</v>
          </cell>
          <cell r="P1559" t="str">
            <v>Корп. ВТБ</v>
          </cell>
        </row>
        <row r="1560">
          <cell r="A1560">
            <v>1559</v>
          </cell>
          <cell r="B1560" t="str">
            <v>Регионы</v>
          </cell>
          <cell r="C1560" t="str">
            <v>СФО</v>
          </cell>
          <cell r="D1560" t="str">
            <v>Кемеровская область</v>
          </cell>
          <cell r="E1560" t="str">
            <v>Кемерово</v>
          </cell>
          <cell r="F1560" t="str">
            <v>РОО</v>
          </cell>
          <cell r="G1560" t="str">
            <v>Операционный офис в г. Кемерово Филиала Банка ВТБ (публичное акционерное общество) в г. Красноярске</v>
          </cell>
          <cell r="I1560" t="str">
            <v>650000, г. Кемерово, ул. Н. Островского, д. 12</v>
          </cell>
          <cell r="M1560" t="str">
            <v>Филиал Банка ВТБ (публичное акционерное общество) в г. Красноярске</v>
          </cell>
          <cell r="P1560" t="str">
            <v>Корп. ВТБ</v>
          </cell>
        </row>
        <row r="1561">
          <cell r="A1561">
            <v>1560</v>
          </cell>
          <cell r="B1561" t="str">
            <v>Регионы</v>
          </cell>
          <cell r="C1561" t="str">
            <v>СФО</v>
          </cell>
          <cell r="D1561" t="str">
            <v>Красноярский Край</v>
          </cell>
          <cell r="E1561" t="str">
            <v>Красноярск</v>
          </cell>
          <cell r="F1561" t="str">
            <v>Филиал</v>
          </cell>
          <cell r="G1561" t="str">
            <v>Филиал Банка ВТБ (публичное акционерное общество) в г. Красноярске</v>
          </cell>
          <cell r="I1561" t="str">
            <v>660049, г. Красноярск, ул. Ленина, д. 46</v>
          </cell>
          <cell r="M1561" t="str">
            <v>Филиал Банка ВТБ (публичное акционерное общество) в г. Красноярске</v>
          </cell>
          <cell r="P1561" t="str">
            <v>Корп. ВТБ</v>
          </cell>
        </row>
        <row r="1562">
          <cell r="A1562">
            <v>1561</v>
          </cell>
          <cell r="B1562" t="str">
            <v>Регионы</v>
          </cell>
          <cell r="C1562" t="str">
            <v>СФО</v>
          </cell>
          <cell r="D1562" t="str">
            <v>Новосибирская область</v>
          </cell>
          <cell r="E1562" t="str">
            <v>Новосибирск</v>
          </cell>
          <cell r="F1562" t="str">
            <v>РОО</v>
          </cell>
          <cell r="G1562" t="str">
            <v>Операционный офис в г. Новосибирске Филиала Банка ВТБ (публичное акционерное общество) в г. Красноярске</v>
          </cell>
          <cell r="I1562" t="str">
            <v>630102, г. Новосибирск, ул. Кирова, д. 44</v>
          </cell>
          <cell r="M1562" t="str">
            <v>Филиал Банка ВТБ (публичное акционерное общество) в г. Красноярске</v>
          </cell>
          <cell r="P1562" t="str">
            <v>Корп. ВТБ</v>
          </cell>
        </row>
        <row r="1563">
          <cell r="A1563">
            <v>1562</v>
          </cell>
          <cell r="B1563" t="str">
            <v>Регионы</v>
          </cell>
          <cell r="C1563" t="str">
            <v>СФО</v>
          </cell>
          <cell r="D1563" t="str">
            <v>Новосибирская область</v>
          </cell>
          <cell r="E1563" t="str">
            <v>Новосибирск</v>
          </cell>
          <cell r="F1563" t="str">
            <v>ОО</v>
          </cell>
          <cell r="G1563" t="str">
            <v>операционный офис "Магистральный" в г. Новосибирске</v>
          </cell>
          <cell r="I1563" t="str">
            <v>630004, г. Новосибирск, ул. Урицкого, д. 37</v>
          </cell>
          <cell r="M1563" t="str">
            <v>Операционный офис в г. Новосибирске Филиала Банка ВТБ (публичное акционерное общество) в г. Красноярске</v>
          </cell>
          <cell r="P1563" t="str">
            <v>Корп. ВТБ</v>
          </cell>
        </row>
        <row r="1564">
          <cell r="A1564">
            <v>1563</v>
          </cell>
          <cell r="B1564" t="str">
            <v>Регионы</v>
          </cell>
          <cell r="C1564" t="str">
            <v>СФО</v>
          </cell>
          <cell r="D1564" t="str">
            <v>Кемеровская область</v>
          </cell>
          <cell r="E1564" t="str">
            <v>Новокузнецк</v>
          </cell>
          <cell r="F1564" t="str">
            <v>ОО</v>
          </cell>
          <cell r="G1564" t="str">
            <v>Операционный офис в г. Новокузнецке Филиала Банка ВТБ (публичное акционерное общество) в г. Красноярске</v>
          </cell>
          <cell r="I1564" t="str">
            <v>654007, Кемеровская обл., г. Новокузнецк, ул. Орджоникидзе, д. 29</v>
          </cell>
          <cell r="M1564" t="str">
            <v>Операционный офис в г. Кемерово Филиала Банка ВТБ (публичное акционерное общество) в г. Красноярске</v>
          </cell>
          <cell r="P1564" t="str">
            <v>Корп. ВТБ</v>
          </cell>
        </row>
        <row r="1565">
          <cell r="A1565">
            <v>1564</v>
          </cell>
          <cell r="B1565" t="str">
            <v>Регионы</v>
          </cell>
          <cell r="C1565" t="str">
            <v>СФО</v>
          </cell>
          <cell r="D1565" t="str">
            <v>Омская область</v>
          </cell>
          <cell r="E1565" t="str">
            <v>Омск</v>
          </cell>
          <cell r="F1565" t="str">
            <v>РОО</v>
          </cell>
          <cell r="G1565" t="str">
            <v>Операционный офис в г. Омске Филиала Банка ВТБ (публичное акционерное общество) в г. Красноярске</v>
          </cell>
          <cell r="I1565" t="str">
            <v>644043, г. Омск, ул. Тарская, д. 6</v>
          </cell>
          <cell r="M1565" t="str">
            <v>Филиал Банка ВТБ (публичное акционерное общество) в г. Красноярске</v>
          </cell>
          <cell r="P1565" t="str">
            <v>Корп. ВТБ</v>
          </cell>
        </row>
        <row r="1566">
          <cell r="A1566">
            <v>1565</v>
          </cell>
          <cell r="B1566" t="str">
            <v>Регионы</v>
          </cell>
          <cell r="C1566" t="str">
            <v>СФО</v>
          </cell>
          <cell r="D1566" t="str">
            <v>Томская область</v>
          </cell>
          <cell r="E1566" t="str">
            <v>Томск</v>
          </cell>
          <cell r="F1566" t="str">
            <v>РОО</v>
          </cell>
          <cell r="G1566" t="str">
            <v>Операционный офис в г. Томске Филиала Банка ВТБ (публичное акционерное общество) в г. Красноярске</v>
          </cell>
          <cell r="I1566" t="str">
            <v>634034, г. Томск, пр-т Ленина, д. 39</v>
          </cell>
          <cell r="M1566" t="str">
            <v>Филиал Банка ВТБ (публичное акционерное общество) в г. Красноярске</v>
          </cell>
          <cell r="P1566" t="str">
            <v>Корп. ВТБ</v>
          </cell>
        </row>
        <row r="1567">
          <cell r="A1567">
            <v>1566</v>
          </cell>
          <cell r="B1567" t="str">
            <v>Регионы</v>
          </cell>
          <cell r="C1567" t="str">
            <v>СФО</v>
          </cell>
          <cell r="D1567" t="str">
            <v>Республика Бурятия</v>
          </cell>
          <cell r="E1567" t="str">
            <v>Улан-Удэ</v>
          </cell>
          <cell r="F1567" t="str">
            <v>РОО</v>
          </cell>
          <cell r="G1567" t="str">
            <v>Операционный офис в г. Улан-Удэ Филиала Банка ВТБ (публичное акционерное общество) в г. Красноярске</v>
          </cell>
          <cell r="I1567" t="str">
            <v>670045, Республика Бурятия, г. Улан-Удэ, ул. Ботаническая, д. 3а</v>
          </cell>
          <cell r="M1567" t="str">
            <v>Филиал Банка ВТБ (публичное акционерное общество) в г. Красноярске</v>
          </cell>
          <cell r="P1567" t="str">
            <v>Корп. ВТБ</v>
          </cell>
        </row>
        <row r="1568">
          <cell r="A1568">
            <v>1567</v>
          </cell>
          <cell r="B1568" t="str">
            <v>Регионы</v>
          </cell>
          <cell r="C1568" t="str">
            <v>СФО</v>
          </cell>
          <cell r="D1568" t="str">
            <v>Забайкальский Край</v>
          </cell>
          <cell r="E1568" t="str">
            <v>Чита</v>
          </cell>
          <cell r="F1568" t="str">
            <v>РОО</v>
          </cell>
          <cell r="G1568" t="str">
            <v>Операционный офис в г. Чите Филиала Банка ВТБ (публичное акционерное общество) в г. Красноярске</v>
          </cell>
          <cell r="I1568" t="str">
            <v>672010, г. Чита, ул. Амурская, д. 41</v>
          </cell>
          <cell r="M1568" t="str">
            <v>Филиал Банка ВТБ (публичное акционерное общество) в г. Красноярске</v>
          </cell>
          <cell r="P1568" t="str">
            <v>Корп. ВТБ</v>
          </cell>
        </row>
        <row r="1569">
          <cell r="A1569">
            <v>1568</v>
          </cell>
          <cell r="B1569" t="str">
            <v>Регионы</v>
          </cell>
          <cell r="C1569" t="str">
            <v>ДФО</v>
          </cell>
          <cell r="D1569" t="str">
            <v>Амурская область</v>
          </cell>
          <cell r="E1569" t="str">
            <v>Благовещенск</v>
          </cell>
          <cell r="F1569" t="str">
            <v>ОО</v>
          </cell>
          <cell r="G1569" t="str">
            <v>Операционный офис в г. Благовещенске Филиала Банка ВТБ (публичное акционерное общество) в г. Хабаровске</v>
          </cell>
          <cell r="I1569" t="str">
            <v>675000, Амурская область, г. Благовещенск, пер. Советский, д. 65/1.</v>
          </cell>
          <cell r="M1569" t="str">
            <v>Филиал Банка ВТБ (публичное акционерное общество) в г. Хабаровске</v>
          </cell>
          <cell r="P1569" t="str">
            <v>Корп. ВТБ</v>
          </cell>
        </row>
        <row r="1570">
          <cell r="A1570">
            <v>1569</v>
          </cell>
          <cell r="B1570" t="str">
            <v>Регионы</v>
          </cell>
          <cell r="C1570" t="str">
            <v>ДФО</v>
          </cell>
          <cell r="D1570" t="str">
            <v>Приморский Край</v>
          </cell>
          <cell r="E1570" t="str">
            <v>Владивосток</v>
          </cell>
          <cell r="F1570" t="str">
            <v>РОО</v>
          </cell>
          <cell r="G1570" t="str">
            <v>Операционный офис в г. Владивостоке Филиала Банка ВТБ (публичное акционерное общество) в г. Хабаровске</v>
          </cell>
          <cell r="I1570" t="str">
            <v>690001, Приморский край, г.Владивосток, ул. Светланская, 78</v>
          </cell>
          <cell r="M1570" t="str">
            <v>Филиал Банка ВТБ (публичное акционерное общество) в г. Хабаровске</v>
          </cell>
          <cell r="P1570" t="str">
            <v>Корп. ВТБ</v>
          </cell>
        </row>
        <row r="1571">
          <cell r="A1571">
            <v>1570</v>
          </cell>
          <cell r="B1571" t="str">
            <v>Регионы</v>
          </cell>
          <cell r="C1571" t="str">
            <v>ДФО</v>
          </cell>
          <cell r="D1571" t="str">
            <v>Хабаровский Край</v>
          </cell>
          <cell r="E1571" t="str">
            <v>Комсомольск-на-Амуре</v>
          </cell>
          <cell r="F1571" t="str">
            <v>ДО</v>
          </cell>
          <cell r="G1571" t="str">
            <v>Дополнительный офис в г. Комсомольске-на-Амуре Филиала Банка ВТБ (публичное акционерное общество) в г. Хабаровске</v>
          </cell>
          <cell r="I1571" t="str">
            <v>681013, Хабаровский край, г.Комсомольск-на-Амуре, пр. Ленина, д.15</v>
          </cell>
          <cell r="M1571" t="str">
            <v>Филиал Банка ВТБ (публичное акционерное общество) в г. Хабаровске</v>
          </cell>
          <cell r="P1571" t="str">
            <v>Корп. ВТБ</v>
          </cell>
        </row>
        <row r="1572">
          <cell r="A1572">
            <v>1571</v>
          </cell>
          <cell r="B1572" t="str">
            <v>Регионы</v>
          </cell>
          <cell r="C1572" t="str">
            <v>ДФО</v>
          </cell>
          <cell r="D1572" t="str">
            <v>Магаданская область</v>
          </cell>
          <cell r="E1572" t="str">
            <v>Магадан</v>
          </cell>
          <cell r="F1572" t="str">
            <v>ОО</v>
          </cell>
          <cell r="G1572" t="str">
            <v>Операционный офис в г. Магадане Филиала Банка ВТБ (публичное акционерное общество) в г. Хабаровске</v>
          </cell>
          <cell r="I1572" t="str">
            <v>685000, Магаданская обл., г. Магадан, просп. Ленина, д. 30Б.</v>
          </cell>
          <cell r="M1572" t="str">
            <v>Филиал Банка ВТБ (публичное акционерное общество) в г. Хабаровске</v>
          </cell>
          <cell r="P1572" t="str">
            <v>Корп. ВТБ</v>
          </cell>
        </row>
        <row r="1573">
          <cell r="A1573">
            <v>1572</v>
          </cell>
          <cell r="B1573" t="str">
            <v>Регионы</v>
          </cell>
          <cell r="C1573" t="str">
            <v>ДФО</v>
          </cell>
          <cell r="D1573" t="str">
            <v>Приморский Край</v>
          </cell>
          <cell r="E1573" t="str">
            <v>Находка</v>
          </cell>
          <cell r="F1573" t="str">
            <v>ОО</v>
          </cell>
          <cell r="G1573" t="str">
            <v>Операционный офис в г. Находке Филиала Банка ВТБ (публичное акционерное общество) в г. Хабаровске</v>
          </cell>
          <cell r="I1573" t="str">
            <v>692904, г. Находка, ул. Школьная, д. 19</v>
          </cell>
          <cell r="M1573" t="str">
            <v>Операционный офис в г. Владивостоке Филиала Банка ВТБ (публичное акционерное общество) в г. Хабаровске</v>
          </cell>
          <cell r="P1573" t="str">
            <v>Корп. ВТБ</v>
          </cell>
        </row>
        <row r="1574">
          <cell r="A1574">
            <v>1573</v>
          </cell>
          <cell r="B1574" t="str">
            <v>Регионы</v>
          </cell>
          <cell r="C1574" t="str">
            <v>ДФО</v>
          </cell>
          <cell r="D1574" t="str">
            <v>Камчатский Край</v>
          </cell>
          <cell r="E1574" t="str">
            <v>Петропавловск-Камчатский</v>
          </cell>
          <cell r="F1574" t="str">
            <v>РОО</v>
          </cell>
          <cell r="G1574" t="str">
            <v>Операционный офис в г. Петропавловске-Камчатском Филиала Банка ВТБ (публичное акционерное общество) в г. Хабаровске</v>
          </cell>
          <cell r="I1574" t="str">
            <v>683024, Камчатская обл., г. Петропавловск-Камчатский, ул. Лукашевского, д. 11.</v>
          </cell>
          <cell r="M1574" t="str">
            <v>Филиал Банка ВТБ (публичное акционерное общество) в г. Хабаровске</v>
          </cell>
          <cell r="P1574" t="str">
            <v>Корп. ВТБ</v>
          </cell>
        </row>
        <row r="1575">
          <cell r="A1575">
            <v>1574</v>
          </cell>
          <cell r="B1575" t="str">
            <v>Регионы</v>
          </cell>
          <cell r="C1575" t="str">
            <v>ДФО</v>
          </cell>
          <cell r="D1575" t="str">
            <v>Хабаровский Край</v>
          </cell>
          <cell r="E1575" t="str">
            <v>Хабаровск</v>
          </cell>
          <cell r="F1575" t="str">
            <v>Филиал</v>
          </cell>
          <cell r="G1575" t="str">
            <v>Филиал Банка ВТБ (публичное акционерное общество) в г. Хабаровске</v>
          </cell>
          <cell r="I1575" t="str">
            <v>680000, Хабаровский край, г. Хабаровск, ул. Московская, д. 7.</v>
          </cell>
          <cell r="M1575" t="str">
            <v>Филиал Банка ВТБ (публичное акционерное общество) в г. Хабаровске</v>
          </cell>
          <cell r="P1575" t="str">
            <v>Корп. ВТБ</v>
          </cell>
        </row>
        <row r="1576">
          <cell r="A1576">
            <v>1575</v>
          </cell>
          <cell r="B1576" t="str">
            <v>Регионы</v>
          </cell>
          <cell r="C1576" t="str">
            <v>ДФО</v>
          </cell>
          <cell r="D1576" t="str">
            <v>Сахалинская область</v>
          </cell>
          <cell r="E1576" t="str">
            <v>Южно-Сахалинск</v>
          </cell>
          <cell r="F1576" t="str">
            <v>ОО</v>
          </cell>
          <cell r="G1576" t="str">
            <v>Операционный офис в г. Южно-Сахалинске Филиала Банка ВТБ (публичное акционерное общество) в г. Хабаровске</v>
          </cell>
          <cell r="I1576" t="str">
            <v>693000, Сахалинская обл., г.Южно-Сахалинск, ул.Ленина, дом.230</v>
          </cell>
          <cell r="M1576" t="str">
            <v>Филиал Банка ВТБ (публичное акционерное общество) в г. Хабаровске</v>
          </cell>
          <cell r="P1576" t="str">
            <v>Корп. ВТБ</v>
          </cell>
        </row>
        <row r="1577">
          <cell r="A1577">
            <v>1576</v>
          </cell>
          <cell r="B1577" t="str">
            <v>Регионы</v>
          </cell>
          <cell r="C1577" t="str">
            <v>ДФО</v>
          </cell>
          <cell r="D1577" t="str">
            <v>Республика Саха (Якутия)</v>
          </cell>
          <cell r="E1577" t="str">
            <v>Якутск</v>
          </cell>
          <cell r="F1577" t="str">
            <v>РОО</v>
          </cell>
          <cell r="G1577" t="str">
            <v>Операционный офис в г. Якутске Филиала Банка ВТБ (публичное акционерное общество) в г. Хабаровске</v>
          </cell>
          <cell r="I1577" t="str">
            <v>677027, Республика Саха (Якутия), г. Якутск, ул. Октябрьская, д.3.</v>
          </cell>
          <cell r="M1577" t="str">
            <v>Филиал Банка ВТБ (публичное акционерное общество) в г. Хабаровске</v>
          </cell>
          <cell r="P1577" t="str">
            <v>Корп. ВТБ</v>
          </cell>
        </row>
        <row r="1578">
          <cell r="A1578">
            <v>1577</v>
          </cell>
          <cell r="B1578" t="str">
            <v>Регионы</v>
          </cell>
          <cell r="C1578" t="str">
            <v>ЮФО</v>
          </cell>
          <cell r="D1578" t="str">
            <v>Краснодарский Край</v>
          </cell>
          <cell r="E1578" t="str">
            <v>Армавир</v>
          </cell>
          <cell r="F1578" t="str">
            <v>ОО</v>
          </cell>
          <cell r="G1578" t="str">
            <v>Операционный офис в г. Армавире Филиала Банка ВТБ (публичное акционерное общество) в г. Ростове-на-Дону</v>
          </cell>
          <cell r="I1578" t="str">
            <v>352900, Краснодарский край, г. Армавир, ул. К.Маркса, д. 53</v>
          </cell>
          <cell r="M1578" t="str">
            <v>Операционный офис в г. Краснодаре Филиала Банка ВТБ (публичное акционерное общество) в г. Ростове-на-Дону</v>
          </cell>
          <cell r="P1578" t="str">
            <v>Корп. ВТБ</v>
          </cell>
        </row>
        <row r="1579">
          <cell r="A1579">
            <v>1578</v>
          </cell>
          <cell r="B1579" t="str">
            <v>Регионы</v>
          </cell>
          <cell r="C1579" t="str">
            <v>ЮФО</v>
          </cell>
          <cell r="D1579" t="str">
            <v>Волгоградская область</v>
          </cell>
          <cell r="E1579" t="str">
            <v>Волгоград</v>
          </cell>
          <cell r="F1579" t="str">
            <v>РОО</v>
          </cell>
          <cell r="G1579" t="str">
            <v>Операционный офис в г. Волгограде Филиала Банка ВТБ (публичное акционерное общество) в г. Ростове-на-Дону</v>
          </cell>
          <cell r="I1579" t="str">
            <v>400074, г. Волгоград, ул. Рабоче-Крестьянская, д. 30а</v>
          </cell>
          <cell r="M1579" t="str">
            <v>Филиал Банка ВТБ (публичное акционерное общество) в г. Ростове-на-Дону</v>
          </cell>
          <cell r="P1579" t="str">
            <v>Корп. ВТБ</v>
          </cell>
        </row>
        <row r="1580">
          <cell r="A1580">
            <v>1579</v>
          </cell>
          <cell r="B1580" t="str">
            <v>Регионы</v>
          </cell>
          <cell r="C1580" t="str">
            <v>ЮФО</v>
          </cell>
          <cell r="D1580" t="str">
            <v>Волгоградская область</v>
          </cell>
          <cell r="E1580" t="str">
            <v>Волгоград</v>
          </cell>
          <cell r="F1580" t="str">
            <v>ОО</v>
          </cell>
          <cell r="G1580" t="str">
            <v>Операционный офис "Красноармейский" в г. Волгограде Филиала Банка ВТБ (публичное акционерное общество) в г. Ростове-на-Дону</v>
          </cell>
          <cell r="I1580" t="str">
            <v>400026, г. Волгоград, бульвар Энгельса, д. 28д</v>
          </cell>
          <cell r="M1580" t="str">
            <v>Операционный офис в г. Волгограде Филиала Банка ВТБ (публичное акционерное общество) в г. Ростове-на-Дону</v>
          </cell>
          <cell r="P1580" t="str">
            <v>Корп. ВТБ</v>
          </cell>
        </row>
        <row r="1581">
          <cell r="A1581">
            <v>1580</v>
          </cell>
          <cell r="B1581" t="str">
            <v>Регионы</v>
          </cell>
          <cell r="C1581" t="str">
            <v>ЮФО</v>
          </cell>
          <cell r="D1581" t="str">
            <v>Ростовская область</v>
          </cell>
          <cell r="E1581" t="str">
            <v>Волгодонск</v>
          </cell>
          <cell r="F1581" t="str">
            <v>ДО</v>
          </cell>
          <cell r="G1581" t="str">
            <v>Дополнительный офис в г. Волгодонске Филиала Банка ВТБ (публичное акционерное общество) в г. Ростове-на-Дону</v>
          </cell>
          <cell r="I1581" t="str">
            <v>347371, Ростовская область, г. Волгодонск, бульвар Великой Победы д.38</v>
          </cell>
          <cell r="M1581" t="str">
            <v>Филиал Банка ВТБ (публичное акционерное общество) в г. Ростове-на-Дону</v>
          </cell>
          <cell r="P1581" t="str">
            <v>Корп. ВТБ</v>
          </cell>
        </row>
        <row r="1582">
          <cell r="A1582">
            <v>1581</v>
          </cell>
          <cell r="B1582" t="str">
            <v>Регионы</v>
          </cell>
          <cell r="C1582" t="str">
            <v>ЮФО</v>
          </cell>
          <cell r="D1582" t="str">
            <v>Волгоградская область</v>
          </cell>
          <cell r="E1582" t="str">
            <v>Волжский</v>
          </cell>
          <cell r="F1582" t="str">
            <v>ОО</v>
          </cell>
          <cell r="G1582" t="str">
            <v>Операционный офис в г. Волжский Филиала Банка ВТБ (публичное акционерное общество) в г. Ростове-на-Дону</v>
          </cell>
          <cell r="I1582" t="str">
            <v>404130, Волгоградская область, г. Волжский, пр. Ленина, д. 7</v>
          </cell>
          <cell r="M1582" t="str">
            <v>Операционный офис в г. Волгограде Филиала Банка ВТБ (публичное акционерное общество) в г. Ростове-на-Дону</v>
          </cell>
          <cell r="P1582" t="str">
            <v>Корп. ВТБ</v>
          </cell>
        </row>
        <row r="1583">
          <cell r="A1583">
            <v>1582</v>
          </cell>
          <cell r="B1583" t="str">
            <v>Регионы</v>
          </cell>
          <cell r="C1583" t="str">
            <v>ЮФО</v>
          </cell>
          <cell r="D1583" t="str">
            <v>Краснодарский Край</v>
          </cell>
          <cell r="E1583" t="str">
            <v>Краснодар</v>
          </cell>
          <cell r="F1583" t="str">
            <v>РОО</v>
          </cell>
          <cell r="G1583" t="str">
            <v>Операционный офис в г. Краснодаре Филиала Банка ВТБ (публичное акционерное общество) в г. Ростове-на-Дону</v>
          </cell>
          <cell r="I1583" t="str">
            <v>350063, г. Краснодар, ул. Октябрьская, д. 28</v>
          </cell>
          <cell r="M1583" t="str">
            <v>Филиал Банка ВТБ (публичное акционерное общество) в г. Ростове-на-Дону</v>
          </cell>
          <cell r="P1583" t="str">
            <v>Корп. ВТБ</v>
          </cell>
        </row>
        <row r="1584">
          <cell r="A1584">
            <v>1583</v>
          </cell>
          <cell r="B1584" t="str">
            <v>Регионы</v>
          </cell>
          <cell r="C1584" t="str">
            <v>ЮФО</v>
          </cell>
          <cell r="D1584" t="str">
            <v>Краснодарский Край</v>
          </cell>
          <cell r="E1584" t="str">
            <v>Новороссийск</v>
          </cell>
          <cell r="F1584" t="str">
            <v>ОО</v>
          </cell>
          <cell r="G1584" t="str">
            <v>Операционный офис в г. Новороссийске Филиала Банка ВТБ (публичное акционерное общество) в г. Ростове-на-Дону</v>
          </cell>
          <cell r="I1584" t="str">
            <v>353900, Краснодарский кр., г. Новороссийск, ул. К. Маркса, д. 6</v>
          </cell>
          <cell r="M1584" t="str">
            <v>Операционный офис в г. Краснодаре Филиала Банка ВТБ (публичное акционерное общество) в г. Ростове-на-Дону</v>
          </cell>
          <cell r="P1584" t="str">
            <v>Корп. ВТБ</v>
          </cell>
        </row>
        <row r="1585">
          <cell r="A1585">
            <v>1584</v>
          </cell>
          <cell r="B1585" t="str">
            <v>Регионы</v>
          </cell>
          <cell r="C1585" t="str">
            <v>ЮФО</v>
          </cell>
          <cell r="D1585" t="str">
            <v>Краснодарский Край</v>
          </cell>
          <cell r="E1585" t="str">
            <v>ст. Павловская</v>
          </cell>
          <cell r="F1585" t="str">
            <v>ОО</v>
          </cell>
          <cell r="G1585" t="str">
            <v>Операционный офис в ст. Павловская Филиала Банка ВТБ (публичное акционерное общество) в г. Ростове-на-Дону</v>
          </cell>
          <cell r="I1585" t="str">
            <v xml:space="preserve">352040, Краснодарский край, станица Павловская, ул. Ленина 18/1 </v>
          </cell>
          <cell r="M1585" t="str">
            <v>Операционный офис в г. Краснодаре Филиала Банка ВТБ (публичное акционерное общество) в г. Ростове-на-Дону</v>
          </cell>
          <cell r="P1585" t="str">
            <v>Корп. ВТБ</v>
          </cell>
        </row>
        <row r="1586">
          <cell r="A1586">
            <v>1585</v>
          </cell>
          <cell r="B1586" t="str">
            <v>Регионы</v>
          </cell>
          <cell r="C1586" t="str">
            <v>ЮФО</v>
          </cell>
          <cell r="D1586" t="str">
            <v>Ростовская область</v>
          </cell>
          <cell r="E1586" t="str">
            <v>Ростов-на-Дону</v>
          </cell>
          <cell r="F1586" t="str">
            <v>Филиал</v>
          </cell>
          <cell r="G1586" t="str">
            <v>Филиал Банка ВТБ (публичное акционерное общество) в г. Ростове-на-Дону</v>
          </cell>
          <cell r="I1586" t="str">
            <v>344000, г. Ростов-на-Дону, Ворошиловский пр-т, д. 62/284</v>
          </cell>
          <cell r="M1586" t="str">
            <v>Филиал Банка ВТБ (публичное акционерное общество) в г. Ростове-на-Дону</v>
          </cell>
          <cell r="P1586" t="str">
            <v>Корп. ВТБ</v>
          </cell>
        </row>
        <row r="1587">
          <cell r="A1587">
            <v>1586</v>
          </cell>
          <cell r="B1587" t="str">
            <v>Регионы</v>
          </cell>
          <cell r="C1587" t="str">
            <v>ЮФО</v>
          </cell>
          <cell r="D1587" t="str">
            <v>Краснодарский Край</v>
          </cell>
          <cell r="E1587" t="str">
            <v>Сочи</v>
          </cell>
          <cell r="F1587" t="str">
            <v>ОО</v>
          </cell>
          <cell r="G1587" t="str">
            <v>Операционный офис в г. Сочи Филиала Банка ВТБ (публичное акционерное общество) в г. Ростове-на-Дону</v>
          </cell>
          <cell r="I1587" t="str">
            <v>354000, Краснодарский край, г. Сочи ул. Карла Либкнехта, д. 10</v>
          </cell>
          <cell r="M1587" t="str">
            <v>Операционный офис в г. Краснодаре Филиала Банка ВТБ (публичное акционерное общество) в г. Ростове-на-Дону</v>
          </cell>
          <cell r="P1587" t="str">
            <v>Корп. ВТБ</v>
          </cell>
        </row>
        <row r="1588">
          <cell r="A1588">
            <v>1587</v>
          </cell>
          <cell r="B1588" t="str">
            <v>Регионы</v>
          </cell>
          <cell r="C1588" t="str">
            <v>ЮФО</v>
          </cell>
          <cell r="D1588" t="str">
            <v>Ростовская область</v>
          </cell>
          <cell r="E1588" t="str">
            <v>Таганрог</v>
          </cell>
          <cell r="F1588" t="str">
            <v>ДО</v>
          </cell>
          <cell r="G1588" t="str">
            <v>Дополнительный офис в г. Таганроге Филиала Банка ВТБ (публичное акционерное общество) в г. Ростове-на-Дону</v>
          </cell>
          <cell r="I1588" t="str">
            <v>347922, Ростовская область, г. Таганрог, Октябрьская площадь, д. 4</v>
          </cell>
          <cell r="M1588" t="str">
            <v>Филиал Банка ВТБ (публичное акционерное общество) в г. Ростове-на-Дону</v>
          </cell>
          <cell r="P1588" t="str">
            <v>Корп. ВТБ</v>
          </cell>
        </row>
        <row r="1589">
          <cell r="A1589">
            <v>1588</v>
          </cell>
          <cell r="B1589" t="str">
            <v>Регионы</v>
          </cell>
          <cell r="C1589" t="str">
            <v>СКФО</v>
          </cell>
          <cell r="D1589" t="str">
            <v>Республика Северная Осетия - Алания</v>
          </cell>
          <cell r="E1589" t="str">
            <v>Владикавказ</v>
          </cell>
          <cell r="F1589" t="str">
            <v>ОО</v>
          </cell>
          <cell r="G1589" t="str">
            <v>Операционный офис в г. Владикавказе Филиала Банка ВТБ (публичное акционерное общество) в г. Ставрополе</v>
          </cell>
          <cell r="I1589" t="str">
            <v>362008, Республика Северная Осетия - Алания, г. Владикавказ, ул. Коцоева, д. 13</v>
          </cell>
          <cell r="M1589" t="str">
            <v>Филиал Банка ВТБ (публичное акционерное общество) в г. Ставрополе</v>
          </cell>
          <cell r="P1589" t="str">
            <v>Корп. ВТБ</v>
          </cell>
        </row>
        <row r="1590">
          <cell r="A1590">
            <v>1589</v>
          </cell>
          <cell r="B1590" t="str">
            <v>Регионы</v>
          </cell>
          <cell r="C1590" t="str">
            <v>СКФО</v>
          </cell>
          <cell r="D1590" t="str">
            <v>Кабардино-Балкарская Республика</v>
          </cell>
          <cell r="E1590" t="str">
            <v>Нальчик</v>
          </cell>
          <cell r="F1590" t="str">
            <v>ОО</v>
          </cell>
          <cell r="G1590" t="str">
            <v>Операционный офис в г. Нальчике Филиала Банка ВТБ (публичное акционерное общество) в г. Ставрополе</v>
          </cell>
          <cell r="I1590" t="str">
            <v>360017, Кабардино-Балкарская Республика, г. Нальчик, пр-т Ленина, д. 17, блок 3</v>
          </cell>
          <cell r="M1590" t="str">
            <v>Филиал Банка ВТБ (публичное акционерное общество) в г. Ставрополе</v>
          </cell>
          <cell r="P1590" t="str">
            <v>Корп. ВТБ</v>
          </cell>
        </row>
        <row r="1591">
          <cell r="A1591">
            <v>1590</v>
          </cell>
          <cell r="B1591" t="str">
            <v>Регионы</v>
          </cell>
          <cell r="C1591" t="str">
            <v>СКФО</v>
          </cell>
          <cell r="D1591" t="str">
            <v>Ставропольский Край</v>
          </cell>
          <cell r="E1591" t="str">
            <v>Невинномысск</v>
          </cell>
          <cell r="F1591" t="str">
            <v>ДО</v>
          </cell>
          <cell r="G1591" t="str">
            <v>Дополнительный офис в г. Невинномысске Филиала Банка ВТБ (публичное акционерное общество) в г. Ставрополе</v>
          </cell>
          <cell r="I1591" t="str">
            <v>357112, Ставропольский край, г. Невинномысск, ул. Менделеева, д. 21</v>
          </cell>
          <cell r="M1591" t="str">
            <v>Филиал Банка ВТБ (публичное акционерное общество) в г. Ставрополе</v>
          </cell>
          <cell r="P1591" t="str">
            <v>Корп. ВТБ</v>
          </cell>
        </row>
        <row r="1592">
          <cell r="A1592">
            <v>1591</v>
          </cell>
          <cell r="B1592" t="str">
            <v>Регионы</v>
          </cell>
          <cell r="C1592" t="str">
            <v>СКФО</v>
          </cell>
          <cell r="D1592" t="str">
            <v>Ставропольский Край</v>
          </cell>
          <cell r="E1592" t="str">
            <v>Пятигорск</v>
          </cell>
          <cell r="F1592" t="str">
            <v>ДО</v>
          </cell>
          <cell r="G1592" t="str">
            <v>Дополнительный офис в г. Пятигорске Филиала Банка ВТБ (публичное акционерное общество) в г. Ставрополе</v>
          </cell>
          <cell r="I1592" t="str">
            <v>357500, Ставропольский край, г. Пятигорск, ул. Малыгина, д. 24а</v>
          </cell>
          <cell r="M1592" t="str">
            <v>Филиал Банка ВТБ (публичное акционерное общество) в г. Ставрополе</v>
          </cell>
          <cell r="P1592" t="str">
            <v>Корп. ВТБ</v>
          </cell>
        </row>
        <row r="1593">
          <cell r="A1593">
            <v>1592</v>
          </cell>
          <cell r="B1593" t="str">
            <v>Регионы</v>
          </cell>
          <cell r="C1593" t="str">
            <v>СКФО</v>
          </cell>
          <cell r="D1593" t="str">
            <v>Ставропольский Край</v>
          </cell>
          <cell r="E1593" t="str">
            <v>Ставрополь</v>
          </cell>
          <cell r="F1593" t="str">
            <v>Филиал</v>
          </cell>
          <cell r="G1593" t="str">
            <v>Филиал Банка ВТБ (публичное акционерное общество) в г. Ставрополе</v>
          </cell>
          <cell r="I1593" t="str">
            <v>350000, Ставропольский край, г. Ставрополь, ул. Маршала Жукова, д. 7</v>
          </cell>
          <cell r="M1593" t="str">
            <v>Филиал Банка ВТБ (публичное акционерное общество) в г. Ставрополе</v>
          </cell>
          <cell r="P1593" t="str">
            <v>Корп. ВТБ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Дегтярев Вадим Дмитриевич" refreshedDate="43916.840412962963" createdVersion="4" refreshedVersion="4" minRefreshableVersion="3" recordCount="1513">
  <cacheSource type="worksheet">
    <worksheetSource ref="B1:AM1513" sheet="Перечень"/>
  </cacheSource>
  <cacheFields count="38">
    <cacheField name="Код отнесения (БИСКВИТ)" numFmtId="0">
      <sharedItems containsMixedTypes="1" containsNumber="1" containsInteger="1" minValue="1590" maxValue="5589"/>
    </cacheField>
    <cacheField name="Подчиненность (Филиал/РОО) " numFmtId="0">
      <sharedItems/>
    </cacheField>
    <cacheField name="Официальное наименование территориального подразделения" numFmtId="0">
      <sharedItems/>
    </cacheField>
    <cacheField name="Краткое наименование территориального подразделения" numFmtId="0">
      <sharedItems/>
    </cacheField>
    <cacheField name="РАБОТАЛИ В НГ" numFmtId="0">
      <sharedItems containsBlank="1"/>
    </cacheField>
    <cacheField name="Дежурные ТП" numFmtId="0">
      <sharedItems containsBlank="1"/>
    </cacheField>
    <cacheField name="Обслуживаемый бизнес" numFmtId="0">
      <sharedItems/>
    </cacheField>
    <cacheField name="Территориальная группа" numFmtId="0">
      <sharedItems/>
    </cacheField>
    <cacheField name="Федеральный округ" numFmtId="0">
      <sharedItems/>
    </cacheField>
    <cacheField name="Субьект РФ" numFmtId="0">
      <sharedItems count="78">
        <s v="Алтайский Край"/>
        <s v="Республика Татарстан (Татарстан)"/>
        <s v="Ростовская область"/>
        <s v="Белгородская область"/>
        <s v="Тульская область"/>
        <s v="Хабаровский Край"/>
        <s v="Иркутская область"/>
        <s v="Кемеровская область"/>
        <s v="Амурская область"/>
        <s v="Краснодарский Край"/>
        <s v="Свердловская область"/>
        <s v="Архангельская область"/>
        <s v="Саратовская область"/>
        <s v="Красноярский Край"/>
        <s v="Московская область"/>
        <s v="Калининградская область"/>
        <s v="Новосибирская область"/>
        <s v="Пермский Край"/>
        <s v="Астраханская область"/>
        <s v="Еврейская Автономная область"/>
        <s v="Брянская область"/>
        <s v="Владимирская область"/>
        <s v="Оренбургская область"/>
        <s v="Костромская область"/>
        <s v="Новгородская область"/>
        <s v="Камчатский Край"/>
        <s v="Приморский Край"/>
        <s v="Республика Северная Осетия - Алания"/>
        <s v="Волгоградская область"/>
        <s v="Республика Марий Эл"/>
        <s v="Вологодская область"/>
        <s v="Ленинградская область"/>
        <s v="Республика Коми"/>
        <s v="Воронежская область"/>
        <s v="Удмуртская Республика"/>
        <s v="Республика Алтай"/>
        <s v="Липецкая область"/>
        <s v="Нижегородская область"/>
        <s v="Самарская область"/>
        <s v="Тюменская область"/>
        <s v="Мурманская область"/>
        <s v="Забайкальский Край"/>
        <s v="Ивановская область"/>
        <s v="Республика Карелия"/>
        <s v="Кировская область"/>
        <s v="Кабардино-Балкарская Республика"/>
        <s v="Ставропольский Край"/>
        <s v="Ханты-Мансийский Автономный округ - Югра "/>
        <s v="Санкт-Петербург"/>
        <s v="Калужская область"/>
        <s v="Пензенская область"/>
        <s v="Курганская область"/>
        <s v="Курская область"/>
        <s v="Магаданская область"/>
        <s v="Челябинская область"/>
        <s v="Тамбовская область"/>
        <s v="Ямало-Ненецкий Автономный округ"/>
        <s v="Ненецкий Автономный округ"/>
        <s v="Чувашская Республика - Чувашия"/>
        <s v="Республика Саха (Якутия)"/>
        <s v="Москва"/>
        <s v="Орловская область"/>
        <s v="Псковская область"/>
        <s v="Смоленская область"/>
        <s v="Республика Башкортостан"/>
        <s v="Мордовская Республика"/>
        <s v="Республика Бурятия"/>
        <s v="Томская область"/>
        <s v="Омская область"/>
        <s v="Тверская область"/>
        <s v="Ульяновская область"/>
        <s v="Сахалинская область"/>
        <s v="Ярославская область"/>
        <s v="Республика Адыгея"/>
        <s v="Республика Дагестан"/>
        <s v="Республика Хакасия"/>
        <s v="Рязанская область"/>
        <s v="Чеченская республика"/>
      </sharedItems>
    </cacheField>
    <cacheField name="Город" numFmtId="0">
      <sharedItems/>
    </cacheField>
    <cacheField name="Формат подразделения" numFmtId="0">
      <sharedItems/>
    </cacheField>
    <cacheField name="Официальный адрес территориального подразделения" numFmtId="0">
      <sharedItems/>
    </cacheField>
    <cacheField name="Подчиненность (Филиал/РОО) 2" numFmtId="0">
      <sharedItems/>
    </cacheField>
    <cacheField name="Принадлежность по ЦБ РФ" numFmtId="0">
      <sharedItems/>
    </cacheField>
    <cacheField name="Бизнес-Группа для Филиала №7701 (с июля 2018 г.)" numFmtId="0">
      <sharedItems containsBlank="1"/>
    </cacheField>
    <cacheField name="Бизнес-Группа по Москве и МО (с 01.01.2019)" numFmtId="0">
      <sharedItems containsBlank="1"/>
    </cacheField>
    <cacheField name="Бизнес-Группа по Санкт-Петербургу и ЛО (с 01.01.2019)" numFmtId="0">
      <sharedItems containsBlank="1"/>
    </cacheField>
    <cacheField name="Режим работы для ФЛ" numFmtId="0">
      <sharedItems/>
    </cacheField>
    <cacheField name="Режим работы для ИП/ ЮЛ" numFmtId="0">
      <sharedItems/>
    </cacheField>
    <cacheField name="Признак экс-сети" numFmtId="0">
      <sharedItems containsBlank="1"/>
    </cacheField>
    <cacheField name="Формат точки по классификации Банка_x000a_(для бизнес-планирования)" numFmtId="0">
      <sharedItems containsBlank="1" containsMixedTypes="1" containsNumber="1" containsInteger="1" minValue="0" maxValue="0"/>
    </cacheField>
    <cacheField name="Формат точки по классификации Банка_x000a_(для бюджетирования)" numFmtId="0">
      <sharedItems containsBlank="1"/>
    </cacheField>
    <cacheField name="ВИП" numFmtId="0">
      <sharedItems containsBlank="1"/>
    </cacheField>
    <cacheField name="Премиальная сеть" numFmtId="0">
      <sharedItems containsBlank="1"/>
    </cacheField>
    <cacheField name="Обслуживаемый бизнес2" numFmtId="0">
      <sharedItems/>
    </cacheField>
    <cacheField name="Бизнес план РБ" numFmtId="0">
      <sharedItems containsBlank="1"/>
    </cacheField>
    <cacheField name="Бизнес план СМБ" numFmtId="0">
      <sharedItems containsBlank="1"/>
    </cacheField>
    <cacheField name="Бизнес план КИБ" numFmtId="0">
      <sharedItems containsBlank="1"/>
    </cacheField>
    <cacheField name="Наличие Wi-FI " numFmtId="0">
      <sharedItems containsBlank="1"/>
    </cacheField>
    <cacheField name="Кассовых окон всего" numFmtId="0">
      <sharedItems containsMixedTypes="1" containsNumber="1" containsInteger="1" minValue="0" maxValue="8"/>
    </cacheField>
    <cacheField name="Кассовых окон используется" numFmtId="0">
      <sharedItems containsBlank="1" containsMixedTypes="1" containsNumber="1" containsInteger="1" minValue="0" maxValue="6"/>
    </cacheField>
    <cacheField name="Депозитарий" numFmtId="0">
      <sharedItems containsBlank="1" containsMixedTypes="1" containsNumber="1" containsInteger="1" minValue="0" maxValue="0"/>
    </cacheField>
    <cacheField name="Наличие СУО" numFmtId="0">
      <sharedItems/>
    </cacheField>
    <cacheField name="Признак доступности для клиентов" numFmtId="0">
      <sharedItems containsBlank="1"/>
    </cacheField>
    <cacheField name="Сбор биометрии для Единой биометрической системы, на 08.07.2019" numFmtId="0">
      <sharedItems/>
    </cacheField>
    <cacheField name="Реальная/виртуальная ТП_x000a_(1-откр, 2-закр, 3-план, 0-вирт,4-проч)" numFmtId="0">
      <sharedItems containsSemiMixedTypes="0" containsString="0" containsNumber="1" containsInteger="1" minValue="0" maxValue="1"/>
    </cacheField>
    <cacheField name="Точки для ЦБ_x000a_(1-откр, 2-план и закр)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13">
  <r>
    <s v="17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Васильевский» в г. Бийске Филиала № 5440 Банка ВТБ (публичное акционерное общество) в г. Новосибирске"/>
    <s v="ОО «Васильевский» Филиала № 5440 Банка ВТБ (ПАО)"/>
    <s v="ДА"/>
    <s v="ДА"/>
    <s v="ФЛ, ЮЛ"/>
    <s v="Регионы"/>
    <s v="СФО"/>
    <x v="0"/>
    <s v="Бийск"/>
    <s v="ОО"/>
    <s v="659315, Алтайский край, г. Бийск, ул. Васильева, д. 57а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ОО_Стандарт(29)_ГИКпс(5)_КМБ(4)_Прив(ПМУ(2))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2257"/>
    <s v="Региональный операционный офис «Ижевский» Филиала № 6318 Банка ВТБ (публичное акционерное общество) в г. Самаре"/>
    <s v="Операционный офис «Локомотивный» в г. Агрызе Филиала № 6318 Банка ВТБ (публичное акционерное общество) в г. Самаре"/>
    <s v="ОО «Локомотивный» Филиала № 6318 Банка ВТБ (ПАО)"/>
    <m/>
    <m/>
    <s v="ФЛ"/>
    <s v="Регионы"/>
    <s v="ПФО"/>
    <x v="1"/>
    <s v="Агрыз"/>
    <s v="ОО"/>
    <s v="422233, Республика Татарстан, г. Агрыз, ул. Вокзальная, д. 17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19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Петровский» в г. Азове Филиала № 2351 Банка ВТБ (публичное акционерное общество) в г. Краснодаре"/>
    <s v="ОО «Петровский» Филиала № 2351 Банка ВТБ (ПАО)"/>
    <m/>
    <m/>
    <s v="ФЛ"/>
    <s v="Регионы"/>
    <s v="ЮФО"/>
    <x v="2"/>
    <s v="Азов"/>
    <s v="ОО"/>
    <s v="346780, Ростовская область, г. Азов, ул. Зои Космодемьянской, д. 88/12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8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Алексеевский» в г. Алексеевке Филиала № 3652 Банка ВТБ (публичное акционерное общество) в г. Воронеже"/>
    <s v="ОО «Алексеевский» Филиала № 3652 Банка ВТБ (ПАО)"/>
    <m/>
    <m/>
    <s v="ФЛ, ЮЛ"/>
    <s v="Регионы"/>
    <s v="ЦФО"/>
    <x v="3"/>
    <s v="Алексеевка"/>
    <s v="ОО"/>
    <s v="309850, Белгородская область, г. Алексеевка, ул. Победы, д. 63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30-17.30_x000a_пт: 09.30-16.30_x000a_сб, вс: выходной"/>
    <s v="экс-ВТБ24"/>
    <s v="ОО_Стандарт(7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5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Алексин» в г. Алексине Филиала № 3652 Банка ВТБ (публичное акционерное общество) в г. Воронеже"/>
    <s v="ОО «Алексин» Филиала № 3652 Банка ВТБ (ПАО)"/>
    <m/>
    <m/>
    <s v="ФЛ, ЮЛ"/>
    <s v="Регионы"/>
    <s v="ЦФО"/>
    <x v="4"/>
    <s v="Алексин"/>
    <s v="ОО"/>
    <s v="301361, Тульская область, г. Алексин, ул. Ленина, д. 14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09.00-17.00_x000a_вс: выходной"/>
    <s v="пн-чт: 09.00-17.00_x000a_пт: 09.00-16.00_x000a_сб, вс: выходной"/>
    <s v="экс-ВТБ24"/>
    <s v="ОО_Стандарт(14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3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Рубцовский» в г. Рубцовске Филиала № 5440 Банка ВТБ (публичное акционерное общество) в г. Новосибирске"/>
    <s v="ОО «Рубцовский» Филиала № 5440 Банка ВТБ (ПАО)"/>
    <s v="ДА"/>
    <s v="ДА"/>
    <s v="ФЛ, ЮЛ"/>
    <s v="Регионы"/>
    <s v="СФО"/>
    <x v="0"/>
    <s v="Рубцовск"/>
    <s v="ОО"/>
    <s v="658223, Алтайский край, г. Рубцовск, улица Ленина, д. 141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ОО_Стандарт(20)_ГИКпс(3)_Прив(ПМУ(2))"/>
    <s v="Стандарт+бизнес отдел"/>
    <m/>
    <s v="Зона Привилегия"/>
    <s v="ФЛ, ЮЛ"/>
    <s v="РБ"/>
    <s v="СМБ"/>
    <m/>
    <s v="Да"/>
    <n v="3"/>
    <n v="1"/>
    <s v="нет"/>
    <s v="Да"/>
    <s v="Да (Зона Привилегия)"/>
    <s v="Да"/>
    <n v="1"/>
    <n v="1"/>
  </r>
  <r>
    <s v="29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Болоньский» в г. Амурске Филиала № 2754 Банка ВТБ (публичное акционерное общество) в г. Хабаровске"/>
    <s v="ДО «Болоньский» Филиала № 2754 Банка ВТБ (ПАО)"/>
    <m/>
    <m/>
    <s v="ФЛ"/>
    <s v="Регионы"/>
    <s v="ДФО"/>
    <x v="5"/>
    <s v="Амурск"/>
    <s v="ДО"/>
    <s v="682640, Хабаровский край, г. Амурск, пр-т Комсомольский, д. 15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, вс: выходной"/>
    <s v="не обслуживает ЮЛ"/>
    <s v="экс-ВТБ24"/>
    <s v="ДО_Микро2(2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10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Региональный операционный офис «Барнаульский» Филиала № 5440 Банка ВТБ (публичное акционерное общество) в г. Новосибирске"/>
    <s v="РОО «Барнаульский»"/>
    <s v="ДА"/>
    <s v="ДА"/>
    <s v="ФЛ, ЮЛ"/>
    <s v="Регионы"/>
    <s v="СФО"/>
    <x v="0"/>
    <s v="Барнаул"/>
    <s v="РОО"/>
    <s v="656066, Алтайский край, г. Барнаул, ул. Малахова, д. 88в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94)_ОИКс(13)_КМБ(13)_ОАКст(6)_Прив(ПМУ(2))"/>
    <s v="РОО"/>
    <m/>
    <s v="Зона Привилегия"/>
    <s v="ФЛ, ЮЛ"/>
    <s v="РБ"/>
    <s v="СМБ"/>
    <s v="КИБ"/>
    <s v="Да"/>
    <n v="2"/>
    <n v="2"/>
    <s v="есть"/>
    <s v="Да"/>
    <s v="Да (Зона Привилегия)"/>
    <s v="Да"/>
    <n v="1"/>
    <n v="1"/>
  </r>
  <r>
    <s v="2111"/>
    <s v="Региональный операционный офис «Иркутский» Филиала № 5440 Банка ВТБ (публичное акционерное общество) в г. Новосибирске"/>
    <s v="Операционная касса вне кассового узла в г. Ангарске Филиала № 5440 Банка ВТБ (публичное акционерное общество) в г. Новосибирске"/>
    <s v="ОКВКУ в г. Ангарске Филиала № 5440 Банка ВТБ (ПАО)"/>
    <m/>
    <m/>
    <s v="ФЛ (ОКВКУ)"/>
    <s v="Регионы"/>
    <s v="СФО"/>
    <x v="6"/>
    <s v="Ангарск"/>
    <s v="ОКВКУ"/>
    <s v="665804, Иркутская область, г. Ангарск, Южный массив, квартал 2, стр. 100, помещение 1,2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6.00_x000a_сб, вс: выходной"/>
    <s v="не обслуживает ЮЛ"/>
    <s v="экс-ВТБ24"/>
    <s v="ОКВКУ"/>
    <s v="ОК (ОКВКУ)"/>
    <m/>
    <m/>
    <s v="ФЛ (ОКВКУ)"/>
    <m/>
    <m/>
    <m/>
    <m/>
    <n v="1"/>
    <n v="1"/>
    <s v="нет"/>
    <s v="нет"/>
    <s v="Нет"/>
    <s v="Нет"/>
    <n v="1"/>
    <n v="1"/>
  </r>
  <r>
    <s v="24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206 квартал» в г. Ангарске Филиала № 5440 Банка ВТБ (публичное акционерное общество) в г. Новосибирске"/>
    <s v="ОО «206 квартал» Филиала № 5440 Банка ВТБ (ПАО)"/>
    <m/>
    <m/>
    <s v="ФЛ, ЮЛ"/>
    <s v="Регионы"/>
    <s v="СФО"/>
    <x v="6"/>
    <s v="Ангарск"/>
    <s v="ОО"/>
    <s v="665824, Иркутская область, г. Ангарск, 206 квартал, д. 3, помещение 200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00-19.00_x000a_сб, вс: выходной"/>
    <s v="экс-ВТБ24"/>
    <s v="ОО_Стандарт(7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8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Европейский» в г. Ангарске Филиала № 5440 Банка ВТБ (публичное акционерное общество) в г. Новосибирске"/>
    <s v="ОО «Европейский» Филиала № 5440 Банка ВТБ (ПАО)"/>
    <m/>
    <m/>
    <s v="ФЛ"/>
    <s v="Регионы"/>
    <s v="СФО"/>
    <x v="6"/>
    <s v="Ангарск"/>
    <s v="ОО"/>
    <s v="665838, Иркутская область, г. Ангарск, 22 микрорайон, д. 13, помещение 106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Стандарт(12)_ГИКпс(4)"/>
    <s v="Стандарт+бизнес отдел"/>
    <m/>
    <m/>
    <s v="ФЛ"/>
    <s v="РБ"/>
    <s v="СМБ"/>
    <m/>
    <s v="Да"/>
    <n v="3"/>
    <n v="1"/>
    <s v="есть"/>
    <s v="Да"/>
    <s v="Да"/>
    <s v="Да"/>
    <n v="1"/>
    <n v="1"/>
  </r>
  <r>
    <s v="28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Анжерский» в г. Анжеро-Судженске Филиала № 5440 Банка ВТБ (публичное акционерное общество) в г. Новосибирске"/>
    <s v="ОО «Анжерский» Филиала № 5440 Банка ВТБ (ПАО)"/>
    <m/>
    <m/>
    <s v="ФЛ, ЮЛ"/>
    <s v="Регионы"/>
    <s v="СФО"/>
    <x v="7"/>
    <s v="Анжеро-Судженск"/>
    <s v="ОО"/>
    <s v="652470, Кемеровская область, г. Анжеро-Судженск, улица Ленина, д. 12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00-18.00_x000a_пт: 10.00-17.00_x000a_сб, вс: выходной"/>
    <s v="экс-ВТБ24"/>
    <s v="ОО_МиниРасш(4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1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Белогорский» в г. Белогорске Филиала № 2754 Банка ВТБ (публичное акционерное общество) в г. Хабаровске"/>
    <s v="ОО «Белогорский» Филиала № 2754 Банка ВТБ (ПАО)"/>
    <s v="ДА"/>
    <m/>
    <s v="ФЛ, ЮЛ"/>
    <s v="Регионы"/>
    <s v="ДФО"/>
    <x v="8"/>
    <s v="Белогорск"/>
    <s v="ОО"/>
    <s v="676850, Амурская область, г. Белогорск, ул. Победы, 18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10:00 - 16:00_x000a_вс: выходной"/>
    <s v="пн-чт: 09.30-17.30_x000a_пт: 09.30-16.30_x000a_сб, вс: выходной"/>
    <s v="экс-ВТБ24"/>
    <s v="ОО_Стандарт(11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9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Региональный операционный офис «Благовещенский» Филиала № 2754 Банка ВТБ (публичное акционерное общество) в г. Хабаровске"/>
    <s v="РОО «Благовещенский»"/>
    <s v="ДА"/>
    <s v="ДА"/>
    <s v="ФЛ, ЮЛ"/>
    <s v="Регионы"/>
    <s v="ДФО"/>
    <x v="8"/>
    <s v="Благовещенск"/>
    <s v="РОО"/>
    <s v="675000, Амурская область, г. Благовещенск, ул. Красноармейская, 123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экс-ВТБ24"/>
    <s v="РОО(50)_ОИКпс(7)_КМБ(6)_Прив(ПМУ(3))"/>
    <s v="РОО"/>
    <m/>
    <m/>
    <s v="ФЛ, ЮЛ"/>
    <s v="РБ"/>
    <s v="СМБ"/>
    <s v="КИБ"/>
    <s v="Да"/>
    <n v="3"/>
    <n v="2"/>
    <s v="есть"/>
    <s v="Да"/>
    <s v="Да"/>
    <s v="Да"/>
    <n v="1"/>
    <n v="1"/>
  </r>
  <r>
    <s v="37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«ВКУ Армавирский» в г. Армавире Филиала № 2351 Банка ВТБ (публичное акционерное общество) в г. Краснодаре"/>
    <s v="ОО «ВКУ Армавирский» Филиала № 2351 Банка ВТБ (ПАО)"/>
    <m/>
    <m/>
    <s v="ВКУ"/>
    <s v="Регионы"/>
    <s v="ЮФО"/>
    <x v="9"/>
    <s v="Армавир"/>
    <s v="ОО"/>
    <s v="352900, Краснодарский край, г. Армавир, ул. Сов. Армии, 36/2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ВКУ"/>
    <s v="ВКУ"/>
    <s v="экс-ВТБ24"/>
    <s v="ВКУ"/>
    <s v="ВКУ"/>
    <m/>
    <m/>
    <s v="ВКУ"/>
    <m/>
    <m/>
    <m/>
    <m/>
    <n v="0"/>
    <n v="0"/>
    <s v="нет"/>
    <s v="нет"/>
    <s v="Нет"/>
    <s v="Нет"/>
    <n v="1"/>
    <n v="1"/>
  </r>
  <r>
    <s v="32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Свободненский» в г. Свободном Филиала № 2754 Банка ВТБ (публичное акционерное общество) в г. Хабаровске"/>
    <s v="ОО «Свободненский» Филиала № 2754 Банка ВТБ (ПАО)"/>
    <s v="ДА"/>
    <m/>
    <s v="ФЛ, ЮЛ"/>
    <s v="Регионы"/>
    <s v="ДФО"/>
    <x v="8"/>
    <s v="Свободный"/>
    <s v="ОО"/>
    <s v="676455, Амурская область, г. Свободный, ул. Некрасова, 92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10:00 - 17:00_x000a_вс: выходной"/>
    <s v="пн-пт: 10.00-18.00_x000a_сб, вс: выходной"/>
    <s v="экс-ВТБ24"/>
    <s v="ОО_МиниРасш(6)"/>
    <s v="Мини_расш"/>
    <m/>
    <m/>
    <s v="ФЛ, ЮЛ"/>
    <s v="РБ"/>
    <s v="СМБ"/>
    <m/>
    <m/>
    <n v="2"/>
    <n v="2"/>
    <s v="нет"/>
    <s v="Да"/>
    <s v="Да"/>
    <s v="Да"/>
    <n v="1"/>
    <n v="1"/>
  </r>
  <r>
    <s v="06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Артемовский» в г. Артемовском Филиала № 6602 Банка ВТБ (публичное акционерное общество) в г. Екатеринбурге"/>
    <s v="ДО «Артемовский» Филиала № 6602 Банка ВТБ (ПАО)"/>
    <m/>
    <m/>
    <s v="ФЛ, ЮЛ"/>
    <s v="Регионы"/>
    <s v="УФО"/>
    <x v="10"/>
    <s v="Артемовский"/>
    <s v="ДО"/>
    <s v="623780, Свердловская область, г. Артемовский, ул. Садовая, д. 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09.00-16.00_x000a_сб, вс: выходной "/>
    <s v="экс-ВТБ24"/>
    <s v="ДО_МиниРасш(5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3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Сковородинский» в г. Сковородино Филиала № 2754 Банка ВТБ (публичное акционерное общество) в г. Хабаровске"/>
    <s v="ОО «Сковородинский» Филиала № 2754 Банка ВТБ (ПАО)"/>
    <s v="ДА"/>
    <m/>
    <s v="ФЛ, ЮЛ"/>
    <s v="Регионы"/>
    <s v="ДФО"/>
    <x v="8"/>
    <s v="Сковородино"/>
    <s v="ОО"/>
    <s v="676014, Амурская область, г. Сковородино, ул. Победы, 36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выходной_x000a_вс: выходной"/>
    <s v="пн-пт: 09.30-18.00_x000a_сб, вс: выходной"/>
    <s v="экс-ВТБ24"/>
    <s v="ОО_Стандарт(8)"/>
    <s v="Стандарт"/>
    <m/>
    <m/>
    <s v="ФЛ, ЮЛ"/>
    <s v="РБ"/>
    <s v="СМБ"/>
    <m/>
    <m/>
    <n v="2"/>
    <n v="2"/>
    <s v="нет"/>
    <s v="Да"/>
    <s v="Да"/>
    <s v="Да"/>
    <n v="1"/>
    <n v="1"/>
  </r>
  <r>
    <s v="16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На Воскресенской» в г. Архангельске Филиала № 7806 Банка ВТБ (публичное акционерное общество) в г. Санкт-Петербурге"/>
    <s v="ОО «На Воскресенской» Филиала № 7806 Банка ВТБ (ПАО)"/>
    <m/>
    <m/>
    <s v="ФЛ"/>
    <s v="Регионы"/>
    <s v="СЗФО"/>
    <x v="11"/>
    <s v="Архангельск"/>
    <s v="ОО"/>
    <s v="163051, Архангельская область, г. Архангельск, округ Ломоносовский, ул. Воскресенская, д. 118, пом. №№ 1а, 1-4, 12, 13, 15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ниРасш(7)_Прив(ПМУ(1)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8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Соломбальский» в г. Архангельске Филиала № 7806 Банка ВТБ (публичное акционерное общество) в г. Санкт-Петербурге"/>
    <s v="ОО «Соломбальский» Филиала № 7806 Банка ВТБ (ПАО)"/>
    <m/>
    <m/>
    <s v="ФЛ"/>
    <s v="Регионы"/>
    <s v="СЗФО"/>
    <x v="11"/>
    <s v="Архангельск"/>
    <s v="ОО"/>
    <s v="163020, Архангельская область, г. Архангельск, улица Советская, д. 32, часть пом. № 1 на первом этаже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39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Асбестский» в г. Асбесте Филиала № 6602 Банка ВТБ (публичное акционерное общество) в г. Екатеринбурге"/>
    <s v="ДО «Асбестский» Филиала № 6602 Банка ВТБ (ПАО)"/>
    <m/>
    <m/>
    <s v="ФЛ, ЮЛ"/>
    <s v="Регионы"/>
    <s v="УФО"/>
    <x v="10"/>
    <s v="Асбест"/>
    <s v="ДО"/>
    <s v="624260, Свердловская область, г. Асбест, ул. Ленинградская, д. 20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пт: 10.00-18.00_x000a_сб, вс: выходной"/>
    <s v="экс-ВТБ24"/>
    <s v="ДО_МиниРасш(5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152"/>
    <s v="Региональный операционный офис «Саратовский» Филиала № 6318 Банка ВТБ (публичное акционерное общество) в г. Самаре"/>
    <s v="Операционный офис «Аткарский» в г. Аткарске Филиала № 6318 Банка ВТБ (публичное акционерное общество) в г. Самаре"/>
    <s v="ОО «Аткарский» Филиала № 6318 Банка ВТБ (ПАО)"/>
    <m/>
    <m/>
    <s v="ФЛ"/>
    <s v="Регионы"/>
    <s v="ПФО"/>
    <x v="12"/>
    <s v="Аткарск"/>
    <s v="ОО"/>
    <s v="412423, Саратовская область, г. Аткарск, ул. Чапаева, д. 100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41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Ачинский» в г. Ачинске Филиала № 5440 Банка ВТБ (публичное акционерное общество) в г. Новосибирске"/>
    <s v="ОО «Ачинский» Филиала № 5440 Банка ВТБ (ПАО)"/>
    <m/>
    <m/>
    <s v="ФЛ, ЮЛ"/>
    <s v="Регионы"/>
    <s v="СФО"/>
    <x v="13"/>
    <s v="Ачинск"/>
    <s v="ОО"/>
    <s v="662150, Красноярский край, г. Ачинск, ул. Кирова, 27, пом. 61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чт: 09.30-17.30_x000a_пт: 09.30-16.30_x000a_сб, вс: выходной"/>
    <s v="экс-ВТБ24"/>
    <s v="О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4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Тындинский» в г. Тынде Филиала № 2754 Банка ВТБ (публичное акционерное общество) в г. Хабаровске"/>
    <s v="ОО «Тындинский» Филиала № 2754 Банка ВТБ (ПАО)"/>
    <s v="ДА"/>
    <m/>
    <s v="ФЛ, ЮЛ"/>
    <s v="Регионы"/>
    <s v="ДФО"/>
    <x v="8"/>
    <s v="Тында"/>
    <s v="ОО"/>
    <s v="676282, Амурская область, г. Тында, улица Привокзальная, д. 1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: 10.00-15.00_x000a_вс: выходной"/>
    <s v="пн-чт: 10.00-17.30_x000a_пт: 10.00-16.30_x000a_сб, вс: выходной"/>
    <s v="экс-ВТБ24"/>
    <s v="ОО_Стандарт(12)"/>
    <s v="Стандарт"/>
    <m/>
    <m/>
    <s v="ФЛ, ЮЛ"/>
    <s v="РБ"/>
    <s v="СМБ"/>
    <m/>
    <m/>
    <n v="2"/>
    <n v="1"/>
    <s v="нет"/>
    <s v="Да"/>
    <s v="Да"/>
    <s v="Да"/>
    <n v="1"/>
    <n v="1"/>
  </r>
  <r>
    <s v="1403"/>
    <s v="Филиал № 7701 Банка ВТБ (публичное акционерное общество) в г. Москве"/>
    <s v="Дополнительный офис «На Пионерской» в г. Балашихе Филиала № 7701 Банка ВТБ (публичное акционерное общество) в г. Москве"/>
    <s v="ДО «На Пионерской» Филиала № 7701 Банка ВТБ (ПАО)"/>
    <m/>
    <m/>
    <s v="ФЛ, ЮЛ"/>
    <s v="Московская область"/>
    <s v="ЦФО"/>
    <x v="14"/>
    <s v="Балашиха"/>
    <s v="ДО"/>
    <s v="143900, МО, г. Балашиха, ул. Пионерская, д. 1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725"/>
    <s v="Филиал № 7701 Банка ВТБ (публичное акционерное общество) в г. Москве"/>
    <s v="Дополнительный офис «На Советской» в г. Балашихе Филиала № 7701 Банка ВТБ (публичное акционерное общество) в г. Москве"/>
    <s v="ДО «На Советской» в г. Балашихе Флиала № 7701 Банка ВТБ (ПАО)"/>
    <m/>
    <m/>
    <s v="ФЛ"/>
    <s v="Московская область"/>
    <s v="ЦФО"/>
    <x v="14"/>
    <s v="Балашиха"/>
    <s v="ДО"/>
    <s v="143902, МО, г. Балашиха, ул. Советская, д. 19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10.00-19.00_x000a_сб, вс: выходной"/>
    <s v="не обслуживает ЮЛ"/>
    <s v="экс-ВТБ24"/>
    <e v="#N/A"/>
    <s v="Стандарт"/>
    <m/>
    <s v="Зона Привилегия"/>
    <s v="ФЛ"/>
    <s v="РБ"/>
    <s v="СМБ"/>
    <m/>
    <s v="Да"/>
    <n v="1"/>
    <n v="1"/>
    <s v="есть"/>
    <s v="Да"/>
    <s v="Да (Зона Привилегия)"/>
    <s v="Да"/>
    <n v="1"/>
    <n v="1"/>
  </r>
  <r>
    <s v="17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Балтийский» в г. Балтийске Филиала № 7806 Банка ВТБ (публичное акционерное общество) в г. Санкт-Петербурге"/>
    <s v="ОО «Балтийский» Филиала № 7806 Банка ВТБ (ПАО)"/>
    <m/>
    <m/>
    <s v="ФЛ"/>
    <s v="Регионы"/>
    <s v="СЗФО"/>
    <x v="15"/>
    <s v="Балтийск"/>
    <s v="ОО"/>
    <s v="238520, Калининградская область, г. Балтийск, пр-т Ленина, д. 61, комнаты 16, 17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8:00_x000a_сб: выходной_x000a_вс: выходной"/>
    <s v="не обслуживает ЮЛ"/>
    <s v="экс-ВТБ24"/>
    <s v="ОО_МиниРасш(5)_Прив(ПМУ(1))"/>
    <s v="Микро2"/>
    <m/>
    <m/>
    <s v="ФЛ"/>
    <s v="РБ"/>
    <m/>
    <m/>
    <m/>
    <n v="0"/>
    <n v="0"/>
    <s v="нет"/>
    <s v="Да"/>
    <s v="Да"/>
    <s v="Да"/>
    <n v="1"/>
    <n v="1"/>
  </r>
  <r>
    <s v="39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Барабинский» в г. Барабинске Филиала № 5440 Банка ВТБ (публичное акционерное общество) в г. Новосибирске"/>
    <s v="ДО «Барабинский» Филиала № 5440 Банка ВТБ (ПАО)"/>
    <m/>
    <m/>
    <s v="ФЛ, ЮЛ"/>
    <s v="Регионы"/>
    <s v="СФО"/>
    <x v="16"/>
    <s v="Барабинск"/>
    <s v="ДО"/>
    <s v="632334, Новосибирская область, г. Барабинск, улица Калинина, д. 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30-16.00_x000a_сб, вс: выходной"/>
    <s v="экс-ВТБ24"/>
    <s v="ДО_МиниРасш(6)"/>
    <s v="Мини_расш"/>
    <m/>
    <m/>
    <s v="ФЛ, ЮЛ"/>
    <s v="РБ"/>
    <s v="СМБ"/>
    <m/>
    <s v="Да"/>
    <n v="2"/>
    <n v="2"/>
    <s v="нет"/>
    <s v="Да"/>
    <s v="Да"/>
    <s v="Да"/>
    <n v="1"/>
    <n v="1"/>
  </r>
  <r>
    <s v="11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Московский проспект» в г. Барнауле Филиала № 5440 Банка ВТБ (публичное акционерное общество) в г. Новосибирске"/>
    <s v="ОО «Московский проспект» Филиала № 5440 Банка ВТБ (ПАО)"/>
    <m/>
    <m/>
    <s v="ФЛ, ЮЛ"/>
    <s v="Регионы"/>
    <s v="СФО"/>
    <x v="0"/>
    <s v="Барнаул"/>
    <s v="ОО"/>
    <s v="656049, Алтайский край, г. Барнаул, пр-т Ленина, д. 45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20:00_x000a_сб: 10:00 - 17:00_x000a_вс: выходной"/>
    <s v="пн-чт: 09.30-17.30_x000a_пт: 09.30-16.30_x000a_сб, вс: выходной"/>
    <s v="экс-ВТБ24"/>
    <s v="ОО_Стандарт(14)_Прив(ПМУ(2))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2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Северо-Западный» в г. Барнауле Филиала № 5440 Банка ВТБ (публичное акционерное общество) в г. Новосибирске"/>
    <s v="ОО «Северо-Западный» Филиала № 5440 Банка ВТБ (ПАО)"/>
    <m/>
    <s v="ДА"/>
    <s v="ФЛ, ЮЛ"/>
    <s v="Регионы"/>
    <s v="СФО"/>
    <x v="0"/>
    <s v="Барнаул"/>
    <s v="ОО"/>
    <s v="656011, Алтайский край, г. Барнаул, проспект Ленина, д. 151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ОО_Стандарт(22)_ОИКп(9)_Прив(ПМУ(2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5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Проспект Строителей» в г. Барнауле Филиала № 5440 Банка ВТБ (публичное акционерное общество) в г. Новосибирске"/>
    <s v="ОО «Проспект Строителей» Филиала № 5440 Банка ВТБ (ПАО)"/>
    <m/>
    <m/>
    <s v="ФЛ"/>
    <s v="Регионы"/>
    <s v="СФО"/>
    <x v="0"/>
    <s v="Барнаул"/>
    <s v="ОО"/>
    <s v="656015, Алтайский край, г. Барнаул, проспект Строителей, д. 11а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6)_Прив(ПМУ(1))"/>
    <s v="Стандарт"/>
    <m/>
    <s v="Зона Привилегия"/>
    <s v="ФЛ"/>
    <s v="РБ"/>
    <m/>
    <m/>
    <s v="Да"/>
    <n v="0"/>
    <n v="0"/>
    <s v="нет"/>
    <s v="Да"/>
    <s v="Да (Зона Привилегия)"/>
    <s v="Да"/>
    <n v="1"/>
    <n v="1"/>
  </r>
  <r>
    <s v="14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Центр ипотечного кредитования «На Павловском тракте» в г. Барнауле Филиала № 5440 Банка ВТБ (публичное акционерное общество) в г. Новосибирске"/>
    <s v="ОО ЦИК «На Павловском тракте» Филиала № 5440 Банка ВТБ (ПАО)"/>
    <m/>
    <m/>
    <s v="ФЛ, ЮЛ"/>
    <s v="Регионы"/>
    <s v="СФО"/>
    <x v="0"/>
    <s v="Барнаул"/>
    <s v="ОО"/>
    <s v="656057, Алтайский край, г. Барнаул, ул. Павловский тракт, д. 251д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пн-чт: 09.30-17.30_x000a_пт: 09.30-16.30_x000a_сб, вс: выходной"/>
    <s v="экс-ВТБ24"/>
    <s v="ОО_Стандарт(24)_ОИКп(8)_Прив(ПМУ(2))"/>
    <s v="Стандарт+бизнес отдел"/>
    <m/>
    <s v="Зона Привилегия"/>
    <s v="ФЛ, ЮЛ"/>
    <s v="РБ"/>
    <s v="СМБ"/>
    <m/>
    <s v="Да"/>
    <n v="3"/>
    <n v="1"/>
    <s v="нет"/>
    <s v="Да"/>
    <s v="Да (Зона Привилегия)"/>
    <s v="Да"/>
    <n v="1"/>
    <n v="1"/>
  </r>
  <r>
    <s v="20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Малаховское кольцо» в г. Барнауле Филиала № 5440 Банка ВТБ (публичное акционерное общество) в г. Новосибирске"/>
    <s v="ОО «Малаховское кольцо» Филиала № 5440 Банка ВТБ (ПАО)"/>
    <m/>
    <m/>
    <s v="ФЛ"/>
    <s v="Регионы"/>
    <s v="СФО"/>
    <x v="0"/>
    <s v="Барнаул"/>
    <s v="ОО"/>
    <s v="656055, Алтайский край, г. Барнаул, ул. Малахова, д.48 / ул. Юрина, д. 227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8)_Прив(ПМУ(1)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2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Энтузиаст» в г. Барнауле Филиала № 5440 Банка ВТБ (публичное акционерное общество) в г. Новосибирске"/>
    <s v="ОО «Энтузиаст» Филиала № 5440 Банка ВТБ (ПАО)"/>
    <m/>
    <m/>
    <s v="ФЛ"/>
    <s v="Регионы"/>
    <s v="СФО"/>
    <x v="0"/>
    <s v="Барнаул"/>
    <s v="ОО"/>
    <s v="656065, Алтайский край, г. Барнаул, ул. Попова, д. 114, пом. Н3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7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25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Магистральный» в г. Барнауле Филиала № 5440 Банка ВТБ (публичное акционерное общество) в г. Новосибирске"/>
    <s v="ОО «Магистральный» Филиала № 5440 Банка ВТБ (ПАО)"/>
    <m/>
    <m/>
    <s v="ФЛ"/>
    <s v="Регионы"/>
    <s v="СФО"/>
    <x v="0"/>
    <s v="Барнаул"/>
    <s v="ОО"/>
    <s v="656015, Алтайский край, г. Барнаул, Ленина пр-т, д. 68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16)_Прив(НОРСК(1)ПМ(6)МС(1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42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На Папанинцев» в г. Барнауле Филиала № 5440 Банка ВТБ (публичное акционерное общество) в г. Новосибирске"/>
    <s v="ОО «На Папанинцев» Филиала № 5440 Банка ВТБ (ПАО)"/>
    <m/>
    <m/>
    <s v="ФЛ"/>
    <s v="Регионы"/>
    <s v="СФО"/>
    <x v="0"/>
    <s v="Барнаул"/>
    <s v="ОО"/>
    <s v="656049, Алтайский край, г. Барнаул, ул. Папанинцев, д. 106а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13)_ОИКп(3)_Прив(ПМУ(3))"/>
    <s v="Стандарт+бизнес отдел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41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Батайский» в г. Батайске Филиала № 2351 Банка ВТБ (публичное акционерное общество) в г. Краснодаре"/>
    <s v="ОО «Батайский» Филиала № 2351 Банка ВТБ (ПАО)"/>
    <m/>
    <m/>
    <s v="ФЛ, ЮЛ"/>
    <s v="Регионы"/>
    <s v="ЮФО"/>
    <x v="2"/>
    <s v="Батайск"/>
    <s v="ОО"/>
    <s v="346880, Ростовская область, г. Батайск, ул. Кирова, д. 1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6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40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Белово» в г. Белово Филиала № 5440 Банка ВТБ (публичное акционерное общество) в г. Новосибирске"/>
    <s v="ОО «Белово» Филиала № 5440 Банка ВТБ (ПАО)"/>
    <m/>
    <m/>
    <s v="ФЛ, ЮЛ"/>
    <s v="Регионы"/>
    <s v="СФО"/>
    <x v="7"/>
    <s v="Белово"/>
    <s v="ОО"/>
    <s v="652600, Кемеровская область, г. Белово, ул. Юбилейная, д. 5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7.00_x000a_вс: выходной"/>
    <s v="пн-чт: 09.00-17.30_x000a_пт: 09.00-16.30_x000a_сб, вс: выходной"/>
    <s v="экс-ВТБ24"/>
    <s v="ОО_Стандарт(12)_Прив(ПМУ(1))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11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Троицкий пассаж» в г. Архангельске Филиала № 7806 Банка ВТБ (публичное акционерное общество) в г. Санкт-Петербурге"/>
    <s v="ОО «Троицкий пассаж» Филиала № 7806 Банка ВТБ (ПАО)"/>
    <s v="ДА"/>
    <s v="ДА"/>
    <s v="ФЛ"/>
    <s v="Регионы"/>
    <s v="СЗФО"/>
    <x v="11"/>
    <s v="Архангельск"/>
    <s v="ОО"/>
    <s v="163000, Архангельская область, г. Архангельск, округ Ломоносовский, ул. К. Либкнехта, д. 8/58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не обслуживает ЮЛ"/>
    <s v="экс-ВТБ24"/>
    <s v="ОО_Стандарт(13)_Прив(ПМ(2)МС(1))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17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Центральный» в г. Бердске Филиала № 5440 Банка ВТБ (публичное акционерное общество) в г. Новосибирске"/>
    <s v="ДО «Центральный» Филиала № 5440 Банка ВТБ (ПАО)"/>
    <m/>
    <m/>
    <s v="ФЛ, ЮЛ"/>
    <s v="Регионы"/>
    <s v="СФО"/>
    <x v="16"/>
    <s v="Бердск"/>
    <s v="ДО"/>
    <s v="633010, Новосибирская область, г. Бердск, ул. Первомайская, д. 26а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00-18.00_x000a_пт: 10.00-17.00_x000a_сб, вс: выходной"/>
    <s v="экс-ВТБ24"/>
    <s v="ДО_Стандарт(14)_ОИКп(5)_Прив(ПМУ(1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0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Площадь Егорова» в г. Северодвинске Филиала № 7806 Банка ВТБ (публичное акционерное общество) в г. Санкт-Петербурге"/>
    <s v="ОО «Площадь Егорова» Филиала № 7806 Банка ВТБ (ПАО)"/>
    <s v="ДА"/>
    <m/>
    <s v="ФЛ"/>
    <s v="Регионы"/>
    <s v="СЗФО"/>
    <x v="11"/>
    <s v="Северодвинск"/>
    <s v="ОО"/>
    <s v="164501, Архангельская область, г.Северодвинск, пр-т Ленина, д. 2/33, пом. 1001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ниРасш(11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45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Торговая площадь» в г. Березники Филиала № 6318 Банка ВТБ (публичное акционерное общество) в г. Самаре"/>
    <s v="ОО «Торговая площадь» Филиала № 6318 Банка ВТБ (ПАО)"/>
    <m/>
    <m/>
    <s v="ФЛ"/>
    <s v="Регионы"/>
    <s v="ПФО"/>
    <x v="17"/>
    <s v="Березники"/>
    <s v="ОО"/>
    <s v="618425, Пермский край, г. Березники, ул. Мира, д. 62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29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Березовский» в г. Березовском Филиала № 5440 Банка ВТБ (публичное акционерное общество) в г. Новосибирске"/>
    <s v="ОО «Березовский» Филиала № 5440 Банка ВТБ (ПАО)"/>
    <m/>
    <m/>
    <s v="ФЛ, ЮЛ"/>
    <s v="Регионы"/>
    <s v="СФО"/>
    <x v="7"/>
    <s v="Березовский"/>
    <s v="ОО"/>
    <s v="652420,Кемеровская область, г. Березовский, пр-т Ленина, д.14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00-18.30_x000a_пт: 10.00-17.30_x000a_сб, вс: выходной"/>
    <s v="экс-ВТБ24"/>
    <s v="ОО_Стандарт(5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020"/>
    <s v="Региональный операционный офис «Астраханский» Филиала № 2351 Банка ВТБ (публичное акционерное общество) в г. Краснодаре"/>
    <s v="Операционный офис «Региональный операционный офис «Астраханский» Филиала № 2351 Банка ВТБ (публичное акционерное общество) в г. Краснодаре"/>
    <s v="РОО «Астраханский»"/>
    <s v="ДА"/>
    <s v="ДА"/>
    <s v="ФЛ, ЮЛ"/>
    <s v="Регионы"/>
    <s v="ЮФО"/>
    <x v="18"/>
    <s v="Астрахань"/>
    <s v="РОО"/>
    <s v="414056, г. Астрахань, ул. Савушкина, д. 12Б"/>
    <s v="Региональный операционный офис «Астрахан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РОО(58)_ОИКпс(8)_КМБ(5)_ОАКст(8)_Прив(ПМ(2)МС(1))"/>
    <s v="РОО"/>
    <m/>
    <m/>
    <s v="ФЛ, ЮЛ"/>
    <s v="РБ"/>
    <s v="СМБ"/>
    <m/>
    <s v="Да"/>
    <n v="4"/>
    <n v="1"/>
    <s v="есть"/>
    <s v="Да"/>
    <s v="Да"/>
    <s v="Да"/>
    <n v="1"/>
    <n v="1"/>
  </r>
  <r>
    <s v="21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Чуйский тракт» в г. Бийске Филиала № 5440 Банка ВТБ (публичное акционерное общество) в г. Новосибирске"/>
    <s v="ОО «Чуйский тракт» Филиала № 5440 Банка ВТБ (ПАО)"/>
    <m/>
    <m/>
    <s v="ФЛ"/>
    <s v="Регионы"/>
    <s v="СФО"/>
    <x v="0"/>
    <s v="Бийск"/>
    <s v="ОО"/>
    <s v="659300, Алтайский край, г. Бийск, пер. Коммунарский, д. 23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8)_Прив(ПМУ(2)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7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Операционный офис «Биробиджанский» в г. Биробиджане Филиала № 2754 Банка ВТБ (публичное акционерное общество) в г. Хабаровске"/>
    <s v="ОО «Биробиджанский» Филиала № 2754 Банка ВТБ (ПАО)"/>
    <m/>
    <m/>
    <s v="ФЛ"/>
    <s v="Регионы"/>
    <s v="ДФО"/>
    <x v="19"/>
    <s v="Биробиджан"/>
    <s v="ОО"/>
    <s v="679000, ЕАО, г. Биробиджан, ул. Дзержинского, д. 9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ОО_МиниРасш(7)"/>
    <s v="Мини_расш"/>
    <m/>
    <m/>
    <s v="ФЛ"/>
    <s v="РБ"/>
    <m/>
    <m/>
    <s v="Да"/>
    <n v="2"/>
    <n v="2"/>
    <s v="нет"/>
    <s v="Да"/>
    <s v="Да"/>
    <s v="Да"/>
    <n v="1"/>
    <n v="1"/>
  </r>
  <r>
    <s v="10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Региональный операционный офис «Белгородский» Филиала № 3652 Банка ВТБ (публичное акционерное общество) в г. Воронеже"/>
    <s v="РОО «Белгородский»"/>
    <s v="ДА"/>
    <s v="ДА"/>
    <s v="ФЛ, ЮЛ"/>
    <s v="Регионы"/>
    <s v="ЦФО"/>
    <x v="3"/>
    <s v="Белгород"/>
    <s v="РОО"/>
    <s v="308033, г. Белгород, пр-кт Ватутина, д. 8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79)_ОИКпс(12)_КМБ(12)_ОАКст(9)_Прив(ПМ(2)МС(2))"/>
    <s v="РОО"/>
    <m/>
    <s v="Зона Привилегия"/>
    <s v="ФЛ, ЮЛ"/>
    <s v="РБ"/>
    <s v="СМБ"/>
    <s v="КИБ"/>
    <s v="Да"/>
    <n v="3"/>
    <n v="2"/>
    <s v="нет"/>
    <s v="Да"/>
    <s v="Да (Зона Привилегия)"/>
    <s v="Да"/>
    <n v="1"/>
    <n v="1"/>
  </r>
  <r>
    <s v="30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На Краснофлотской» в г. Благовещенске Филиала № 2754 Банка ВТБ (публичное акционерное общество) в г. Хабаровске"/>
    <s v="ОО «На Краснофлотской» Филиала № 2754 Банка ВТБ (ПАО)"/>
    <m/>
    <m/>
    <s v="ФЛ, ЮЛ"/>
    <s v="Регионы"/>
    <s v="ДФО"/>
    <x v="8"/>
    <s v="Благовещенск"/>
    <s v="ОО"/>
    <s v="675000, Амурская область, г. Благовещенск, ул. Краснофлотская, д. 135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9.00_x000a_сб, вс: выходной"/>
    <s v="пн-чт: 09.00-17.30_x000a_пт: 09.00-16.30_x000a_сб, вс: выходной"/>
    <s v="экс-ВТБ24"/>
    <s v="ОО_МиниРасш(6)"/>
    <s v="Стандарт+бизнес отдел"/>
    <m/>
    <m/>
    <s v="ФЛ, ЮЛ"/>
    <s v="РБ"/>
    <s v="СМБ"/>
    <m/>
    <s v="Да"/>
    <n v="3"/>
    <n v="1"/>
    <s v="нет"/>
    <s v="Да"/>
    <s v="Да"/>
    <s v="Да"/>
    <n v="1"/>
    <n v="1"/>
  </r>
  <r>
    <s v="11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Богдановичский» г. Богдановиче Филиала № 6602 Банка ВТБ (публичное акционерное общество) в г. Екатеринбурге"/>
    <s v="ДО «Богдановичский» Филиала № 6602 Банка ВТБ (ПАО)"/>
    <m/>
    <m/>
    <s v="ФЛ, ЮЛ"/>
    <s v="Регионы"/>
    <s v="УФО"/>
    <x v="10"/>
    <s v="Богданович"/>
    <s v="ДО"/>
    <s v="623530, Свердловская область, г. Богданович, ул. Первомайская, д. 28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09.00-18.00_x000a_сб, вс: выходной"/>
    <s v="экс-ВТБ24"/>
    <s v="ДО_МиниРасш(5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9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Боготольский» в г. Боготоле Филиала № 5440 Банка ВТБ (публичное акционерное общество) в г. Новосибирске"/>
    <s v="ОО «Боготольский» Филиала № 5440 Банка ВТБ (ПАО)"/>
    <m/>
    <m/>
    <s v="ФЛ, ЮЛ"/>
    <s v="Регионы"/>
    <s v="СФО"/>
    <x v="13"/>
    <s v="Боготол"/>
    <s v="ОО"/>
    <s v="662060, Красноярский край, г. Боготол, ул. 40 лет Октября, д. 12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30-17.30_x000a_сб, вс: выходной"/>
    <s v="экс-ВТБ24"/>
    <s v="ОО_МиниРасш(6)"/>
    <s v="Мини_расш"/>
    <m/>
    <m/>
    <s v="ФЛ, ЮЛ"/>
    <s v="РБ"/>
    <s v="СМБ"/>
    <m/>
    <s v="Да"/>
    <n v="2"/>
    <n v="2"/>
    <s v="нет"/>
    <s v="нет"/>
    <s v="Да"/>
    <s v="Да"/>
    <n v="1"/>
    <n v="1"/>
  </r>
  <r>
    <s v="1740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Энергетик» в г. Братске Филиала № 5440 Банка ВТБ (публичное акционерное общество) в г. Новосибирске"/>
    <s v="ОО «Энергетик» Филиала № 5440 Банка ВТБ (ПАО)"/>
    <m/>
    <m/>
    <s v="ФЛ, ЮЛ"/>
    <s v="Регионы"/>
    <s v="СФО"/>
    <x v="6"/>
    <s v="Братск"/>
    <s v="ОО"/>
    <s v="665709, Иркутская область, г. Братск, Энергетик ж.р., ул. Холоднова, № 11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1:00 - 16:00_x000a_вс: выходной"/>
    <s v="пн-пт: 10.00-17.00_x000a_сб, вс: выходной"/>
    <s v="экс-ВТБ24"/>
    <s v="ОО_Стандарт(9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066"/>
    <s v="Региональный операционный офис «Брянский» Филиала № 3652 Банка ВТБ (публичное акционерное общество) в г. Воронеже"/>
    <s v="Операционный офис «Региональный операционный офис «Брянский» Филиала № 3652 Банка ВТБ (публичное акционерное общество) в г. Воронеже"/>
    <s v="РОО «Брянский»"/>
    <s v="ДА"/>
    <s v="ДА"/>
    <s v="ФЛ, ЮЛ"/>
    <s v="Регионы"/>
    <s v="ЦФО"/>
    <x v="20"/>
    <s v="Брянск"/>
    <s v="РОО"/>
    <s v="241050, Брянская область, г. Брянск, пр-т Ленина, д. 99"/>
    <s v="Региональный операционный офис «Бря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58)_ОИКпс(8)_КМБ(6)_ГАКст(8)_Прив(ПМ(3)МС(2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721"/>
    <s v="Региональный операционный офис «Владимирский» Филиала № 3652 Банка ВТБ (публичное акционерное общество) в г. Воронеже"/>
    <s v="Операционный офис «Заводской» в г. Коврове Филиала № 3652 Банка ВТБ (публичное акционерное общество) в г. Воронеже"/>
    <s v="ОО «Заводской» Филиала № 3652 Банка ВТБ (ПАО)"/>
    <s v="ДА"/>
    <m/>
    <s v="ФЛ, ЮЛ"/>
    <s v="Регионы"/>
    <s v="ЦФО"/>
    <x v="21"/>
    <s v="Ковров"/>
    <s v="ОО"/>
    <s v="601900, Владимирская облась, г. Ковров, ул. Социалистическая, д. 8, пом. 1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выходной_x000a_вс: выходной"/>
    <s v="пн-чт: 09.00-17.30_x000a_пт: 09.00-16.30_x000a_сб, вс: выходной"/>
    <s v="экс-ВТБ24"/>
    <s v="ОО_Стандарт(10)_Прив(ПМУ(1))_ГИК(3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1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Кировский» в г. Бузулуке Филиала № 6318 Банка ВТБ (публичное акционерное общество) в г. Самаре"/>
    <s v="ОО «Кировский» в г. Бузулуке Филиала № 6318 Банка ВТБ (ПАО)"/>
    <m/>
    <m/>
    <s v="ФЛ"/>
    <s v="Регионы"/>
    <s v="ПФО"/>
    <x v="22"/>
    <s v="Бузулук"/>
    <s v="ОО"/>
    <s v="461040, Оренбургская область, г. Бузулук, ул. Рожкова, д. 39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3141"/>
    <s v="Региональный операционный офис «Костромской» Филиала № 3652 Банка ВТБ (публичное акционерное общество) в г. Воронеже"/>
    <s v="Операционный офис «Буйский» в г. Буй Филиала № 3652 Банка ВТБ (публичное акционерное общество) в г. Воронеже"/>
    <s v="ОО «Буйский» Филиала № 3652 Банка ВТБ (ПАО)"/>
    <m/>
    <m/>
    <s v="ФЛ, ЮЛ"/>
    <s v="Регионы"/>
    <s v="ЦФО"/>
    <x v="23"/>
    <s v="Буй"/>
    <s v="ОО"/>
    <s v="157006, Костромская область, г. Буй, 10 Годовщины Октября, д. 52"/>
    <s v="Региональный операционный офис «Костром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00_x000a_пт: 09.00-16.30_x000a_сб, вс: выходной"/>
    <s v="экс-ВТБ24"/>
    <s v="ОО_МиниРасш(4)"/>
    <s v="Мини_расш"/>
    <m/>
    <m/>
    <s v="ФЛ, ЮЛ"/>
    <s v="РБ"/>
    <s v="СМБ"/>
    <m/>
    <s v="Да"/>
    <n v="2"/>
    <n v="1"/>
    <s v="нет"/>
    <s v="нет"/>
    <s v="Да"/>
    <s v="Да"/>
    <n v="1"/>
    <n v="1"/>
  </r>
  <r>
    <s v="0926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Операционный офис «На Предтеченской» в г. Великом Новгороде Филиала № 7806 Банка ВТБ (публичное акционерное общество) в г. Санкт-Петербурге_x000a_"/>
    <s v="ОО «На Предтеченской» Филиала № 7806 Банка ВТБ (ПАО)"/>
    <m/>
    <m/>
    <s v="ФЛ, ЮЛ"/>
    <s v="Регионы"/>
    <s v="СЗФО"/>
    <x v="24"/>
    <s v="Великий Новгород"/>
    <s v="ОО"/>
    <s v="173001, Новгородская область, г. Великий Новгород, ул. Большая Санкт-Петербургская, д. 5/1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8.00_x000a_сб, вс: выходной"/>
    <s v="пн-пт: 09.00-17.30_x000a_сб, вс: выходной"/>
    <s v="экс-ВТБ24"/>
    <s v="РОО(30)_КМБ(5)_ГАКст(5)"/>
    <s v="РОО"/>
    <m/>
    <m/>
    <s v="ФЛ, ЮЛ"/>
    <s v="РБ"/>
    <s v="СМБ"/>
    <m/>
    <s v="Да"/>
    <n v="2"/>
    <n v="1"/>
    <s v="есть"/>
    <s v="Да"/>
    <s v="Да"/>
    <s v="Да"/>
    <n v="1"/>
    <n v="1"/>
  </r>
  <r>
    <s v="39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Верещагинский» в г. Верещагино Филиала № 6318 Банка ВТБ (публичное акционерное общество) в г. Самаре"/>
    <s v="ОО «Верещагинский» Филиала № 6318 Банка ВТБ (ПАО)"/>
    <m/>
    <m/>
    <s v="ФЛ, ЮЛ"/>
    <s v="Регионы"/>
    <s v="ПФО"/>
    <x v="17"/>
    <s v="Верещагино"/>
    <s v="ОО"/>
    <s v="617120, Пермский край, г. Верещагино, ул. К. Маркса, д. 17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пт: 09.00-18.00_x000a_сб, вс: выходной"/>
    <s v="экс-ВТБ24"/>
    <s v="ОО_МиниРасш(5)"/>
    <s v="Мини_расш"/>
    <m/>
    <m/>
    <s v="ФЛ, ЮЛ"/>
    <s v="РБ"/>
    <s v="СМБ"/>
    <m/>
    <s v="Да"/>
    <n v="1"/>
    <n v="1"/>
    <s v="нет"/>
    <s v="нет"/>
    <s v="Да"/>
    <s v="Да"/>
    <n v="1"/>
    <n v="1"/>
  </r>
  <r>
    <s v="38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Верхняя Пышма» в г. Верхняя Пышма Филиала № 6602 Банка ВТБ (публичное акционерное общество) в г. Екатеринбурге"/>
    <s v="ДО «Верхняя Пышма» Филиала № 6602 Банка ВТБ (ПАО)"/>
    <m/>
    <m/>
    <s v="ФЛ"/>
    <s v="Регионы"/>
    <s v="УФО"/>
    <x v="10"/>
    <s v="Верхняя Пышма"/>
    <s v="ДО"/>
    <s v="624090, Свердловская область, г. Верхняя Пышма, ул. Успенский пр-т, д. 4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ДО_МиниРасш(11)_ОИКп(4)_Прив(ПМУ(2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210"/>
    <s v="Филиал № 7701 Банка ВТБ (публичное акционерное общество) в г. Москве"/>
    <s v="Дополнительный офис «Видновский» в г. Видное Филиала № 7701 Банка ВТБ (публичное акционерное общество) в г. Москве"/>
    <s v="ДО «Видновский» Филиала № 7701 Банка ВТБ (ПАО)"/>
    <m/>
    <m/>
    <s v="ФЛ, ЮЛ"/>
    <s v="Московская область"/>
    <s v="ЦФО"/>
    <x v="14"/>
    <s v="Видное"/>
    <s v="ДО"/>
    <s v="142701, МО, г. Видное, просп. Ленинского Комсомола, д.17 корп.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:00 - 19:00_x000a_сб: 10:00 - 17:00_x000a_вс: выходной"/>
    <s v="пн-пт: 09.30-17.3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123"/>
    <s v="Региональный операционный офис «Камчатский» Филиала № 2754 Банка ВТБ (публичное акционерное общество) в г. Хабаровске"/>
    <s v="Операционный офис «Вилючинский» в г. Вилючинске Филиала № 2754 Банка ВТБ (публичное акционерное общество) в г. Хабаровске"/>
    <s v="ОО «Вилючинский» Филиала № 2754 Банка ВТБ (ПАО)"/>
    <m/>
    <m/>
    <s v="ФЛ"/>
    <s v="Регионы"/>
    <s v="ДФО"/>
    <x v="25"/>
    <s v="Вилючинск"/>
    <s v="ОО"/>
    <s v="684093, Камчатский край, г. Вилючинск, ул. Вилкова, д. 37"/>
    <s v="Региональный операционный офис «Камча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m/>
    <n v="1"/>
    <n v="1"/>
    <s v="нет"/>
    <s v="Да"/>
    <s v="Да"/>
    <s v="Да"/>
    <n v="1"/>
    <n v="1"/>
  </r>
  <r>
    <s v="1151"/>
    <s v="Региональный операционный офис «Владимирский» Филиала № 3652 Банка ВТБ (публичное акционерное общество) в г. Воронеже"/>
    <s v="Операционный офис «На Советской» в г. Муроме Филиала № 3652 Банка ВТБ (публичное акционерное общество) в г. Воронеже"/>
    <s v="ОО «На Советской» Филиала № 3652 Банка ВТБ (ПАО)"/>
    <s v="ДА"/>
    <m/>
    <s v="ФЛ, ЮЛ"/>
    <s v="Регионы"/>
    <s v="ЦФО"/>
    <x v="21"/>
    <s v="Муром"/>
    <s v="ОО"/>
    <s v="602251, Владимирская область, г. Муром, ул. Советская, д. 75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6.30_x000a_сб, вс: выходной"/>
    <s v="экс-ВТБ24"/>
    <s v="ОО_Стандарт(12)_Прив(ПМУ(2))"/>
    <s v="Стандарт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5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Первомайский» в г. Владивостоке Филиала № 2754 Банка ВТБ (публичное акционерное общество) в г. Хабаровске"/>
    <s v="ОО «Первомайский» Филиала № 2754 Банка ВТБ (ПАО)"/>
    <m/>
    <m/>
    <s v="ФЛ, ЮЛ"/>
    <s v="Регионы"/>
    <s v="ДФО"/>
    <x v="26"/>
    <s v="Владивосток"/>
    <s v="ОО"/>
    <s v="690021, Приморский край, г. Владивосток, ул. Калинина, д. 277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6.00_x000a_вс: выходной"/>
    <s v="пн-пт: 10.00-18.00_x000a_сб, вс: выходной"/>
    <s v="экс-ВТБ24"/>
    <s v="ОО_Стандарт(10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5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Приморский» в г. Владивостоке Филиала № 2754 Банка ВТБ (публичное акционерное общество) в г. Хабаровске"/>
    <s v="ОО «Приморский» Филиала № 2754 Банка ВТБ (ПАО)"/>
    <m/>
    <m/>
    <s v="ФЛ"/>
    <s v="Регионы"/>
    <s v="ДФО"/>
    <x v="26"/>
    <s v="Владивосток"/>
    <s v="ОО"/>
    <s v="690002, Приморский край, г. Владивосток, пр-т Острякова, д. 8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ОО_Привилегия(9)_Прив(ПМ(4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6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Тихоокеанский» в г. Владивостоке Филиала № 2754 Банка ВТБ (публичное акционерное общество) в г. Хабаровске"/>
    <s v="ОО «Тихоокеанский» Филиала № 2754 Банка ВТБ (ПАО)"/>
    <m/>
    <m/>
    <s v="ФЛ"/>
    <s v="Регионы"/>
    <s v="ДФО"/>
    <x v="26"/>
    <s v="Владивосток"/>
    <s v="ОО"/>
    <s v="690002, Приморский край, г. Владивосток, пр-т Океанский, д. 98а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ОО_Стандарт(17)_ОИКп(5)_Прив(ПМУ(3))"/>
    <s v="Стандарт+бизнес отдел"/>
    <m/>
    <s v="Зона Привилегия"/>
    <s v="ФЛ"/>
    <s v="РБ"/>
    <s v="СМБ"/>
    <m/>
    <s v="Да"/>
    <n v="3"/>
    <n v="1"/>
    <s v="есть"/>
    <s v="Да"/>
    <s v="Да (Зона Привилегия)"/>
    <s v="Да"/>
    <n v="1"/>
    <n v="1"/>
  </r>
  <r>
    <s v="27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Дальневосточный» в г. Владивостоке Филиала № 2754 Банка ВТБ (публичное акционерное общество) в г. Хабаровске"/>
    <s v="ОО «Дальневосточный» Филиала № 2754 Банка ВТБ (ПАО)"/>
    <m/>
    <m/>
    <s v="ФЛ"/>
    <s v="Регионы"/>
    <s v="ДФО"/>
    <x v="26"/>
    <s v="Владивосток"/>
    <s v="ОО"/>
    <s v="690091, Приморский край, г. Владивосток, ул. Мордовцева, д. 8а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n v="0"/>
    <s v="ВИП"/>
    <s v="ВИП"/>
    <s v="Прайм"/>
    <s v="ФЛ"/>
    <s v="РБ"/>
    <m/>
    <m/>
    <s v="Да"/>
    <n v="2"/>
    <n v="2"/>
    <s v="есть"/>
    <s v="нет"/>
    <s v="Нет"/>
    <s v="Нет"/>
    <n v="1"/>
    <n v="1"/>
  </r>
  <r>
    <s v="2441"/>
    <s v="Региональный операционный офис «Владимирский» Филиала № 3652 Банка ВТБ (публичное акционерное общество) в г. Воронеже"/>
    <s v="Операционный офис «Октябрьский проспект» в г. Владимире Филиала № 3652 Банка ВТБ (публичное акционерное общество) в г. Воронеже"/>
    <s v="ОО «Октябрьский проспект» Филиала № 3652 Банка ВТБ (ПАО)"/>
    <s v="ДА"/>
    <s v="ДА"/>
    <s v="ФЛ, ЮЛ"/>
    <s v="Регионы"/>
    <s v="ЦФО"/>
    <x v="21"/>
    <s v="Владимир"/>
    <s v="ОО"/>
    <s v="600005, г. Владимир, Октябрьский пр-т, д. 47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ОО_Стандарт(35)_ОИКпс(13)_Прив(ПМ(2)МС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655"/>
    <s v="Операционный офис «Региональный операционный офис «Владикавказский» Филиала Банка ВТБ (публичное акционерное общество) в г. Ставрополе"/>
    <s v="Операционный офис «Алания» в г. Владикавказе Филиала № 2351 Банка ВТБ (публичное акционерное общество) в г. Краснодаре"/>
    <s v="ОО «Алания» Филиала № 2351 Банка ВТБ (ПАО)"/>
    <m/>
    <m/>
    <s v="ФЛ"/>
    <s v="Регионы"/>
    <s v="СКФО"/>
    <x v="27"/>
    <s v="Владикавказ"/>
    <s v="ОО"/>
    <s v="362027, РСО-Алания, г. Владикавказ, ул. Маркова, д. 1а"/>
    <s v="Операционный офис «Региональный операционный офис «Владикавказ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ККО_Стандарт(4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30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Волго-Донской» в г. Волгограде Филиала № 2351 Банка ВТБ (публичное акционерное общество) в г. Краснодаре"/>
    <s v="ОО «Волго-Донской» Филиала № 2351 Банка ВТБ (ПАО)"/>
    <m/>
    <m/>
    <s v="ФЛ"/>
    <s v="Регионы"/>
    <s v="ЮФО"/>
    <x v="28"/>
    <s v="Волгоград"/>
    <s v="ОО"/>
    <s v="400055, Волгоградская область, г. Волгоград, пр-кт им. Героев Сталинграда, 32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ниРасш(5)_Прив(ПМУ(1))"/>
    <s v="Мини_расш"/>
    <m/>
    <s v="Зона Привилегия"/>
    <s v="ФЛ"/>
    <s v="РБ"/>
    <m/>
    <m/>
    <s v="Да"/>
    <n v="2"/>
    <n v="0"/>
    <s v="нет"/>
    <s v="Да"/>
    <s v="Да (Зона Привилегия)"/>
    <s v="Да"/>
    <n v="1"/>
    <n v="1"/>
  </r>
  <r>
    <s v="10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Региональный операционный офис «Волгоградский» Филиала № 2351 Банка ВТБ (публичное акционерное общество) в г. Краснодаре"/>
    <s v="РОО «Волгоградский»"/>
    <s v="ДА"/>
    <s v="ДА"/>
    <s v="ФЛ, ЮЛ"/>
    <s v="Регионы"/>
    <s v="ЮФО"/>
    <x v="28"/>
    <s v="Волгоград"/>
    <s v="РОО"/>
    <s v="400066, г. Волгоград, пр-т Ленина, д. 5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РОО(72)_КМБ(6)_ОАКст(17)_Прив(ПМУ(4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1418"/>
    <s v="Региональный операционный офис «Йошкар-Олинский» Филиала № 6318 Банка ВТБ (публичное акционерное общество) в г. Самаре"/>
    <s v="Операционный офис «Волжский» в г. Волжске Филиала № 6318 Банка ВТБ (публичное акционерное общество) в г. Самаре"/>
    <s v="ОО «Волжский» в г. Волжске Филиала № 6318 Банка ВТБ (ПАО)"/>
    <m/>
    <m/>
    <s v="ФЛ, ЮЛ"/>
    <s v="Регионы"/>
    <s v="ПФО"/>
    <x v="29"/>
    <s v="Волжск"/>
    <s v="ОО"/>
    <s v="425011, Республика Марий Эл, г. Волжск, ул. Ленина, д. 52б"/>
    <s v="Региональный операционный офис «Йошкар-Оли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7.30_x000a_пт: 09.00-16.30_x000a_сб, вс: выходной"/>
    <s v="экс-ВТБ24"/>
    <s v="О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1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«Вологодский» в г. Вологде Филиала № 7806 Банка ВТБ (публичное акционерное общество) в г. Санкт-Петербурге"/>
    <s v="ОО «Вологодский» Филиала № 7806 Банка ВТБ (ПАО)"/>
    <s v="ДА"/>
    <s v="ДА"/>
    <s v="ФЛ, ЮЛ"/>
    <s v="Регионы"/>
    <s v="СЗФО"/>
    <x v="30"/>
    <s v="Вологда"/>
    <s v="ОО"/>
    <s v="160000, Вологодская область, г. Вологда, ул. Челюскинцев, д. 9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пн-пт: 10.00-18.00_x000a_сб, вс: выходной"/>
    <s v="экс-ВТБ24"/>
    <s v="ОО_Стандарт(53)_ОИКпс(14)_КМБ(6)_ГАКст(5)_Прив(ПМУ(2))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52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«На Батюшкова» в г. Вологде Филиала № 7806 Банка ВТБ (публичное акционерное общество) в г. Санкт-Петербурге"/>
    <s v="ОО «На Батюшкова» Филиала № 7806 Банка ВТБ (ПАО)"/>
    <m/>
    <m/>
    <s v="ФЛ"/>
    <s v="Регионы"/>
    <s v="СЗФО"/>
    <x v="30"/>
    <s v="Вологда"/>
    <s v="ОО"/>
    <s v="162601, Вологодская область, г. Вологда, ул. Батюшкова, д. 11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8:00_x000a_сб: 10:00 - 17:00_x000a_вс: выходной"/>
    <s v="не обслуживает ЮЛ"/>
    <s v="экс-ВТБ24"/>
    <s v="ОО_Стандарт(6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53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1 в г. Вологде Филиала № 7806 Банка ВТБ (публичное акционерное общество) в г. Санкт-Петербурге"/>
    <s v="ОО № 1 в г. Вологде Филиала № 7806 Банка ВТБ (ПАО)"/>
    <m/>
    <m/>
    <s v="ФЛ"/>
    <s v="Регионы"/>
    <s v="СЗФО"/>
    <x v="30"/>
    <s v="Вологда"/>
    <s v="ОО"/>
    <s v="160000, Вологодская область, г. Вологда, пр.Победы, д. 39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Стандарт(6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836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«На Преминина» в г. Вологде Филиала № 7806 Банка ВТБ (публичное акционерное общество) в г. Санкт-Петербурге"/>
    <s v="ОО «На Преминина» Филиала № 7806 Банка ВТБ (ПАО)"/>
    <m/>
    <m/>
    <s v="ФЛ"/>
    <s v="Регионы"/>
    <s v="СЗФО"/>
    <x v="30"/>
    <s v="Вологда"/>
    <s v="ОО"/>
    <s v="160032, Вологодская область, г. Вологда, ул. Сергея Преминина, д. 1, нежилые помещения №№ 35-37, 48-54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n v="0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55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5 в г. Вологде Филиала № 7806 Банка ВТБ (публичное акционерное общество) в г. Санкт-Петербурге"/>
    <s v="ОО № 5 в г. Вологде Филиала № 7806 Банка ВТБ (ПАО)"/>
    <m/>
    <m/>
    <s v="ФЛ, ЮЛ"/>
    <s v="Регионы"/>
    <s v="СЗФО"/>
    <x v="30"/>
    <s v="Вологда"/>
    <s v="ОО"/>
    <s v="160000, Вологодская область, г. Вологда, ул. Ленинградская, д. 128, пом. № 3 на первом, втором и третьем этажах, пом.6 на первом этаже, пом. 7 на первом этаже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пт: 10.00-17.00_x000a_сб, вс: выходной"/>
    <s v="экс-ВТБ24"/>
    <s v="ОО_Стандарт(23)_Прив(НОРСК(1)ПМ(5)МС(2))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836"/>
    <s v="Филиал № 7806 Банка ВТБ (публичное акционерное общество) в г. Санкт-Петербурге"/>
    <s v="Операционный офис «Волховский» в г. Волхове Филиала № 7806 Банка ВТБ (публичное акционерное общество) в г. Санкт-Петербурге"/>
    <s v="ОО «Волховский» Филиала № 7806 Банка ВТБ (ПАО)"/>
    <m/>
    <m/>
    <s v="ФЛ, ЮЛ"/>
    <s v="Ленинградская область"/>
    <s v="СЗФО"/>
    <x v="31"/>
    <s v="Волхов"/>
    <s v="ОО"/>
    <s v="187400, Ленинградская область, г. Волхов, пл. Привокзальная, д. 1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.00-19.00_x000a_сб, вс: выходной"/>
    <s v="пн-чт: 10.30-18.30_x000a_пт: 10.30-17.30_x000a_сб, вс: выходной"/>
    <s v="экс-ВТБ24"/>
    <s v="ОО_Стандарт(9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140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Воркутинский» в г. Воркуте Филиала № 7806 Банка ВТБ (публичное акционерное общество) в г. Санкт-Петербурге"/>
    <s v="ОО «Воркутинский» Филиала № 7806 Банка ВТБ (ПАО)"/>
    <m/>
    <m/>
    <s v="ФЛ, ЮЛ"/>
    <s v="Регионы"/>
    <s v="СЗФО"/>
    <x v="32"/>
    <s v="Воркута"/>
    <s v="ОО"/>
    <s v="169900, Республика Коми, г. Воркута, ул. Ленина, д. 38, лит. А, комн. №№ 1-12, часть комн № 13, часть комн. № 1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7.00_x000a_сб, вс: выходной"/>
    <s v="экс-ВТБ24"/>
    <s v="ОО_Стандарт(10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9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На Заводской» в г. Воронеже Филиала № 3652 Банка ВТБ (публичное акционерное общество) в г. Воронеже"/>
    <s v="ДО «На Заводской» Филиала № 3652 Банка ВТБ (ПАО)"/>
    <m/>
    <m/>
    <s v="ФЛ"/>
    <s v="Регионы"/>
    <s v="ЦФО"/>
    <x v="33"/>
    <s v="Воронеж"/>
    <s v="ДО"/>
    <s v="394063, Воронежская область, г. Воронеж, Железнодорожный район, Ленинский пр-т, д. 172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экс-ВТБ24"/>
    <s v="ДО_Стандарт(4)"/>
    <s v="Стандарт"/>
    <m/>
    <m/>
    <s v="ФЛ"/>
    <s v="РБ"/>
    <m/>
    <m/>
    <s v="Да"/>
    <n v="3"/>
    <n v="0"/>
    <s v="есть"/>
    <s v="Да"/>
    <s v="Да"/>
    <s v="Да"/>
    <n v="1"/>
    <n v="1"/>
  </r>
  <r>
    <s v="15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Никитинский» в г. Воронеже Филиала № 3652 Банка ВТБ (публичное акционерное общество) в г. Воронеже"/>
    <s v="ДО «Никитинский» Филиала № 3652 Банка ВТБ (ПАО)"/>
    <m/>
    <m/>
    <s v="ФЛ"/>
    <s v="Регионы"/>
    <s v="ЦФО"/>
    <x v="33"/>
    <s v="Воронеж"/>
    <s v="ДО"/>
    <s v="394036, Воронежская область, г. Воронеж, ул. Средне-Московская, д. 1д.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18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Платоновский» в г. Воронеже Филиала № 3652 Банка ВТБ (публичное акционерное общество) в г. Воронеже"/>
    <s v="ДО «Платоновский» Филиала № 3652 Банка ВТБ (ПАО)"/>
    <m/>
    <m/>
    <s v="ФЛ"/>
    <s v="Регионы"/>
    <s v="ЦФО"/>
    <x v="33"/>
    <s v="Воронеж"/>
    <s v="ДО"/>
    <s v="394036, Воронежская область, г. Воронеж, ул. Средне-Московская, д. 1д, пом. IV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ДО_Привилегия(7)_Прив(ПМ(3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4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Солнечный» в г. Воронеже Филиала № 3652 Банка ВТБ (публичное акционерное общество) в г. Воронеже"/>
    <s v="ДО «Солнечный» Филиала № 3652 Банка ВТБ (ПАО)"/>
    <m/>
    <m/>
    <s v="ФЛ, ЮЛ"/>
    <s v="Регионы"/>
    <s v="ЦФО"/>
    <x v="33"/>
    <s v="Воронеж"/>
    <s v="ДО"/>
    <s v="394071, Воронежская область, г. Воронеж, ул. 20-летия Октября, д. 90а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00-18.00_x000a_пт: 10.00-17.30_x000a_сб, вс: выходной"/>
    <s v="экс-ВТБ24"/>
    <s v="ДО_Стандарт(38)_ЦИКп(13)_КМБ(10)_Прив(НОРСК(1)ПМ(3)МС(1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005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Кольцовский» в г. Воронеже Филиала № 3652 Банка ВТБ (публичное акционерное общество) в г. Воронеже"/>
    <s v="ДО «Кольцовский» Филиала № 3652 Банка ВТБ (ПАО)"/>
    <m/>
    <m/>
    <s v="ВКУ"/>
    <s v="Регионы"/>
    <s v="ЦФО"/>
    <x v="33"/>
    <s v="Воронеж"/>
    <s v="ДО"/>
    <s v="394006, Воронежская область, г. Воронеж, ул. Платонова, д. 4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ВКУ"/>
    <s v="ВКУ"/>
    <s v="экс-ВТБ24"/>
    <e v="#N/A"/>
    <s v="ВКУ"/>
    <m/>
    <m/>
    <s v="ВКУ"/>
    <m/>
    <m/>
    <m/>
    <s v="Да"/>
    <n v="0"/>
    <n v="0"/>
    <s v="нет"/>
    <s v="нет"/>
    <s v="Нет"/>
    <s v="Нет"/>
    <n v="1"/>
    <n v="1"/>
  </r>
  <r>
    <s v="3725"/>
    <s v="Филиал № 7701 Банка ВТБ (публичное акционерное общество) в г. Москве"/>
    <s v="Дополнительный офис «Советский» в г. Воскресенске Филиала № 7701 Банка ВТБ (публичное акционерное общество) в г. Москве"/>
    <s v="ДО «Советский» Филиала № 7701 Банка ВТБ (ПАО)"/>
    <m/>
    <m/>
    <s v="ФЛ, ЮЛ"/>
    <s v="Московская область"/>
    <s v="ЦФО"/>
    <x v="14"/>
    <s v="Воскресенск"/>
    <s v="ДО"/>
    <s v="140200, МО, г. Воскресенск, ул. Советскаяя, д. 18-а, помещение НПОН (пристроенные помещения)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чт: 10:00-20:00_x000a_пт: 10:00-17:00_x000a_сб, вс: выходной"/>
    <s v="пн-чт: 10:00-18:00_x000a_пт: 10:00-17:00_x000a_сб, вс: выходной"/>
    <s v="экс-ВТБ24"/>
    <e v="#N/A"/>
    <s v="Мини_расш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057"/>
    <s v="Региональный операционный офис «Ижевский» Филиала № 6318 Банка ВТБ (публичное акционерное общество) в г. Самаре"/>
    <s v="Операционный офис «Воткинский» в г. Воткинске Филиала № 6318 Банка ВТБ (публичное акционерное общество) в г. Самаре"/>
    <s v="ОО «Воткинский» Филиала № 6318 Банка ВТБ (ПАО)"/>
    <m/>
    <m/>
    <s v="ФЛ, ЮЛ"/>
    <s v="Регионы"/>
    <s v="ПФО"/>
    <x v="34"/>
    <s v="Воткинск"/>
    <s v="ОО"/>
    <s v="427430, Удмуртская Республика, г. Воткинск, ул. Мира, д. 5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30-18.00_x000a_пт: 10.30-17.3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406"/>
    <s v="Филиал № 7806 Банка ВТБ (публичное акционерное общество) в г. Санкт-Петербурге"/>
    <s v="Операционный офис «Выборг» в г. Выборге Филиала № 7806 Банка ВТБ (публичное акционерное общество) в г. Санкт-Петербурге"/>
    <s v="ОО «Выборг» Филиала № 7806 Банка ВТБ (ПАО)"/>
    <m/>
    <m/>
    <s v="ФЛ, ЮЛ"/>
    <s v="Ленинградская область"/>
    <s v="СЗФО"/>
    <x v="31"/>
    <s v="Выборг"/>
    <s v="ОО"/>
    <s v="188800, Ленинградская область, г. Выборг, пр. Ленина, д. 10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09:00 - 20:00_x000a_сб: 10:00 - 17:00_x000a_вс: выходной"/>
    <s v="пн-чт: 09.00-17.30_x000a_пт: 09.00-16.30_x000a_сб, вс: выходной"/>
    <s v="экс-ВТБ24"/>
    <s v="ОО_Стандарт(17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5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Вяземский» в г. Вяземском Филиала № 2754 Банка ВТБ (публичное акционерное общество) в г. Хабаровске"/>
    <s v="ДО «Вяземский» Филиала № 2754 Банка ВТБ (ПАО)"/>
    <m/>
    <m/>
    <s v="ФЛ"/>
    <s v="Регионы"/>
    <s v="ДФО"/>
    <x v="5"/>
    <s v="Вяземский"/>
    <s v="ДО"/>
    <s v="682950, Хабаровский край, г. Вяземский, ул. Котляра, д. 38А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ДО_МиниРасш(2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1063"/>
    <s v="Филиал № 7806 Банка ВТБ (публичное акционерное общество) в г. Санкт-Петербурге"/>
    <s v="Операционный офис «Гатчинский» в г. Гатчине Филиала № 7806 Банка ВТБ (публичное акционерное общество) в г. Санкт-Петербурге"/>
    <s v="ОО «Гатчинский» Филиала № 7806 Банка ВТБ (ПАО)"/>
    <m/>
    <m/>
    <s v="ФЛ, ЮЛ"/>
    <s v="Ленинградская область"/>
    <s v="СЗФО"/>
    <x v="31"/>
    <s v="Гатчина"/>
    <s v="ОО"/>
    <s v="188300, Ленинградская область, г. Гатчина, пр-т 25 Октября, д. 38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09:00 - 20:00_x000a_сб: 10:00 - 17:00_x000a_вс: выходной"/>
    <s v="пн-чт: 09.00-17.30_x000a_пт: 09.00-16.30_x000a_сб, вс: выходной"/>
    <s v="экс-ВТБ24"/>
    <s v="ОО_Стандарт(23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157"/>
    <s v="Региональный операционный офис «Ижевский» Филиала № 6318 Банка ВТБ (публичное акционерное общество) в г. Самаре"/>
    <s v="Операционный офис «Северная столица» в г. Глазове Филиала № 6318 Банка ВТБ (публичное акционерное общество) в г. Самаре"/>
    <s v="ОО «Северная столица» Филиала № 6318 Банка ВТБ (ПАО)"/>
    <m/>
    <m/>
    <s v="ФЛ, ЮЛ"/>
    <s v="Регионы"/>
    <s v="ПФО"/>
    <x v="34"/>
    <s v="Глазов"/>
    <s v="ОО"/>
    <s v="427620, Удмуртская Республика, г. Глазов, ул. Парковая, д. 45а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30-18.30_x000a_пт: 10.30-17.30_x000a_сб, вс: выходной"/>
    <s v="экс-ВТБ24"/>
    <s v="О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44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Горно-Алтайский» в г. Горно-Алтайске Филиала № 5440 Банка ВТБ (публичное акционерное общество) в г. Новосибирске"/>
    <s v="ОО «Горно-Алтайский» Филиала № 5440 Банка ВТБ (ПАО)"/>
    <m/>
    <m/>
    <s v="ФЛ"/>
    <s v="Регионы"/>
    <s v="СФО"/>
    <x v="35"/>
    <s v="Горно-Алтайск"/>
    <s v="ОО"/>
    <s v="649002, Республика Алтай, г. Горно-Алтайск, пр-т Коммунистический, д. 2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выходной_x000a_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541"/>
    <s v="Региональный операционный офис «Липецкий» Филиала № 3652 Банка ВТБ (публичное акционерное общество) в г. Воронеже"/>
    <s v="Операционный офис «Грязинский» в г. Грязи Филиала № 3652 Банка ВТБ (публичное акционерное общество) в г. Воронеже"/>
    <s v="ОО «Грязинский» Филиала № 3652 Банка ВТБ (ПАО)"/>
    <m/>
    <m/>
    <s v="ФЛ, ЮЛ"/>
    <s v="Регионы"/>
    <s v="ЦФО"/>
    <x v="36"/>
    <s v="Грязи"/>
    <s v="ОО"/>
    <s v="399050, Липецкая область, г. Грязи, ул. Правды, д. 17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пт: 09.00-17.00_x000a_сб, вс: выходной"/>
    <s v="экс-ВТБ24"/>
    <s v="ОО_МиниРасш(4)"/>
    <s v="Мини_расш"/>
    <m/>
    <m/>
    <s v="ФЛ, ЮЛ"/>
    <s v="РБ"/>
    <s v="СМБ"/>
    <m/>
    <s v="Да"/>
    <n v="2"/>
    <n v="1"/>
    <s v="нет"/>
    <s v="нет"/>
    <s v="Да"/>
    <s v="Да"/>
    <n v="1"/>
    <n v="1"/>
  </r>
  <r>
    <s v="38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Губахинский» в г. Губахе Филиала № 6318 Банка ВТБ (публичное акционерное общество) в г. Самаре"/>
    <s v="ОО «Губахинский» Филиала № 6318 Банка ВТБ (ПАО)"/>
    <m/>
    <m/>
    <s v="ФЛ, ЮЛ"/>
    <s v="Регионы"/>
    <s v="ПФО"/>
    <x v="17"/>
    <s v="Губаха"/>
    <s v="ОО"/>
    <s v="618250, Пермский край, г. Губаха, пр. Ленина, д.27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пт: 09.00-17.00_x000a_сб, вс: выходной"/>
    <s v="экс-ВТБ24"/>
    <s v="ОО_МиниРасш(4)"/>
    <s v="Мини_расш"/>
    <m/>
    <m/>
    <s v="ФЛ, ЮЛ"/>
    <s v="РБ"/>
    <s v="СМБ"/>
    <m/>
    <s v="Да"/>
    <n v="1"/>
    <n v="1"/>
    <s v="нет"/>
    <s v="нет"/>
    <s v="Да"/>
    <s v="Да"/>
    <n v="1"/>
    <n v="1"/>
  </r>
  <r>
    <s v="1350"/>
    <s v="Региональный операционный офис «Нижегородский» Филиала № 6318 Банка ВТБ (публичное акционерное общество) в г. Самаре"/>
    <s v="Операционный офис «Дзержинский» в г. Дзержинске Филиала № 6318 Банка ВТБ (публичное акционерное общество) в г. Самаре"/>
    <s v="ОО «Дзержинский» Филиала № 6318 Банка ВТБ (ПАО)"/>
    <m/>
    <m/>
    <s v="ФЛ, ЮЛ"/>
    <s v="Регионы"/>
    <s v="ПФО"/>
    <x v="37"/>
    <s v="Дзержинск"/>
    <s v="ОО"/>
    <s v="606000, Нижегородская область, г. Дзержинск, пр-т Чкалова, д.2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, вс: выходной"/>
    <s v="пн-пт: 09.00-18.00_x000a_сб, вс: выходной"/>
    <s v="экс-ВТБ24"/>
    <s v="ОО_Стандарт(13)_Прив(ПМУ(2))"/>
    <s v="Стандарт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30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«На Ленина» в г. Череповце Филиала № 7806 Банка ВТБ (публичное акционерное общество) в г. Санкт-Петербурге"/>
    <s v="ОО «На Ленина» Филиала № 7806 Банка ВТБ (ПАО)"/>
    <s v="ДА"/>
    <s v="ДА"/>
    <s v="ФЛ, ЮЛ"/>
    <s v="Регионы"/>
    <s v="СЗФО"/>
    <x v="30"/>
    <s v="Череповец"/>
    <s v="ОО"/>
    <s v="162600, Вологодская область, г. Череповец, ул. Ленина, д. 56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8.00_x000a_сб, вс: выходной"/>
    <s v="экс-ВТБ24"/>
    <s v="РОО(61)_ОИКпс(15)_ОАКст(4)_Прив(ПМ(2)МС(1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5610"/>
    <s v="Филиал № 7701 Банка ВТБ (публичное акционерное общество) в г. Москве"/>
    <s v="Дополнительный офис «Проспект Пацаева» в г. Долгопрудном Филиала № 7701 Банка ВТБ (публичное акционерное общество) в г. Москве"/>
    <s v="ДО «Проспект Пацаева» Филиала № 7701 Банка ВТБ (ПАО)"/>
    <m/>
    <m/>
    <s v="ФЛ, ЮЛ"/>
    <s v="Московская область"/>
    <s v="ЦФО"/>
    <x v="14"/>
    <s v="Долгопрудный"/>
    <s v="ДО"/>
    <s v="141707, МО, г. Долгопрудный, пр-т Пацаева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425"/>
    <s v="Филиал № 7701 Банка ВТБ (публичное акционерное общество) в г. Москве"/>
    <s v="Дополнительный офис «На Каширском» в г. Домодедово Филиала № 7701 Банка ВТБ (публичное акционерное общество) в г. Москве"/>
    <s v="ДО «На Каширском» Филиала № 7701 Банка ВТБ (ПАО)"/>
    <m/>
    <m/>
    <s v="ФЛ, ЮЛ"/>
    <s v="Московская область"/>
    <s v="ЦФО"/>
    <x v="14"/>
    <s v="Домодедово"/>
    <s v="ДО"/>
    <s v="142000, МО, г. Домодедово, микрорайон Центральный, Каширское шоссе, д. 2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10.00-19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0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Донской» в г. Донском Филиала № 3652 Банка ВТБ (публичное акционерное общество) в г. Воронеже"/>
    <s v="ОО «Донской» Филиала № 3652 Банка ВТБ (ПАО)"/>
    <m/>
    <m/>
    <s v="ФЛ"/>
    <s v="Регионы"/>
    <s v="ЦФО"/>
    <x v="4"/>
    <s v="Донской"/>
    <s v="ОО"/>
    <s v="301760, Тульская область, г. Донской, мкр. Центральный, ул. Октябрьская, д. 44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9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Амундсена» в г. Екатеринбурге Филиала № 6602 Банка ВТБ (публичное акционерное общество) в г. Екатеринбурге"/>
    <s v="ДО «На Амундсена» Филиала № 6602 Банка ВТБ (ПАО)"/>
    <m/>
    <m/>
    <s v="ФЛ"/>
    <s v="Регионы"/>
    <s v="УФО"/>
    <x v="10"/>
    <s v="Екатеринбург"/>
    <s v="ДО"/>
    <s v="620146, Свердловская область, г. Екатеринбург, ул. Амундсена, д. 62, помещения № 51, 52, 50, 46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не обслуживает ЮЛ"/>
    <s v="экс-ВТБ24"/>
    <s v="ДО_Стандарт(6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31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Пионерский» в г. Екатеринбурге Филиала № 6602 Банка ВТБ (публичное акционерное общество) в г. Екатеринбурге"/>
    <s v="ДО «Пионерский» Филиала № 6602 Банка ВТБ (ПАО)"/>
    <m/>
    <m/>
    <s v="ФЛ"/>
    <s v="Регионы"/>
    <s v="УФО"/>
    <x v="10"/>
    <s v="Екатеринбург"/>
    <s v="ДО"/>
    <s v="620137, Свердловская область, г. Екатеринбург, ул. Сулимова, д. 23, помещения № № 10-18, 20, 42, 84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33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Белинского» в г. Екатеринбурге Филиала № 6602 Банка ВТБ (публичное акционерное общество) в г. Екатеринбурге"/>
    <s v="ДО «На Белинского» Филиала № 6602 Банка ВТБ (ПАО)"/>
    <m/>
    <m/>
    <s v="ФЛ"/>
    <s v="Регионы"/>
    <s v="УФО"/>
    <x v="10"/>
    <s v="Екатеринбург"/>
    <s v="ДО"/>
    <s v="620130, Свердловская область, г. Екатеринбург, ул. Белинского, д. 222 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не обслуживает ЮЛ"/>
    <s v="экс-ВТБ24"/>
    <s v="ДО_МиниРасш(7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30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Парковый» в г. Екатеринбурге Филиала № 6602 Банка ВТБ (публичное акционерное общество) в г. Екатеринбурге"/>
    <s v="ДО «Парковый» Филиала № 6602 Банка ВТБ (ПАО)"/>
    <m/>
    <m/>
    <s v="ФЛ"/>
    <s v="Регионы"/>
    <s v="УФО"/>
    <x v="10"/>
    <s v="Екатеринбург"/>
    <s v="ДО"/>
    <s v="620144, Свердловская область, г. Екатеринбург, ул. 8 Марта, д. 144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не обслуживает ЮЛ"/>
    <s v="экс-ВТБ24"/>
    <s v="ДО_Стандарт(11)_ГИКп(3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27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Северный» в г. Екатеринбурге Филиала № 6602 Банка ВТБ (публичное акционерное общество) в г. Екатеринбурге"/>
    <s v="ДО «Северный» Филиала № 6602 Банка ВТБ (ПАО)"/>
    <m/>
    <m/>
    <s v="ФЛ"/>
    <s v="Регионы"/>
    <s v="УФО"/>
    <x v="10"/>
    <s v="Екатеринбург"/>
    <s v="ДО"/>
    <s v="620039, Свердловская область, г. Екатеринбург, ул. Машиностроителей, д. 10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: 10.00-17.00_x000a_вс: выходной"/>
    <s v="не обслуживает ЮЛ"/>
    <s v="экс-ВТБ24"/>
    <s v="ДО_Стандарт(11)_Прив(ПМУ(2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07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Нефтяников» в г. Елабуге Филиала № 6318 Банка ВТБ (публичное акционерное общество) в г. Самаре"/>
    <s v="ОО «На Нефтяников» Филиала № 6318 Банка ВТБ (ПАО)"/>
    <m/>
    <m/>
    <s v="ФЛ"/>
    <s v="Регионы"/>
    <s v="ПФО"/>
    <x v="1"/>
    <s v="Елабуга"/>
    <s v="ОО"/>
    <s v="423600, Республика Татарстан (Татарстан), г. Елабуга, просп. Нефтяников, д. 29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3441"/>
    <s v="Региональный операционный офис «Липецкий» Филиала № 3652 Банка ВТБ (публичное акционерное общество) в г. Воронеже"/>
    <s v="Операционный офис «Елецкий» в г. Ельце Филиала № 3652 Банка ВТБ (публичное акционерное общество) в г. Воронеже"/>
    <s v="ОО «Елецкий» Филиала № 3652 Банка ВТБ (ПАО)"/>
    <m/>
    <m/>
    <s v="ФЛ, ЮЛ"/>
    <s v="Регионы"/>
    <s v="ЦФО"/>
    <x v="36"/>
    <s v="Елец"/>
    <s v="ОО"/>
    <s v="399773, Липецкая область, г. Елец, ул. Орджоникидзе, д. 6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пт: 09.00-18.00_x000a_сб, вс: выходной"/>
    <s v="экс-ВТБ24"/>
    <s v="ОО_Стандарт(6)"/>
    <s v="Стандарт"/>
    <m/>
    <m/>
    <s v="ФЛ, ЮЛ"/>
    <s v="РБ"/>
    <s v="СМБ"/>
    <m/>
    <s v="Да"/>
    <n v="3"/>
    <n v="3"/>
    <s v="нет"/>
    <s v="Да"/>
    <s v="Да"/>
    <s v="Да"/>
    <n v="1"/>
    <n v="1"/>
  </r>
  <r>
    <s v="2652"/>
    <s v="Региональный операционный офис «Саратовский» Филиала № 6318 Банка ВТБ (публичное акционерное общество) в г. Самаре"/>
    <s v="Операционный офис «Ершовский» в г. Ершове Филиала № 6318 Банка ВТБ (публичное акционерное общество) в г. Самаре"/>
    <s v="ОО «Ершовский» Филиала № 6318 Банка ВТБ (ПАО)"/>
    <m/>
    <m/>
    <s v="ФЛ"/>
    <s v="Регионы"/>
    <s v="ПФО"/>
    <x v="12"/>
    <s v="Ершов"/>
    <s v="ОО"/>
    <s v="413503, Саратовская область, г. Ершов, ул. Вокзальная, д. 36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2"/>
    <n v="1"/>
    <s v="нет"/>
    <s v="нет"/>
    <s v="Да"/>
    <s v="Да"/>
    <n v="1"/>
    <n v="1"/>
  </r>
  <r>
    <s v="21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Ефремов» в г. Ефремове Филиала № 3652 Банка ВТБ (публичное акционерное общество) в г. Воронеже"/>
    <s v="ОО «Ефремов» в г. Ефремове Филиала № 3652 Банка ВТБ (ПАО)"/>
    <m/>
    <m/>
    <s v="ФЛ, ЮЛ"/>
    <s v="Регионы"/>
    <s v="ЦФО"/>
    <x v="4"/>
    <s v="Ефремов"/>
    <s v="ОО"/>
    <s v="301840, Тульская область, г. Ефремов, ул. Ленина. д. 26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пт: 10.00-18.00_x000a_сб, вс: выходной"/>
    <s v="экс-ВТБ24"/>
    <s v="ОО_МиниРасш(6)"/>
    <s v="Мини_расш"/>
    <m/>
    <m/>
    <s v="ФЛ, ЮЛ"/>
    <s v="РБ"/>
    <s v="СМБ"/>
    <m/>
    <m/>
    <n v="1"/>
    <n v="1"/>
    <s v="нет"/>
    <s v="Да"/>
    <s v="Да"/>
    <s v="Да"/>
    <n v="1"/>
    <n v="1"/>
  </r>
  <r>
    <s v="015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Северный» в г. Воронеже Филиала № 3652 Банка ВТБ (публичное акционерное общество) в г. Воронеже"/>
    <s v="ДО «Северный» Филиала № 3652 Банка ВТБ (ПАО)"/>
    <s v="ДА"/>
    <m/>
    <s v="ФЛ, ЮЛ"/>
    <s v="Регионы"/>
    <s v="ЦФО"/>
    <x v="33"/>
    <s v="Воронеж"/>
    <s v="ДО"/>
    <s v="394088, г. Воронеж, ул. Владимира Невского, д. № 13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: 10.00-17.00_x000a_вс: выходной"/>
    <s v="пн-пт: 10.00-18.00_x000a_сб, вс: выходной"/>
    <s v="экс-ВТБ24"/>
    <s v="ДО_Стандарт(10)"/>
    <s v="Стандарт"/>
    <m/>
    <m/>
    <s v="ФЛ, ЮЛ"/>
    <s v="РБ"/>
    <s v="СМБ"/>
    <m/>
    <s v="Да"/>
    <n v="1"/>
    <n v="1"/>
    <s v="есть"/>
    <s v="Да"/>
    <s v="Да"/>
    <s v="Да"/>
    <n v="1"/>
    <n v="1"/>
  </r>
  <r>
    <s v="16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Жигулевский» в г. Жигулевске Филиала № 6318 Банка ВТБ (публичное акционерное общество) в г. Самаре"/>
    <s v="ОО «Жигулевский» Филиала № 6318 Банка ВТБ (ПАО)"/>
    <m/>
    <m/>
    <s v="ФЛ"/>
    <s v="Регионы"/>
    <s v="ПФО"/>
    <x v="38"/>
    <s v="Жигулевск"/>
    <s v="ОО"/>
    <s v="445350, Самарская область, г. Жигулевск, ул. Победы, д. 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выходной_x000a_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38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Завитинский» в г. Завитинске Филиала № 2754 Банка ВТБ (публичное акционерное общество) в г. Хабаровске"/>
    <s v="ОО «Завитинский» Филиала № 2754 Банка ВТБ (ПАО)"/>
    <m/>
    <m/>
    <s v="ФЛ, ЮЛ"/>
    <s v="Регионы"/>
    <s v="ДФО"/>
    <x v="8"/>
    <s v="Завитинск"/>
    <s v="ОО"/>
    <s v="676650, Амурская область, г. Завитинск, ул. Кирова, 16А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чт: 09.00-17.30_x000a_пт: 09.00-16.30_x000a_сб, вс: выходной"/>
    <s v="экс-ВТБ24"/>
    <s v="ОО_Микро2(3)"/>
    <s v="Микро2"/>
    <m/>
    <m/>
    <s v="ФЛ, ЮЛ"/>
    <s v="РБ"/>
    <s v="СМБ"/>
    <m/>
    <m/>
    <n v="1"/>
    <n v="0"/>
    <s v="нет"/>
    <s v="нет"/>
    <s v="Да"/>
    <s v="Да"/>
    <n v="1"/>
    <n v="1"/>
  </r>
  <r>
    <s v="38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Заводоуковский» в г. Заводоуковске Филиала № 6602 Банка ВТБ (публичное акционерное общество) в г. Екатеринбурге"/>
    <s v="ОО «Заводоуковский» Филиала № 6602 Банка ВТБ (ПАО)"/>
    <m/>
    <m/>
    <s v="ФЛ"/>
    <s v="Регионы"/>
    <s v="УФО"/>
    <x v="39"/>
    <s v="Заводоуковск"/>
    <s v="ОО"/>
    <s v="627140, Тюменская область, г. Заводоуковск, ул. Пролетарская, д.2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40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Заозёрский» в г. Заозёрске Филиала № 7806 Банка ВТБ (публичное акционерное общество) в г. Санкт-Петербурге"/>
    <s v="ОО «Заозёрский» Филиала № 7806 Банка ВТБ (ПАО)"/>
    <m/>
    <m/>
    <s v="ФЛ"/>
    <s v="Регионы"/>
    <s v="СЗФО"/>
    <x v="40"/>
    <s v="Заозерск"/>
    <s v="ОО"/>
    <s v="184310, Мурманская область, г. Заозерск, улица Колышкина, д. 2 (нежил. пом. №2А и часть пом. №2)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вт-пт: 11.00-18.00_x000a_сб: 10.00-18.00_x000a_вс, пн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35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Заречный» в г. Заречном Филиала № 6602 Банка ВТБ (публичное акционерное общество) в г. Екатеринбурге"/>
    <s v="ДО «Заречный» Филиала № 6602 Банка ВТБ (ПАО)"/>
    <m/>
    <m/>
    <s v="ФЛ"/>
    <s v="Регионы"/>
    <s v="УФО"/>
    <x v="10"/>
    <s v="Заречный"/>
    <s v="ДО"/>
    <s v="624250, Свердловская область, г. Заречный, ул. Таховская, д. 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7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Зиминский» в г. Зиме Филиала № 5440 Банка ВТБ (публичное акционерное общество) в г. Новосибирске"/>
    <s v="ОО «Зиминский» Филиала № 5440 Банка ВТБ (ПАО)"/>
    <m/>
    <m/>
    <s v="ФЛ, ЮЛ"/>
    <s v="Регионы"/>
    <s v="СФО"/>
    <x v="6"/>
    <s v="Зима"/>
    <s v="ОО"/>
    <s v="665383, Иркутская область, г. Зима, ул. Вокзальная, д. 18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6.00_x000a_сб, вс: выходной"/>
    <s v="экс-ВТБ24"/>
    <s v="ОО_МиниРасш(8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035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Левобережный» в г. Воронеже Филиала № 3652 Банка ВТБ (публичное акционерное общество) в г. Воронеже"/>
    <s v="ДО «Левобережный» Филиала № 3652 Банка ВТБ (ПАО)"/>
    <s v="ДА"/>
    <m/>
    <s v="ФЛ, ЮЛ"/>
    <s v="Регионы"/>
    <s v="ЦФО"/>
    <x v="33"/>
    <s v="Воронеж"/>
    <s v="ДО"/>
    <s v="394043, г. Воронеж, ул. Остужева, д. 6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09:00 - 15:00_x000a_вс: выходной"/>
    <s v="пн-чт: 09.00-17.30_x000a_пт: 09.00-16.30_x000a_сб, вс: выходной"/>
    <s v="экс-ВТБ24"/>
    <s v="ДО_Стандарт(16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05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Московский проспект» в г. Воронеже Филиала № 3652 Банка ВТБ (публичное акционерное общество) в г. Воронеже"/>
    <s v="ДО «Московский проспект» Филиала № 3652 Банка ВТБ (ПАО)"/>
    <s v="ДА"/>
    <m/>
    <s v="ФЛ, ЮЛ"/>
    <s v="Регионы"/>
    <s v="ЦФО"/>
    <x v="33"/>
    <s v="Воронеж"/>
    <s v="ДО"/>
    <s v="394077, г. Воронеж, Московский пр-т, д. 109-а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09:00 - 15:00_x000a_вс: выходной"/>
    <s v="пн-пт: 09.00-19.00_x000a_сб, вс: выходной"/>
    <s v="экс-ВТБ24"/>
    <s v="ДО_Стандарт(29)_ЦИКп(13)_Прив(ПМУ(1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357"/>
    <s v="Региональный операционный офис «Ижевский» Филиала № 6318 Банка ВТБ (публичное акционерное общество) в г. Самаре"/>
    <s v="Операционный офис «Пушкинский» в г. Ижевске Филиала № 6318 Банка ВТБ (публичное акционерное общество) в г. Самаре"/>
    <s v="ОО «Пушкинский» Филиала № 6318 Банка ВТБ (ПАО)"/>
    <m/>
    <m/>
    <s v="ФЛ"/>
    <s v="Регионы"/>
    <s v="ПФО"/>
    <x v="34"/>
    <s v="Ижевск"/>
    <s v="ОО"/>
    <s v="426076, Удмуртская Республика, г. Ижевск, ул. Пушкинская, д. 116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5)_Прив(ПМУ(1)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1457"/>
    <s v="Региональный операционный офис «Ижевский» Филиала № 6318 Банка ВТБ (публичное акционерное общество) в г. Самаре"/>
    <s v="Операционный офис «Ворошиловский» в г. Ижевске Филиала № 6318 Банка ВТБ (публичное акционерное общество) в г. Самаре"/>
    <s v="ОО «Ворошиловский» Филиала № 6318 Банка ВТБ (ПАО)"/>
    <m/>
    <m/>
    <s v="ФЛ"/>
    <s v="Регионы"/>
    <s v="ПФО"/>
    <x v="34"/>
    <s v="Ижевск"/>
    <s v="ОО"/>
    <s v="426053, Удмуртская Республика, г. Ижевск, ул. Ворошилова, д. 29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757"/>
    <s v="Региональный операционный офис «Ижевский» Филиала № 6318 Банка ВТБ (публичное акционерное общество) в г. Самаре"/>
    <s v="Операционный офис «Строительный» в г. Ижевске Филиала № 6318 Банка ВТБ (публичное акционерное общество) в г. Самаре"/>
    <s v="ОО «Строительный» Филиала № 6318 Банка ВТБ (ПАО)"/>
    <m/>
    <m/>
    <s v="ФЛ"/>
    <s v="Регионы"/>
    <s v="ПФО"/>
    <x v="34"/>
    <s v="Ижевск"/>
    <s v="ОО"/>
    <s v="426006, Удмуртская Республика, г. Ижевск, ул. Клубная, д. 76/8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m/>
    <n v="1"/>
    <n v="0"/>
    <s v="нет"/>
    <s v="Да"/>
    <s v="Да"/>
    <s v="Да"/>
    <n v="1"/>
    <n v="1"/>
  </r>
  <r>
    <s v="2457"/>
    <s v="Региональный операционный офис «Ижевский» Филиала № 6318 Банка ВТБ (публичное акционерное общество) в г. Самаре"/>
    <s v="Операционный офис «На Гагарина» в г. Ижевске Филиала № 6318 Банка ВТБ (публичное акционерное общество) в г. Самаре"/>
    <s v="ОО «На Гагарина» Филиала № 6318 Банка ВТБ (ПАО)"/>
    <m/>
    <m/>
    <s v="ФЛ"/>
    <s v="Регионы"/>
    <s v="ПФО"/>
    <x v="34"/>
    <s v="Ижевск"/>
    <s v="ОО"/>
    <s v="426028, Удмуртская Республика, г. Ижевск, ул. Гагарина, д. 25, помещение № 43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2557"/>
    <s v="Региональный операционный офис «Ижевский» Филиала № 6318 Банка ВТБ (публичное акционерное общество) в г. Самаре"/>
    <s v="Операционный офис «Дерябинский» в г. Ижевске Филиала № 6318 Банка ВТБ (публичное акционерное общество) в г. Самаре"/>
    <s v="ОО «Дерябинский» Филиала № 6318 Банка ВТБ (ПАО)"/>
    <m/>
    <m/>
    <s v="ФЛ"/>
    <s v="Регионы"/>
    <s v="ПФО"/>
    <x v="34"/>
    <s v="Ижевск"/>
    <s v="ОО"/>
    <s v="426011, Удмуртская Республика, г. Ижевск, ул. 10 Октября, д. 8а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нет"/>
    <s v="нет"/>
    <s v="Нет"/>
    <s v="Нет"/>
    <n v="1"/>
    <n v="1"/>
  </r>
  <r>
    <s v="38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Иланский» в г. Иланском Филиала № 5440 Банка ВТБ (публичное акционерное общество) в г. Новосибирске"/>
    <s v="ОО «Иланский» Филиала № 5440 Банка ВТБ (ПАО)"/>
    <m/>
    <m/>
    <s v="ФЛ, ЮЛ"/>
    <s v="Регионы"/>
    <s v="СФО"/>
    <x v="13"/>
    <s v="Иланский"/>
    <s v="ОО"/>
    <s v="663800, Красноярский край, г. Иланский, ул. Садовая, д. 8, пом. 4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30-17.30_x000a_сб, вс: выходной"/>
    <s v="экс-ВТБ24"/>
    <s v="ОО_МиниРасш(7)"/>
    <s v="Мини_расш"/>
    <m/>
    <m/>
    <s v="ФЛ, ЮЛ"/>
    <s v="РБ"/>
    <s v="СМБ"/>
    <m/>
    <s v="Да"/>
    <n v="2"/>
    <n v="2"/>
    <s v="нет"/>
    <s v="нет"/>
    <s v="Да"/>
    <s v="Да"/>
    <n v="1"/>
    <n v="1"/>
  </r>
  <r>
    <s v="1109"/>
    <s v="Региональный операционный офис «Йошкар-Олинский» Филиала № 6318 Банка ВТБ (публичное акционерное общество) в г. Самаре"/>
    <s v="Операционный офис «Пролетарский» в г. Йошкар-Оле Филиала № 6318 Банка ВТБ (публичное акционерное общество) в г. Самаре"/>
    <s v="ОО «Пролетарский» Филиала № 6318 Банка ВТБ (ПАО)"/>
    <m/>
    <m/>
    <s v="ФЛ, ЮЛ"/>
    <s v="Регионы"/>
    <s v="ПФО"/>
    <x v="29"/>
    <s v="Йошкар-Ола"/>
    <s v="ОО"/>
    <s v="424036, Республика Марий Эл, г. Йошкар-Ола, ул. Комсомольская, д. 88"/>
    <s v="Региональный операционный офис «Йошкар-Оли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10:00 - 17:00_x000a_вс: выходной"/>
    <s v="пн-пт: 09.00-18.00_x000a_сб, вс: выходной"/>
    <s v="экс-ВТБ24"/>
    <s v="ОО_Стандарт(10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309"/>
    <s v="Региональный операционный офис «Йошкар-Олинский» Филиала № 6318 Банка ВТБ (публичное акционерное общество) в г. Самаре"/>
    <s v="Операционный офис «Машиностроитель» в г. Йошкар-Оле Филиала № 6318 Банка ВТБ (публичное акционерное общество) в г. Самаре"/>
    <s v="ОО «Машиностроитель» Филиала № 6318 Банка ВТБ (ПАО)"/>
    <m/>
    <m/>
    <s v="ФЛ"/>
    <s v="Регионы"/>
    <s v="ПФО"/>
    <x v="29"/>
    <s v="Йошкар-Ола"/>
    <s v="ОО"/>
    <s v="424003, Республика Марий Эл, г. Йошкар-Ола, ул. Суворова, д. 15"/>
    <s v="Региональный операционный офис «Йошкар-Оли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44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Ленинский проспект» в г. Воронеже Филиала № 3652 Банка ВТБ (публичное акционерное общество) в г. Воронеже"/>
    <s v="ДО «Ленинский проспект» Филиала № 3652 Банка ВТБ (ПАО)"/>
    <s v="ДА"/>
    <m/>
    <s v="ФЛ"/>
    <s v="Регионы"/>
    <s v="ЦФО"/>
    <x v="33"/>
    <s v="Воронеж"/>
    <s v="ДО"/>
    <s v="394033, г. Воронеж, Ленинский пр-т, д. 81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09:00 - 15:00_x000a_вс: выходной"/>
    <s v="не обслуживает ЮЛ"/>
    <s v="экс-ВТБ24"/>
    <s v="ДО_Стандарт(15)_ОИКп(5)_Прив(ПМУ(1))"/>
    <s v="Стандарт+бизнес отдел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184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Площадь Ленина» в г. Воронеже Филиала № 3652 Банка ВТБ (публичное акционерное общество) в г. Воронеже"/>
    <s v="ДО «Площадь Ленина» Филиала № 3652 Банка ВТБ (ПАО)"/>
    <s v="ДА"/>
    <m/>
    <s v="ФЛ"/>
    <s v="Регионы"/>
    <s v="ЦФО"/>
    <x v="33"/>
    <s v="Воронеж"/>
    <s v="ДО"/>
    <s v="394018, г. Воронеж, Площадь Ленина, д. 3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экс-ВТБ24"/>
    <s v="ДО_Стандарт(20)_ОИКс(10)_Прив(ПМУ(2))(МС(2))"/>
    <s v="Стандарт+бизнес отдел"/>
    <m/>
    <s v="Зона Привилегия"/>
    <s v="ФЛ"/>
    <s v="РБ"/>
    <m/>
    <m/>
    <s v="Да"/>
    <n v="2"/>
    <n v="1"/>
    <s v="есть"/>
    <s v="Да"/>
    <s v="Да (Зона Привилегия)"/>
    <s v="Да"/>
    <n v="1"/>
    <n v="1"/>
  </r>
  <r>
    <s v="23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Байкальской» в г. Иркутске Филиала № 5440 Банка ВТБ (публичное акционерное общество) в г. Новосибирске"/>
    <s v="ОО «На Байкальской» Филиала № 5440 Банка ВТБ (ПАО)"/>
    <m/>
    <m/>
    <s v="ФЛ, ЮЛ"/>
    <s v="Регионы"/>
    <s v="СФО"/>
    <x v="6"/>
    <s v="Иркутск"/>
    <s v="ОО"/>
    <s v="664081, Иркутская область, г. Иркутск, улица Байкальская, д. 241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7.00_x000a_вс: выходной"/>
    <s v="пн-чт: 09.30-17.30_x000a_пт: 09.30-16.30_x000a_сб, вс: выходной"/>
    <s v="экс-ВТБ24"/>
    <s v="ОО_Стандарт(17)_ОИКп(4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6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Политех» в г. Иркутске Филиала № 5440 Банка ВТБ (публичное акционерное общество) в г. Новосибирске"/>
    <s v="ОО «Политех» Филиала № 5440 Банка ВТБ (ПАО)"/>
    <m/>
    <m/>
    <s v="ФЛ"/>
    <s v="Регионы"/>
    <s v="СФО"/>
    <x v="6"/>
    <s v="Иркутск"/>
    <s v="ОО"/>
    <s v="664047, Иркутская область, г. Иркутск, улица Лермонтова, д. 83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27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Спутник» в г. Иркутске Филиала № 5440 Банка ВТБ (публичное акционерное общество) в г. Новосибирске"/>
    <s v="ОО «Спутник» Филиала № 5440 Банка ВТБ (ПАО)"/>
    <m/>
    <m/>
    <s v="ФЛ, ЮЛ"/>
    <s v="Регионы"/>
    <s v="СФО"/>
    <x v="6"/>
    <s v="Иркутск"/>
    <s v="ОО"/>
    <s v="664048, Иркутская область, г. Иркутск, улица Розы Люксембург, д. 243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30-18.30_x000a_сб, вс: выходной"/>
    <s v="экс-ВТБ24"/>
    <s v="ОО_Стандарт(10)_Прив(ПМУ(1)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30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Первомайский» в г. Иркутске Филиала № 5440 Банка ВТБ (публичное акционерное общество) в г. Новосибирске"/>
    <s v="ОО «Первомайский» Филиала № 5440 Банка ВТБ (ПАО)"/>
    <m/>
    <m/>
    <s v="ФЛ"/>
    <s v="Регионы"/>
    <s v="СФО"/>
    <x v="6"/>
    <s v="Иркутск"/>
    <s v="ОО"/>
    <s v="664058, Иркутская область, г. Иркутск, микрорайон Первомайский, д. 23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не обслуживает ЮЛ"/>
    <s v="экс-ВТБ24"/>
    <s v="О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31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Свердлова» в г. Иркутске Филиала № 5440 Банка ВТБ (публичное акционерное общество) в г. Новосибирске"/>
    <s v="ОО «На Свердлова» Филиала № 5440 Банка ВТБ (ПАО)"/>
    <m/>
    <m/>
    <s v="ФЛ, ЮЛ"/>
    <s v="Регионы"/>
    <s v="СФО"/>
    <x v="6"/>
    <s v="Иркутск"/>
    <s v="ОО"/>
    <s v="664011, Иркутская область, г. Иркутск, ул. Свердлова, д. 36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: 10.00-17.00_x000a_вс: выходной"/>
    <s v="пн-чт: 10.30-18.30_x000a_пт: 10.30-17.30_x000a_сб, вс: выходной"/>
    <s v="экс-ВТБ24"/>
    <s v="ОО_Стандарт(16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6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ово-Ленинский» в г. Иркутске Филиала № 5440 Банка ВТБ (публичное акционерное общество) в г. Новосибирске"/>
    <s v="ОО «Ново-Ленинский» Филиала № 5440 Банка ВТБ (ПАО)"/>
    <m/>
    <m/>
    <s v="ФЛ, ЮЛ"/>
    <s v="Регионы"/>
    <s v="СФО"/>
    <x v="6"/>
    <s v="Иркутск"/>
    <s v="ОО"/>
    <s v="664013, Иркутская область, г. Иркутск, ул. Академика Образцова, д. 35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6.00_x000a_сб, вс: выходной"/>
    <s v="экс-ВТБ24"/>
    <s v="ОО_МиниРасш(4)"/>
    <s v="Мини_расш"/>
    <m/>
    <m/>
    <s v="ФЛ, ЮЛ"/>
    <s v="РБ"/>
    <s v="СМБ"/>
    <m/>
    <s v="Да"/>
    <n v="1"/>
    <n v="0"/>
    <s v="нет"/>
    <s v="Да"/>
    <s v="Да"/>
    <s v="Да"/>
    <n v="1"/>
    <n v="1"/>
  </r>
  <r>
    <s v="39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2-ой Железнодорожной» в г. Иркутске Филиала № 5440 Банка ВТБ (публичное акционерное общество) в г. Новосибирске"/>
    <s v="ОО «На 2-ой Железнодорожной» Филиала № 5440 Банка ВТБ (ПАО)"/>
    <m/>
    <m/>
    <s v="ФЛ"/>
    <s v="Регионы"/>
    <s v="СФО"/>
    <x v="6"/>
    <s v="Иркутск"/>
    <s v="ОО"/>
    <s v="665005, Иркутская область, г. Иркутск, ул. Маяковского, д. 25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2724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Авиационный» в г. Иркутске Филиала № 5440 Банка ВТБ (публичное акционерное общество) в г. Новосибирске"/>
    <s v="ОО «Авиационный» Филиала № 5440 Банка ВТБ (ПАО)"/>
    <m/>
    <m/>
    <s v="ФЛ"/>
    <s v="Регионы"/>
    <s v="СФО"/>
    <x v="6"/>
    <s v="Иркутск"/>
    <s v="ОО"/>
    <s v="664020, Иркутская область, г. Иркутск, ул. Новаторов, д. 3А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31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Ишимский» в г. Ишиме Филиала № 6602 Банка ВТБ (публичное акционерное общество) в г. Екатеринбурге"/>
    <s v="ОО «Ишимский» Филиала № 6602 Банка ВТБ (ПАО)"/>
    <m/>
    <s v="ДА"/>
    <s v="ФЛ, ЮЛ"/>
    <s v="Регионы"/>
    <s v="УФО"/>
    <x v="39"/>
    <s v="Ишим"/>
    <s v="ОО"/>
    <s v="627750, Тюменская область, г. Ишим, ул. Иркутская, д. 20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, вс: выходной"/>
    <s v="пн-пт: 10.00-18.00_x000a_сб, вс: выходной"/>
    <s v="экс-ВТБ24"/>
    <s v="ОО_Стандарт(8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4041"/>
    <s v="Операционный офис «Региональный операционный офис «Воронежский» Филиала № 3652 Банка ВТБ (публичное акционерное общество) в г. Воронеже"/>
    <s v="Операционный офис «Региональный операционный офис «Воронежский» Филиала № 3652 Банка ВТБ (публичное акционерное общество) в г. Воронеже"/>
    <s v="РОО «Воронежский»"/>
    <s v="ДА"/>
    <s v="ДА"/>
    <s v="ФЛ, ЮЛ"/>
    <s v="Регионы"/>
    <s v="ЦФО"/>
    <x v="33"/>
    <s v="Воронеж"/>
    <s v="РОО "/>
    <s v="394018, г. Воронеж, пр-т Революции, д. 58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, вс: выходной"/>
    <s v="пн-пт: 10.00-18.00_x000a_сб, вс: выходной"/>
    <s v="ВТБ"/>
    <s v="РОО(78)_ОАКст(14)_Прив(ПМ(3)МС(2))"/>
    <s v="РОО"/>
    <m/>
    <s v="Зона Привилегия"/>
    <s v="ФЛ, ЮЛ"/>
    <s v="РБ"/>
    <s v="СМБ"/>
    <s v="КИБ"/>
    <m/>
    <n v="3"/>
    <n v="2"/>
    <s v="есть"/>
    <s v="нет"/>
    <s v="Да (Зона Привилегия)"/>
    <s v="Да"/>
    <n v="1"/>
    <n v="1"/>
  </r>
  <r>
    <s v="23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Савиново» в г. Казани Филиала № 6318 Банка ВТБ (публичное акционерное общество) в г. Самаре"/>
    <s v="ОО «Савиново» Филиала № 6318 Банка ВТБ (ПАО)"/>
    <m/>
    <m/>
    <s v="ФЛ"/>
    <s v="Регионы"/>
    <s v="ПФО"/>
    <x v="1"/>
    <s v="Казань"/>
    <s v="ОО"/>
    <s v="420126, Республика Татарстан (Татарстан), г. Казань, пр-т Ямашева, д. 76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10:00 - 16:00_x000a_вс: выходной"/>
    <s v="не обслуживает ЮЛ"/>
    <s v="экс-ВТБ24"/>
    <s v="ОО_Стандарт(7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0540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Региональный операционный офис «Читинский» Филиала № 5440 Банка ВТБ (публичное акционерное общество) в г. Новосибирске"/>
    <s v="РОО «Читинский»"/>
    <s v="ДА"/>
    <s v="ДА"/>
    <s v="ФЛ, ЮЛ"/>
    <s v="Регионы"/>
    <s v="ДФО"/>
    <x v="41"/>
    <s v="Чита"/>
    <s v="РОО"/>
    <s v="672000, Забайкальский край, г. Чита, ул. Чкалова, д. 136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49)_ОИКпс(7)_КМБ(6)_Прив(ПМ(4)МС(2))"/>
    <s v="РОО"/>
    <m/>
    <s v="Зона Привилегия"/>
    <s v="ФЛ, ЮЛ"/>
    <s v="РБ"/>
    <s v="СМБ"/>
    <s v="КИБ"/>
    <s v="Да"/>
    <n v="2"/>
    <n v="2"/>
    <s v="есть"/>
    <s v="Да"/>
    <s v="Да (Зона Привилегия)"/>
    <s v="Да"/>
    <n v="1"/>
    <n v="1"/>
  </r>
  <r>
    <s v="26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Караваево» в г. Казани Филиала № 6318 Банка ВТБ (публичное акционерное общество) в г. Самаре"/>
    <s v="ОО «Караваево» Филиала № 6318 Банка ВТБ (ПАО)"/>
    <m/>
    <m/>
    <s v="ФЛ"/>
    <s v="Регионы"/>
    <s v="ПФО"/>
    <x v="1"/>
    <s v="Казань"/>
    <s v="ОО"/>
    <s v="420127, Республика Татарстан (Татарстан), г. Казань, ул. Максимова, д. 3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0751"/>
    <s v="Региональный операционный офис «Ивановский» Филиала № 3652 Банка ВТБ (публичное акционерное общество) в г. Воронеже"/>
    <s v="Операционный офис «Региональный операционный офис «Ивановский» Филиала № 3652 Банка ВТБ (публичное акционерное общество) в г. Воронеже"/>
    <s v="РОО «Ивановский»"/>
    <s v="ДА"/>
    <s v="ДА"/>
    <s v="ФЛ, ЮЛ"/>
    <s v="Регионы"/>
    <s v="ЦФО"/>
    <x v="42"/>
    <s v="Иваново"/>
    <s v="РОО"/>
    <s v="153000, г. Иваново, пр. Шереметевский, д. 49"/>
    <s v="Региональный операционный офис «Иван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52)_ОИКпс(7)_КМБ(6)_ГАКст(7)_Прив(ПМУ(2))"/>
    <s v="РОО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33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Дербышки» в г. Казани Филиала № 6318 Банка ВТБ (публичное акционерное общество) в г. Самаре"/>
    <s v="ОО «Дербышки» Филиала № 6318 Банка ВТБ (ПАО)"/>
    <m/>
    <m/>
    <s v="ФЛ"/>
    <s v="Регионы"/>
    <s v="ПФО"/>
    <x v="1"/>
    <s v="Казань"/>
    <s v="ОО"/>
    <s v="420071, Республика Татарстан (Татарстан), г. Казань, ул. Мира, д. 33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34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Казанский» в г. Казани Филиала № 6318 Банка ВТБ (публичное акционерное общество) в г. Самаре"/>
    <s v="ОО «Казанский» Филиала № 6318 Банка ВТБ (ПАО)"/>
    <m/>
    <m/>
    <s v="ФЛ"/>
    <s v="Регионы"/>
    <s v="ПФО"/>
    <x v="1"/>
    <s v="Казань"/>
    <s v="ОО"/>
    <s v="420107, Республика Татарстан, г. Казань, ул. Петербургская, д. 80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35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Губкина» в г. Казани Филиала № 6318 Банка ВТБ (публичное акционерное общество) в г. Самаре"/>
    <s v="ОО «На Губкина» Филиала № 6318 Банка ВТБ (ПАО)"/>
    <m/>
    <m/>
    <s v="ФЛ, ЮЛ"/>
    <s v="Регионы"/>
    <s v="ПФО"/>
    <x v="1"/>
    <s v="Казань"/>
    <s v="ОО"/>
    <s v="420061, Республика Татарстан (Татарстан), г. Казань, ул. Академика Губкина, д. 2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10:00 - 16:00_x000a_вс: выходной"/>
    <s v="пн-чт: 09.30-17.30_x000a_пт: 09.30-16.30_x000a_сб, вс: выходной"/>
    <s v="экс-ВТБ24"/>
    <s v="ОО_Стандарт(6)"/>
    <s v="Стандарт"/>
    <m/>
    <m/>
    <s v="ФЛ, ЮЛ"/>
    <s v="РБ"/>
    <s v="СМБ"/>
    <m/>
    <s v="Да"/>
    <n v="1"/>
    <n v="0"/>
    <s v="нет"/>
    <s v="Да"/>
    <s v="Да"/>
    <s v="Да"/>
    <n v="1"/>
    <n v="1"/>
  </r>
  <r>
    <s v="36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Азино» в г. Казани Филиала № 6318 Банка ВТБ (публичное акционерное общество) в г. Самаре"/>
    <s v="ОО «Азино» Филиала № 6318 Банка ВТБ (ПАО)"/>
    <m/>
    <m/>
    <s v="ФЛ"/>
    <s v="Регионы"/>
    <s v="ПФО"/>
    <x v="1"/>
    <s v="Казань"/>
    <s v="ОО"/>
    <s v="420140, Республика Татарстан (Татарстан), г. Казань, просп. Победы, д. 100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6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Мавлютова» в г. Казани Филиала № 6318 Банка ВТБ (публичное акционерное общество) в г. Самаре"/>
    <s v="ОО «На Мавлютова» Филиала № 6318 Банка ВТБ (ПАО)"/>
    <m/>
    <m/>
    <s v="ФЛ"/>
    <s v="Регионы"/>
    <s v="ПФО"/>
    <x v="1"/>
    <s v="Казань"/>
    <s v="ОО"/>
    <s v="420101, Республика Татарстан (Татарстан), г. Казань, ул. Хусаина Мавлютова, д. 17, пом. 1101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не обслуживает ЮЛ"/>
    <s v="экс-ВТБ24"/>
    <s v="ОО_Стандарт(8)_ОИКп(3)"/>
    <s v="Стандарт+бизнес отдел"/>
    <m/>
    <m/>
    <s v="ФЛ"/>
    <s v="РБ"/>
    <m/>
    <m/>
    <s v="Да"/>
    <n v="1"/>
    <n v="1"/>
    <s v="есть"/>
    <s v="Да"/>
    <s v="Да"/>
    <s v="Да"/>
    <n v="1"/>
    <n v="1"/>
  </r>
  <r>
    <s v="03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Бутлерова» в г. Казани Филиала № 6318 Банка ВТБ (публичное акционерное общество) в г. Самаре"/>
    <s v="ОО «На Бутлерова» Филиала № 6318 Банка ВТБ (ПАО)"/>
    <m/>
    <m/>
    <s v="ФЛ"/>
    <s v="Регионы"/>
    <s v="ПФО"/>
    <x v="1"/>
    <s v="Казань"/>
    <s v="ОО"/>
    <s v="420012, Республика Татарстан, г. Казань, ул.Курашова, д. 20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6.00_x000a_вс: выходной"/>
    <s v="не обслуживает ЮЛ"/>
    <s v="экс-ВТБ24"/>
    <s v="ОО_Привилегия(11)_Прив(ПМ(6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721"/>
    <s v="Региональный операционный офис «Ивановский» Филиала № 3652 Банка ВТБ (публичное акционерное общество) в г. Воронеже"/>
    <s v="Операционный офис «Красные ряды» в г. Кинешма Филиала № 3652 Банка ВТБ (публичное акционерное общество) в г. Воронеже"/>
    <s v="ОО «Красные ряды» Филиала № 3652 Банка ВТБ (ПАО)"/>
    <s v="ДА"/>
    <m/>
    <s v="ФЛ"/>
    <s v="Регионы"/>
    <s v="ЦФО"/>
    <x v="42"/>
    <s v="Кинешма"/>
    <s v="ОО"/>
    <s v="155800, Ивановская область, г. Кинешма, ул. Рылеевская, д. 1"/>
    <s v="Региональный операционный офис «Иван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ВТБ"/>
    <s v="Стандарт + 3 ПМУ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4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Европа» в г. Калининграде Филиала № 7806 Банка ВТБ (публичное акционерное общество) в г. Санкт-Петербурге"/>
    <s v="ОО «Европа» Филиала № 7806 Банка ВТБ (ПАО)"/>
    <m/>
    <m/>
    <s v="ФЛ, ЮЛ"/>
    <s v="Регионы"/>
    <s v="СЗФО"/>
    <x v="15"/>
    <s v="Калининград"/>
    <s v="ОО"/>
    <s v="236000, Калининградская область, г. Калининград, ул. Театральная, д.30, литер «1» из литер «А», пом. №№ 1-22, 24-39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9:00_x000a_сб: 10:00 - 17:00_x000a_вс: выходной"/>
    <s v="пн-пт: 09.00-18.00_x000a_сб, вс: выходной"/>
    <s v="экс-ВТБ24"/>
    <s v="ОО_Стандарт(29)_ОИКп(5)_Прив(НОРСК(1)ПМ(3)МС(1))"/>
    <s v="Стандарт+бизнес отдел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15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Янтарь» в г. Калининграде Филиала № 7806 Банка ВТБ (публичное акционерное общество) в г. Санкт-Петербурге"/>
    <s v="ОО «Янтарь» Филиала № 7806 Банка ВТБ (ПАО)"/>
    <m/>
    <m/>
    <s v="ФЛ"/>
    <s v="Регионы"/>
    <s v="СЗФО"/>
    <x v="15"/>
    <s v="Калининград"/>
    <s v="ОО"/>
    <s v="236005, Калининградская область, г. Калининград, Транспортный тупик, д. 10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чт: 09.00-18.00_x000a_пт: 09.00-17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закрытый доступ, только для сотрудников предприятия ПСЗ &quot;Янтарь&quot;"/>
    <s v="Да"/>
    <n v="1"/>
    <n v="1"/>
  </r>
  <r>
    <s v="09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Каменск-Уральский» в г. Каменск-Уральском Филиала № 6602 Банка ВТБ (публичное акционерное общество) в г. Екатеринбурге"/>
    <s v="ДО «Каменск-Уральский» Филиала № 6602 Банка ВТБ (ПАО)"/>
    <m/>
    <m/>
    <s v="ФЛ, ЮЛ"/>
    <s v="Регионы"/>
    <s v="УФО"/>
    <x v="10"/>
    <s v="Каменск-Уральский"/>
    <s v="ДО"/>
    <s v="623400, Свердловская область, г. Каменск-Уральский, ул. Ленина, д. 36А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чт: 10.00-18.30_x000a_пт: 10.00-17.30_x000a_сб, вс: выходной"/>
    <s v="экс-ВТБ24"/>
    <s v="Д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1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Ангарский» в г. Ангарске Филиала № 5440 Банка ВТБ (публичное акционерное общество) в г. Новосибирске"/>
    <s v="ОО «Ангарский» Филиала № 5440 Банка ВТБ (ПАО)"/>
    <s v="ДА"/>
    <s v="ДА"/>
    <s v="ФЛ, ЮЛ"/>
    <s v="Регионы"/>
    <s v="СФО"/>
    <x v="6"/>
    <s v="Ангарск"/>
    <s v="ОО"/>
    <s v="665813, Иркутская область, г. Ангарск, 89 квартал, д. 4, помещение 1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ОО_Стандарт(31)_КМБ(4)_Прив(ПМУ(3))"/>
    <s v="Стандарт+бизнес отдел"/>
    <m/>
    <s v="Зона Привилегия"/>
    <s v="ФЛ, ЮЛ"/>
    <s v="РБ"/>
    <s v="СМБ"/>
    <m/>
    <m/>
    <n v="2"/>
    <n v="1"/>
    <s v="нет"/>
    <s v="Да"/>
    <s v="Да (Зона Привилегия)"/>
    <s v="Да"/>
    <n v="1"/>
    <n v="1"/>
  </r>
  <r>
    <s v="14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Камышинский» в г. Камышине Филиала № 2351 Банка ВТБ (публичное акционерное общество) в г. Краснодаре"/>
    <s v="ОО «Камышинский» Филиала № 2351 Банка ВТБ (ПАО)"/>
    <m/>
    <m/>
    <s v="ФЛ, ЮЛ"/>
    <s v="Регионы"/>
    <s v="ЮФО"/>
    <x v="28"/>
    <s v="Камышин"/>
    <s v="ОО"/>
    <s v="403882, Волгоградская область, г. Камышин, ул. Пролетарская, д. 18а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8)"/>
    <s v="Стандарт"/>
    <m/>
    <m/>
    <s v="ФЛ, ЮЛ"/>
    <s v="РБ"/>
    <s v="СМБ"/>
    <m/>
    <m/>
    <n v="2"/>
    <n v="2"/>
    <s v="нет"/>
    <s v="Да"/>
    <s v="Да"/>
    <s v="Да"/>
    <n v="1"/>
    <n v="1"/>
  </r>
  <r>
    <s v="12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Камышловский» в г. Камышлове Филиала № 6602 Банка ВТБ (публичное акционерное общество) в г. Екатеринбурге"/>
    <s v="ДО «Камышловский» Филиала № 6602 Банка ВТБ (ПАО)"/>
    <m/>
    <m/>
    <s v="ФЛ, ЮЛ"/>
    <s v="Регионы"/>
    <s v="УФО"/>
    <x v="10"/>
    <s v="Камышлов"/>
    <s v="ДО"/>
    <s v="624860, Свердловская область, г. Камышлов, ул. Карла Маркса, д. 5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09.00-18.00_x000a_сб, вс: выходной"/>
    <s v="экс-ВТБ24"/>
    <s v="ДО_МиниРасш(5)"/>
    <s v="Мини_расш"/>
    <m/>
    <m/>
    <s v="ФЛ, ЮЛ"/>
    <s v="РБ"/>
    <m/>
    <m/>
    <s v="Да"/>
    <n v="0"/>
    <n v="1"/>
    <s v="нет"/>
    <s v="Да"/>
    <s v="Да"/>
    <s v="Да"/>
    <n v="1"/>
    <n v="1"/>
  </r>
  <r>
    <s v="29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Качканарский» в г. Качканаре Филиала № 6602 Банка ВТБ (публичное акционерное общество) в г. Екатеринбурге"/>
    <s v="ДО «Качканарский» Филиала № 6602 Банка ВТБ (ПАО)"/>
    <m/>
    <m/>
    <s v="ФЛ"/>
    <s v="Регионы"/>
    <s v="УФО"/>
    <x v="10"/>
    <s v="Качканар"/>
    <s v="ДО"/>
    <s v="624351, Свердловская область, г. Качканар, ул. Свердлова, д. 4, помещение № 4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20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Региональный операционный офис «Иркутский» Филиала № 5440 Банка ВТБ (публичное акционерное общество) в г. Новосибирске"/>
    <s v="РОО «Иркутский»"/>
    <s v="ДА"/>
    <s v="ДА"/>
    <s v="ФЛ, ЮЛ"/>
    <s v="Регионы"/>
    <s v="СФО"/>
    <x v="6"/>
    <s v="Иркутск"/>
    <s v="РОО"/>
    <s v="664025, Иркутская область, г. Иркутск, ул. Российская, д. 10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84)_КМБ(12)_ОАКст(10)_Прив(ПМ(3)МС(3))"/>
    <s v="РОО"/>
    <m/>
    <s v="Зона Привилегия"/>
    <s v="ФЛ, ЮЛ"/>
    <s v="РБ"/>
    <s v="СМБ"/>
    <s v="КИБ"/>
    <s v="Да"/>
    <n v="6"/>
    <n v="2"/>
    <s v="нет"/>
    <s v="Да"/>
    <s v="Да (Зона Привилегия)"/>
    <s v="Да"/>
    <n v="1"/>
    <n v="1"/>
  </r>
  <r>
    <s v="24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Площадь Советов» в г. Кемерово Филиала № 5440 Банка ВТБ (публичное акционерное общество) в г. Новосибирске"/>
    <s v="ОО «Площадь Советов» Филиала № 5440 Банка ВТБ (ПАО)"/>
    <m/>
    <m/>
    <s v="ФЛ"/>
    <s v="Регионы"/>
    <s v="СФО"/>
    <x v="7"/>
    <s v="Кемерово"/>
    <s v="ОО"/>
    <s v="650000, Кемеровская область, г. Кемерово, пр-т Советский, д. 56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6:00_x000a_вс: выходной"/>
    <s v="не обслуживает ЮЛ"/>
    <s v="экс-ВТБ24"/>
    <s v="ОО_Стандарт(11)_Прив(ПМУ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5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Бульвар Строителей» в г. Кемерово Филиала № 5440 Банка ВТБ (публичное акционерное общество) в г. Новосибирске"/>
    <s v="ОО «Бульвар Строителей» Филиала № 5440 Банка ВТБ (ПАО)"/>
    <m/>
    <m/>
    <s v="ФЛ"/>
    <s v="Регионы"/>
    <s v="СФО"/>
    <x v="7"/>
    <s v="Кемерово"/>
    <s v="ОО"/>
    <s v="650065, Кемеровская область, г. Кемерово, Ленинский район, бульвар Строителей, д. 16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20.00_x000a_сб: 10.00-17.00_x000a_вс: выходной"/>
    <s v="не обслуживает ЮЛ"/>
    <s v="экс-ВТБ24"/>
    <s v="ОО_Стандарт(9)_Прив(ПМУ(1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1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Правобережный» в г. Кемерово Филиала № 5440 Банка ВТБ (публичное акционерное общество) в г. Новосибирске"/>
    <s v="ОО «Правобережный» в г. Кемерово Филиала № 5440 Банка ВТБ (ПАО)"/>
    <m/>
    <m/>
    <s v="ФЛ"/>
    <s v="Регионы"/>
    <s v="СФО"/>
    <x v="7"/>
    <s v="Кемерово"/>
    <s v="ОО"/>
    <s v="650002, Кемеровская область, г. Кемерово, Рудничный район, ул. Терешковой, д. 4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3"/>
    <n v="0"/>
    <s v="нет"/>
    <s v="Да"/>
    <s v="Да"/>
    <s v="Да"/>
    <n v="1"/>
    <n v="1"/>
  </r>
  <r>
    <s v="2124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Кемеровский-Прайм» в г. Кемерово Филиала № 5440 Банка ВТБ (публичное акционерное общество) в г. Новосибирске"/>
    <s v="ОО «Кемеровский-Прайм» Филиала № 5440 Банка ВТБ (ПАО)"/>
    <m/>
    <m/>
    <s v="ФЛ"/>
    <s v="Регионы"/>
    <s v="СФО"/>
    <x v="7"/>
    <s v="Кемерово"/>
    <s v="ОО"/>
    <s v="650025, Кемеровская область, г. Кемерово, ул. Черняховского, д. 2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15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Кемский» в г. Кеми Филиала № 7806 Банка ВТБ (публичное акционерное общество) в г. Санкт-Петербурге"/>
    <s v="ОО «Кемский» Филиала № 7806 Банка ВТБ (ПАО)"/>
    <m/>
    <m/>
    <s v="ФЛ, ЮЛ"/>
    <s v="Регионы"/>
    <s v="СЗФО"/>
    <x v="43"/>
    <s v="Кемь"/>
    <s v="ОО"/>
    <s v="186615, Республика Карелия, г. Кемь, пр-т Пролетарский, д. 59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чт: 10.00-18.00_x000a_пт: 10.00-17.00_x000a_сб, вс: выходной"/>
    <s v="экс-ВТБ24"/>
    <s v="О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36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Кинельский» в г. Кинеле Филиала № 6318 Банка ВТБ (публичное акционерное общество) в г. Самаре"/>
    <s v="ДО «Кинельский» Филиала № 6318 Банка ВТБ (ПАО)"/>
    <m/>
    <m/>
    <s v="ФЛ"/>
    <s v="Регионы"/>
    <s v="ПФО"/>
    <x v="38"/>
    <s v="Кинель"/>
    <s v="ДО"/>
    <s v="446430, Самарская область, г. Кинель, ул. Маяковского, д.84-а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ДО_Стандарт(6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20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Братский» в г. Братске Филиала № 5440 Банка ВТБ (публичное акционерное общество) в г. Новосибирске"/>
    <s v="ОО «Братский» Филиала № 5440 Банка ВТБ (ПАО)"/>
    <s v="ДА"/>
    <s v="ДА"/>
    <s v="ФЛ, ЮЛ"/>
    <s v="Регионы"/>
    <s v="СФО"/>
    <x v="6"/>
    <s v="Братск"/>
    <s v="ОО"/>
    <s v="665717, Иркутская область, г. Братск, ж.р. Центральный, ул. Мира, д. 27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53)_ГИКпс(4)_КМБ(5)_Прив(ПМ(2)МС(1))"/>
    <s v="РОО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218"/>
    <s v="Региональный операционный офис «Кировский» Филиала № 6318 Банка ВТБ (публичное акционерное общество) в г. Самаре"/>
    <s v="Операционный офис «Октябрьский проспект» в г. Кирове Филиала № 6318 Банка ВТБ (публичное акционерное общество) в г. Самаре"/>
    <s v="ОО «Октябрьский проспект» Филиала № 6318 Банка ВТБ (ПАО)"/>
    <m/>
    <m/>
    <s v="ФЛ"/>
    <s v="Регионы"/>
    <s v="ПФО"/>
    <x v="44"/>
    <s v="Киров"/>
    <s v="ОО"/>
    <s v="610005, Кировская область, г. Киров, Октябрьский район, просп. Октябрьский, д. 50, пом. 1007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7)_Прив(ПМУ(1)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3318"/>
    <s v="Региональный операционный офис «Кировский» Филиала № 6318 Банка ВТБ (публичное акционерное общество) в г. Самаре"/>
    <s v="Операционный офис «Хлыновской» в г. Кирове Филиала № 6318 Банка ВТБ (публичное акционерное общество) в г. Самаре"/>
    <s v="ОО «Хлыновской» Филиала № 6318 Банка ВТБ (ПАО)"/>
    <m/>
    <m/>
    <s v="ФЛ, ЮЛ"/>
    <s v="Регионы"/>
    <s v="ПФО"/>
    <x v="44"/>
    <s v="Киров"/>
    <s v="ОО"/>
    <s v="610002, Кировская область, г. Киров, ул. Свободы, д. 158, помещение 1004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30-17.30_x000a_пт: 10.00-17.00_x000a_сб, вс: выходной"/>
    <s v="экс-ВТБ24"/>
    <s v="ОО_Стандарт(8)_Прив(ПМУ(1)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0148"/>
    <s v="Региональный операционный офис «Кировский» Филиала № 6318 Банка ВТБ (публичное акционерное общество) в г. Самаре"/>
    <s v="Операционный офис «Северный» в г. Кирове Филиала № 6318 Банка ВТБ (публичное акционерное общество) в г. Самаре"/>
    <s v="ОО «Северный» в г. Кирове Филиала № 6318 Банка ВТБ (ПАО)"/>
    <m/>
    <m/>
    <s v="ФЛ"/>
    <s v="Регионы"/>
    <s v="ПФО"/>
    <x v="44"/>
    <s v="Киров"/>
    <s v="ОО"/>
    <s v="610011, Кировская область, г. Киров, пр-т Октябрьский, д. 11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5118"/>
    <s v="Региональный операционный офис «Кировский» Филиала № 6318 Банка ВТБ (публичное акционерное общество) в г. Самаре"/>
    <s v="Операционный офис «На Карла Маркса» в г. Кирове Филиала № 6318 Банка ВТБ (публичное акционерное общество) в г. Самаре"/>
    <s v="ОО «На Карла Маркса» Филиала № 6318 Банка ВТБ (ПАО)"/>
    <m/>
    <s v="ДА"/>
    <s v="ФЛ, ЮЛ"/>
    <s v="Регионы"/>
    <s v="ПФО"/>
    <x v="44"/>
    <s v="Киров"/>
    <s v="ОО"/>
    <s v="610027, Кировская область, г. Киров, ул. Карла Маркса, д. 101, по 1002/А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ОО_Стандарт(24)_Прив(НОРСК(1)ПМ(6)МС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755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Нальчикский» в г. Нальчике Филиала № 2351 Банка ВТБ (публичное акционерное общество) в г. Краснодаре"/>
    <s v="ОО «Нальчикский» Филиала № 2351 Банка ВТБ (ПАО)"/>
    <s v="ДА"/>
    <s v="ДА"/>
    <s v="ФЛ, ЮЛ"/>
    <s v="Регионы"/>
    <s v="СКФО"/>
    <x v="45"/>
    <s v="Нальчик"/>
    <s v="ОО"/>
    <s v="360000, Кабардино-Балкарская Республика, г. Нальчик, ул. Кешокова, д. 57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, вс: выходной"/>
    <s v="пн-пт: 10.00-18.00_x000a_сб, вс: выходной"/>
    <s v="экс-ВТБ24"/>
    <s v="РОО(20)_ГИКп(3)_Прив(ПМУ(2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4518"/>
    <s v="Региональный операционный офис «Кировский» Филиала № 6318 Банка ВТБ (публичное акционерное общество) в г. Самаре"/>
    <s v="Операционный офис «Двуречье» в г. Кирово-Чепецке Филиала № 6318 Банка ВТБ (публичное акционерное общество) в г. Самаре"/>
    <s v="ОО «Двуречье» Филиала № 6318 Банка ВТБ (ПАО)"/>
    <m/>
    <m/>
    <s v="ФЛ"/>
    <s v="Регионы"/>
    <s v="ПФО"/>
    <x v="44"/>
    <s v="Кирово-Чепецк"/>
    <s v="ОО"/>
    <s v="613040, Кировская область, г. Кирово-Чепецк, переулок Пожарный, д. 7, промплощадка завода полимеров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3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Киселевский» в г. Киселевске Филиала № 5440 Банка ВТБ (публичное акционерное общество) в г. Новосибирске"/>
    <s v="ОО «Киселевский» Филиала № 5440 Банка ВТБ (ПАО)"/>
    <m/>
    <m/>
    <s v="ФЛ, ЮЛ"/>
    <s v="Регионы"/>
    <s v="СФО"/>
    <x v="7"/>
    <s v="Киселевск"/>
    <s v="ОО"/>
    <s v="652700, Кемеровская область, г. Киселевск, ул. Советская, д. 14, помещение 6а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10.30-16.30_x000a_сб, вс: выходной"/>
    <s v="экс-ВТБ24"/>
    <s v="ОО_Стандарт(6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4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Кисловодский» в г. Кисловодске Филиала № 2351 Банка ВТБ (публичное акционерное общество) в г. Краснодаре"/>
    <s v="ОО «Кисловодский» Филиала № 2351 Банка ВТБ (ПАО)"/>
    <m/>
    <m/>
    <s v="ФЛ, ЮЛ"/>
    <s v="Регионы"/>
    <s v="СКФО"/>
    <x v="46"/>
    <s v="Кисловодск"/>
    <s v="ОО"/>
    <s v="357700, Ставропольский край, г. Кисловодск, Первомайский пр-т, д. 31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9)_Прив(ПМУ(1))"/>
    <s v="Стандарт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666"/>
    <s v="Региональный операционный офис «Брянский» Филиала № 3652 Банка ВТБ (публичное акционерное общество) в г. Воронеже"/>
    <s v="Операционный офис «Клинцовский» в г. Клинцы Филиала № 3652 Банка ВТБ (публичное акционерное общество) в г. Воронеже"/>
    <s v="ОО «Клинцовский» Филиала № 3652 Банка ВТБ (ПАО)"/>
    <m/>
    <m/>
    <s v="ФЛ"/>
    <s v="Регионы"/>
    <s v="ЦФО"/>
    <x v="20"/>
    <s v="Клинцы"/>
    <s v="ОО"/>
    <s v="243140, Брянская обслать, г. Клинцы, ул. Октябрьская, д. 2"/>
    <s v="Региональный операционный офис «Бря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s v="Да"/>
    <n v="0"/>
    <n v="0"/>
    <s v="нет"/>
    <s v="нет"/>
    <s v="Да"/>
    <s v="Да"/>
    <n v="1"/>
    <n v="1"/>
  </r>
  <r>
    <s v="2251"/>
    <s v="Региональный операционный офис «Владимирский» Филиала № 3652 Банка ВТБ (публичное акционерное общество) в г. Воронеже"/>
    <s v="Операционный офис «Ковровский» в г. Коврове Филиала № 3652 Банка ВТБ (публичное акционерное общество) в г. Воронеже"/>
    <s v="ОО «Ковровский» Филиала № 3652 Банка ВТБ (ПАО)"/>
    <m/>
    <m/>
    <s v="ФЛ, ЮЛ"/>
    <s v="Регионы"/>
    <s v="ЦФО"/>
    <x v="21"/>
    <s v="Ковров"/>
    <s v="ОО"/>
    <s v="601901, Владимирская область, г. Ковров, пр-т Ленина, д. 42 (комн. №№1-5)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10:00 - 16:00_x000a_вс: выходной"/>
    <s v="пн-чт: 09.00-17.30_x000a_пт: 09.00-16.30_x000a_сб, вс: выходной"/>
    <s v="экс-ВТБ24"/>
    <s v="ОО_Стандарт(18)_Прив(ПМУ(1))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0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На Ленинском проспекте» в г. Калининграде Филиала № 7806 Банка ВТБ (публичное акционерное общество) в г. Санкт-Петербурге"/>
    <s v="ОО «На Ленинском проспекте» Филиала № 7806 Банка ВТБ (ПАО)"/>
    <s v="ДА"/>
    <s v="ДА"/>
    <s v="ФЛ, ЮЛ"/>
    <s v="Регионы"/>
    <s v="СЗФО"/>
    <x v="15"/>
    <s v="Калининград"/>
    <s v="ОО"/>
    <s v="236006, Калининградская область, г. Калининград, Ленинский пр-т, д. 2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пн-пт: 10.00-18.00_x000a_сб, вс: выходной"/>
    <s v="экс-ВТБ24"/>
    <s v="РОО(88)_ОИКпс(13)_КМБ(12)_ГАКст(7)_Прив(НОРСК(1)ПМ(6)МС(2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3422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На Шмидта» в г. Когалыме Филиала № 6602 Банка ВТБ (публичное акционерное общество) в г. Екатеринбурге"/>
    <s v="ОО «На Шмидта» Филиала № 6602 Банка ВТБ (ПАО)"/>
    <m/>
    <m/>
    <s v="ФЛ"/>
    <s v="Регионы"/>
    <s v="УФО"/>
    <x v="47"/>
    <s v="Когалым"/>
    <s v="ОО"/>
    <s v="628485, Ханты-Мансийский автономный округ-Югра, г. Когалым, пр-т Шидта, д. 16, пом. 1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0"/>
    <n v="0"/>
    <s v="нет"/>
    <s v="Да"/>
    <s v="Да (Зона Привилегия)"/>
    <s v="Да"/>
    <n v="1"/>
    <n v="1"/>
  </r>
  <r>
    <s v="1326"/>
    <s v="Филиал № 7806 Банка ВТБ (публичное акционерное общество) в г. Санкт-Петербурге"/>
    <s v="Дополнительный офис № 37 «Труда, 7» в г. Санкт-Петербурге Филиала № 7806 Банка ВТБ (публичное акционерное общество) в г. Санкт-Петербурге"/>
    <s v="ДО № 37 «Труда, 7» Филиала № 7806 Банка ВТБ (ПАО)"/>
    <m/>
    <m/>
    <s v="ФЛ, ЮЛ"/>
    <s v="Санкт-Петербург"/>
    <s v="СЗФО"/>
    <x v="48"/>
    <s v="Колпино"/>
    <s v="ДО"/>
    <s v="196655, Санкт-Петербург, г. Колпино, ул. Труда, д. 7/5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"/>
    <s v="пн-чт: 09.00-17.30_x000a_пт: 09.00-16.30_x000a_сб, вс: выходной"/>
    <s v="экс-ВТБ24"/>
    <s v="ДО_Стандарт(14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451"/>
    <s v="Региональный операционный офис «Калужский» Филиала № 3652 Банка ВТБ (публичное акционерное общество) в г. Воронеже"/>
    <s v="Операционный офис «Обнинский» в г. Обнинске Филиала № 3652 Банка ВТБ (публичное акционерное общество) в г. Воронеже"/>
    <s v="ОО «Обнинский» Филиала № 3652 Банка ВТБ (ПАО)"/>
    <s v="ДА"/>
    <m/>
    <s v="ФЛ, ЮЛ"/>
    <s v="Регионы"/>
    <s v="ЦФО"/>
    <x v="49"/>
    <s v="Обнинск"/>
    <s v="ОО"/>
    <s v="249034, Калужская область, г. Обнинск, пр-т Ленина, д.150, пом.72"/>
    <s v="Региональный операционный офис «Калу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20.00_x000a_сб: 10.00-17.00_x000a_вс: выходной"/>
    <s v="пн-чт: 09.00-17.30_x000a_пт: 09.00-16.30_x000a_сб, вс: выходной"/>
    <s v="экс-ВТБ24"/>
    <s v="ОО_Стандарт(22)_ОИКпс(5)_Прив(ПМ(2)МС(1))"/>
    <s v="Стандарт+бизнес отдел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4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Кассовый» в г. Комсомольске-на-Амуре Филиала № 2754 Банка ВТБ (публичное акционерное общество) в г. Хабаровске"/>
    <s v="ДО «Кассовый» Филиала № 2754 Банка ВТБ (ПАО)"/>
    <m/>
    <m/>
    <s v="ВКУ"/>
    <s v="Регионы"/>
    <s v="ДФО"/>
    <x v="5"/>
    <s v="Комсомольск-на-Амуре"/>
    <s v="ДО"/>
    <s v="681017, Хабаровский край, г. Комсомольск-на-Амуре, ул. Аллея Труда, д. 64, пом. 1001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ВКУ"/>
    <s v="ВКУ"/>
    <s v="экс-ВТБ24"/>
    <e v="#N/A"/>
    <s v="ВКУ"/>
    <m/>
    <m/>
    <s v="ВКУ"/>
    <m/>
    <m/>
    <m/>
    <m/>
    <n v="0"/>
    <n v="0"/>
    <s v="нет"/>
    <s v="нет"/>
    <s v="Нет"/>
    <s v="Нет"/>
    <n v="1"/>
    <n v="1"/>
  </r>
  <r>
    <s v="1526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Кондопожский» в г. Кондопоге Филиала № 7806 Банка ВТБ (публичное акционерное общество) в г. Санкт-Петербурге"/>
    <s v="ОО «Кондопожский» Филиала № 7806 Банка ВТБ (ПАО)"/>
    <m/>
    <m/>
    <s v="ФЛ, ЮЛ"/>
    <s v="Регионы"/>
    <s v="СЗФО"/>
    <x v="43"/>
    <s v="Кондопога"/>
    <s v="ОО"/>
    <s v="186220, Республика Карелия, г. Кондопога, пр-т Калинина, д. 4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7.00_x000a_сб, вс: выходной"/>
    <s v="экс-ВТБ24"/>
    <s v="ОО_Микро2(4)"/>
    <s v="Мини_расш"/>
    <m/>
    <m/>
    <s v="ФЛ, ЮЛ"/>
    <s v="РБ"/>
    <s v="СМБ"/>
    <m/>
    <m/>
    <n v="2"/>
    <n v="0"/>
    <s v="нет"/>
    <s v="нет"/>
    <s v="Да"/>
    <s v="Да"/>
    <n v="1"/>
    <n v="1"/>
  </r>
  <r>
    <s v="0800"/>
    <s v="Филиал № 7701 Банка ВТБ (публичное акционерное общество) в г. Москве"/>
    <s v="Дополнительный офис «Проспект Космонавтов» в г. Королеве Филиала № 7701 Банка ВТБ (публичное акционерное общество) в г. Москве"/>
    <s v="ДО «Проспект Космонавтов» Филиала № 7701 Банка ВТБ (ПАО)"/>
    <m/>
    <m/>
    <s v="ФЛ, ЮЛ"/>
    <s v="Московская область"/>
    <s v="ЦФО"/>
    <x v="14"/>
    <s v="Королев"/>
    <s v="ДО"/>
    <s v="141080, МО, г. Королев, пр-т Космонавтов, д. 29/12, корп. 1, пом. I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0"/>
    <s v="есть"/>
    <s v="Да"/>
    <s v="Да (Зона Привилегия)"/>
    <s v="Да"/>
    <n v="1"/>
    <n v="1"/>
  </r>
  <r>
    <s v="0625"/>
    <s v="Филиал № 7701 Банка ВТБ (публичное акционерное общество) в г. Москве"/>
    <s v="Дополнительный офис «Проспект Королева» в г. Королеве Филиала № 7701 Банка ВТБ (публичное акционерное общество) в г. Москве"/>
    <s v="ДО «Проспект Королева» Филиала № 7701 Банка ВТБ (ПАО)"/>
    <m/>
    <m/>
    <s v="ФЛ"/>
    <s v="Московская область"/>
    <s v="ЦФО"/>
    <x v="14"/>
    <s v="Королев"/>
    <s v="ДО"/>
    <s v="141078, МО, г. Королев, пр-т Королева д. 5Д, кор. 1, помещение 0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2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Костомукшский» в г. Костомукше Филиала № 7806 Банка ВТБ (публичное акционерное общество) в г. Санкт-Петербурге"/>
    <s v="ОО «Костомукшский» Филиала № 7806 Банка ВТБ (ПАО)"/>
    <m/>
    <m/>
    <s v="ФЛ, ЮЛ"/>
    <s v="Регионы"/>
    <s v="СЗФО"/>
    <x v="43"/>
    <s v="Костомукша"/>
    <s v="ОО"/>
    <s v="186930, Республика Карелия, г. Костомукша, ул. Героев, д. 2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7.0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651"/>
    <s v="Региональный операционный офис «Калужский» Филиала № 3652 Банка ВТБ (публичное акционерное общество) в г. Воронеже"/>
    <s v="Операционный офис «Региональный операционный офис «Калужский» Филиала № 3652 Банка ВТБ (публичное акционерное общество) в г. Воронеже"/>
    <s v="РОО «Калужский»"/>
    <s v="ДА"/>
    <s v="ДА"/>
    <s v="ФЛ, ЮЛ"/>
    <s v="Регионы"/>
    <s v="ЦФО"/>
    <x v="49"/>
    <s v="Калуга"/>
    <s v="РОО"/>
    <s v="248001, г. Калуга, ул. Ленина, 82"/>
    <s v="Региональный операционный офис «Калу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49)_ОИКпс(7)_КМБ(7)_ГАКст(8)_Прив(ПМУ(2))"/>
    <s v="РОО"/>
    <m/>
    <s v="Зона Привилегия"/>
    <s v="ФЛ, ЮЛ"/>
    <s v="РБ"/>
    <s v="СМБ"/>
    <s v="КИБ"/>
    <s v="Да"/>
    <n v="3"/>
    <n v="3"/>
    <s v="есть"/>
    <s v="Да"/>
    <s v="Да (Зона Привилегия)"/>
    <s v="Да"/>
    <n v="1"/>
    <n v="1"/>
  </r>
  <r>
    <s v="2651"/>
    <s v="Региональный операционный офис «Костромской» Филиала № 3652 Банка ВТБ (публичное акционерное общество) в г. Воронеже"/>
    <s v="Операционный офис «Центральный» в г. Костроме Филиала № 3652 Банка ВТБ (публичное акционерное общество) в г. Воронеже"/>
    <s v="ОО «Центральный» Филиала № 3652 Банка ВТБ (ПАО)"/>
    <m/>
    <m/>
    <s v="ФЛ"/>
    <s v="Регионы"/>
    <s v="ЦФО"/>
    <x v="23"/>
    <s v="Кострома"/>
    <s v="ОО"/>
    <s v="156005, Костромская область, г. Кострома, ул. Советская, д. 79/73, нежилое помещение № 141 (комн. №№1-8)"/>
    <s v="Региональный операционный офис «Костром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14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Котласский» в г. Котласе Филиала № 7806 Банка ВТБ (публичное акционерное общество) в г. Санкт-Петербурге"/>
    <s v="ОО «Котласский» Филиала № 7806 Банка ВТБ (ПАО)"/>
    <m/>
    <m/>
    <s v="ФЛ, ЮЛ"/>
    <s v="Регионы"/>
    <s v="СЗФО"/>
    <x v="11"/>
    <s v="Котлас"/>
    <s v="ОО"/>
    <s v="165300, Архангельская область, г. Котлас, пр. Мира, д. 33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пт: 10.30-17.0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2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Вычегодский» в п. Вычегодский Филиала № 7806 Банка ВТБ (публичное акционерное общество) в г. Санкт-Петербурге"/>
    <s v="ОО «Вычегодский» Филиала № 7806 Банка ВТБ (ПАО)"/>
    <m/>
    <m/>
    <s v="ФЛ"/>
    <s v="Регионы"/>
    <s v="СЗФО"/>
    <x v="11"/>
    <s v="Котлас"/>
    <s v="ОО"/>
    <s v="165300, Архангельская область, г. Котлас, п. Вычегодский, ул. Гагарина, д. 11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2410"/>
    <s v="Филиал № 7701 Банка ВТБ (публичное акционерное общество) в г. Москве"/>
    <s v="Дополнительный офис «Подмосковный» в г. Красногорске Филиала № 7701 Банка ВТБ (публичное акционерное общество) в г. Москве"/>
    <s v="ДО «Подмосковный» Филиала № 7701 Банка ВТБ (ПАО)"/>
    <m/>
    <m/>
    <s v="ФЛ, ЮЛ"/>
    <s v="Московская область"/>
    <s v="ЦФО"/>
    <x v="14"/>
    <s v="Красногорск"/>
    <s v="ДО"/>
    <s v="143404, г. МО, г. Красногорск, ул. Ленина, д. 25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525"/>
    <s v="Филиал № 7701 Банка ВТБ (публичное акционерное общество) в г. Москве"/>
    <s v="Дополнительный офис «Дом правительства Московской области» в г. Красногорске Филиала № 7701 Банка ВТБ (публичное акционерное общество) в г. Москве"/>
    <s v="ДО «Дом правительства Московской области» Филиала № 7701 Банка ВТБ (ПАО)"/>
    <m/>
    <m/>
    <s v="ФЛ"/>
    <s v="Московская область"/>
    <s v="ЦФО"/>
    <x v="14"/>
    <s v="Красногорск"/>
    <s v="ДО"/>
    <s v="143407, г. МО, г. Красногорск, бульвар Строителей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18.00_x000a_сб, вс: выходной"/>
    <s v="не обслуживает ЮЛ"/>
    <s v="экс-ВТБ24"/>
    <e v="#N/A"/>
    <s v="Мини_расш"/>
    <m/>
    <s v="Зона Привилегия"/>
    <s v="ФЛ"/>
    <s v="РБ"/>
    <m/>
    <m/>
    <s v="Да"/>
    <n v="1"/>
    <n v="1"/>
    <s v="нет"/>
    <s v="нет"/>
    <s v="закрытый доступ, находится в здании Дома Правительства МО"/>
    <s v="Да"/>
    <n v="1"/>
    <n v="1"/>
  </r>
  <r>
    <s v="23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Краснокамский» в г. Краснокамске Филиала № 6318 Банка ВТБ (публичное акционерное общество) в г. Самаре"/>
    <s v="ОО «Краснокамский» Филиала № 6318 Банка ВТБ (ПАО)"/>
    <m/>
    <m/>
    <s v="ФЛ, ЮЛ"/>
    <s v="Регионы"/>
    <s v="ПФО"/>
    <x v="17"/>
    <s v="Краснокамск"/>
    <s v="ОО"/>
    <s v="617060, Пермский край, г. Краснокамск, просп. Комсомольский, д. 12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30-18.30_x000a_пт: 10.30-17.30_x000a_сб, вс: выходной"/>
    <s v="экс-ВТБ24"/>
    <s v="ОО_Стандарт(6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14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Красноуфимский» в г. Красноуфимске Филиала № 6602 Банка ВТБ (публичное акционерное общество) в г. Екатеринбурге"/>
    <s v="ДО «Красноуфимский» в г. Красноуфимске Филиала № 6602 Банка ВТБ (ПАО)"/>
    <m/>
    <m/>
    <s v="ФЛ"/>
    <s v="Регионы"/>
    <s v="УФО"/>
    <x v="10"/>
    <s v="Красноуфимск"/>
    <s v="ДО"/>
    <s v="623300, Свердловская область, г. Красноуфимск, ул. Сухобского, д. 20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ниРасш(3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23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Красная Площадь» в г. Красноярске Филиала № 5440 Банка ВТБ (публичное акционерное общество) в г. Новосибирске"/>
    <s v="ОО «Красная Площадь» Филиала № 5440 Банка ВТБ (ПАО)"/>
    <m/>
    <m/>
    <s v="ФЛ, ЮЛ"/>
    <s v="Регионы"/>
    <s v="СФО"/>
    <x v="13"/>
    <s v="Красноярск"/>
    <s v="ОО"/>
    <s v="660021, Красноярский край, г. Красноярск, улица Карла Маркса, д. 148 А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7:00_x000a_вс: выходной"/>
    <s v="пн-чт: 09.30-17.30_x000a_пт: 09.30-16.30_x000a_сб, вс: выходной"/>
    <s v="экс-ВТБ24"/>
    <s v="ОО_Стандарт(19)_ОИКп(8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5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Северный» в г. Красноярске Филиала № 5440 Банка ВТБ (публичное акционерное общество) в г. Новосибирске"/>
    <s v="ОО «Северный» Филиала № 5440 Банка ВТБ (ПАО)"/>
    <m/>
    <m/>
    <s v="ФЛ, ЮЛ"/>
    <s v="Регионы"/>
    <s v="СФО"/>
    <x v="13"/>
    <s v="Красноярск"/>
    <s v="ОО"/>
    <s v="660127, Красноярский край, г. Красноярск, улица Шумяцкого, д. 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7:00_x000a_вс: выходной"/>
    <s v="пн-чт: 09.30-17.30_x000a_пт: 09.30-16.30_x000a_сб, вс: выходной"/>
    <s v="экс-ВТБ24"/>
    <s v="ОО_Стандарт(12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31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Матросова» в г. Красноярске Филиала № 5440 Банка ВТБ (публичное акционерное общество) в г. Новосибирске"/>
    <s v="ОО «На Матросова» Филиала № 5440 Банка ВТБ (ПАО)"/>
    <m/>
    <m/>
    <s v="ФЛ"/>
    <s v="Регионы"/>
    <s v="СФО"/>
    <x v="13"/>
    <s v="Красноярск"/>
    <s v="ОО"/>
    <s v="660093, Красноярский край, г. Красноярск, ул. Александра Матросова, д. 7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7:00_x000a_вс: выходной"/>
    <s v="не обслуживает ЮЛ"/>
    <s v="экс-ВТБ24"/>
    <s v="ОО_Стандарт(13)_ГИКп(3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34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Металлургов» в г. Красноярске Филиала № 5440 Банка ВТБ (публичное акционерное общество) в г. Новосибирске"/>
    <s v="ОО «На Металлургов» Филиала № 5440 Банка ВТБ (ПАО)"/>
    <m/>
    <m/>
    <s v="ФЛ"/>
    <s v="Регионы"/>
    <s v="СФО"/>
    <x v="13"/>
    <s v="Красноярск"/>
    <s v="ОО"/>
    <s v="660073, Красноярский край, г. Красноярск, просп. Металлургов, д. 34, пом. 107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не обслуживает ЮЛ"/>
    <s v="экс-ВТБ24"/>
    <s v="ОО_МиниРасш(5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18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Енисейский» в г. Красноярске Филиала № 5440 Банка ВТБ (публичное акционерное общество) в г. Новосибирске"/>
    <s v="ОО «Енисейский» Филиала № 5440 Банка ВТБ (ПАО)"/>
    <m/>
    <m/>
    <s v="ФЛ"/>
    <s v="Регионы"/>
    <s v="СФО"/>
    <x v="13"/>
    <s v="Красноярск"/>
    <s v="ОО"/>
    <s v="660017, Красноярский край, г. Красноярск, ул. Красной Армии, д. 12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1118"/>
    <s v="Региональный операционный офис «Пензенский» Филиала № 6318 Банка ВТБ (публичное акционерное общество) в г. Самаре"/>
    <s v="Операционный офис «Центральный» в г. Кузнецке Филиала № 6318 Банка ВТБ (публичное акционерное общество) в г. Самаре"/>
    <s v="ОО «Центральный» в г. Кузнецке Филиала № 6318 Банка ВТБ (ПАО)"/>
    <m/>
    <m/>
    <s v="ФЛ, ЮЛ"/>
    <s v="Регионы"/>
    <s v="ПФО"/>
    <x v="50"/>
    <s v="Кузнецк"/>
    <s v="ОО"/>
    <s v="442530, Пензенская область, г. Кузнецк, ул. Кирова, д. 95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7.30_x000a_пт: 09.00-16.3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7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Кунгурский» в г. Кунгуре Филиала № 6318 Банка ВТБ (публичное акционерное общество) в г. Самаре"/>
    <s v="ОО «Кунгурский» Филиала № 6318 Банка ВТБ (ПАО)"/>
    <m/>
    <m/>
    <s v="ФЛ"/>
    <s v="Регионы"/>
    <s v="ПФО"/>
    <x v="17"/>
    <s v="Кунгур"/>
    <s v="ОО"/>
    <s v="617471, Пермский край, г. Кунгур, ул. Ленина, д. 42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s v="Да"/>
    <n v="0"/>
    <n v="0"/>
    <s v="нет"/>
    <s v="нет"/>
    <s v="Да"/>
    <s v="Да"/>
    <n v="1"/>
    <n v="1"/>
  </r>
  <r>
    <s v="20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РОО «Кузбасский»"/>
    <s v="ДА"/>
    <s v="ДА"/>
    <s v="ФЛ, ЮЛ"/>
    <s v="Регионы"/>
    <s v="СФО"/>
    <x v="7"/>
    <s v="Кемерово"/>
    <s v="РОО"/>
    <s v="650066, Кемеровская область, г. Кемерово, пр-т Ленина, д. 76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107)_ЦИКпс(23)_КМБ(11)_ОАКст(11)_Прив(НОРСК(1)ПМ(6)МС(2))"/>
    <s v="РОО"/>
    <m/>
    <s v="Зона Привилегия"/>
    <s v="ФЛ, ЮЛ"/>
    <s v="РБ"/>
    <s v="СМБ"/>
    <s v="КИБ"/>
    <s v="Да"/>
    <n v="5"/>
    <n v="1"/>
    <s v="есть"/>
    <s v="Да"/>
    <s v="Да (Зона Привилегия)"/>
    <s v="Да"/>
    <n v="1"/>
    <n v="1"/>
  </r>
  <r>
    <s v="360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На Куйбышева» в г. Кургане Филиала № 6602 Банка ВТБ (публичное акционерное общество) в г. Екатеринбурге"/>
    <s v="ОО «На Куйбышева» Филиала № 6602 Банка ВТБ (ПАО)"/>
    <m/>
    <m/>
    <s v="ФЛ, ЮЛ"/>
    <s v="Регионы"/>
    <s v="УФО"/>
    <x v="51"/>
    <s v="Курган"/>
    <s v="ОО"/>
    <s v="640020, Курганская область, г. Курган, ул. Куйбышева, д. 28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09.00-18.00_x000a_сб, вс: выходной"/>
    <s v="экс-ВТБ24"/>
    <s v="ОО_Стандарт(7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04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На Гайдара» в г. Курчатове Филиала № 3652 Банка ВТБ (публичное акционерное общество) в г. Воронеже"/>
    <s v="ОО «На Гайдара» Филиала № 3652 Банка ВТБ (ПАО)"/>
    <m/>
    <m/>
    <s v="ФЛ, ЮЛ"/>
    <s v="Регионы"/>
    <s v="ЦФО"/>
    <x v="52"/>
    <s v="Курчатов"/>
    <s v="ОО"/>
    <s v="307251, Курская область, г. Курчатов, ул. Гайдара, д. 6, литер «А»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пт: 10.00-18.00_x000a_сб, вс: выходной"/>
    <s v="экс-ВТБ24"/>
    <s v="ОО_Стандарт(7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7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Кушвинский» в г. Кушве Филиала № 6602 Банка ВТБ (публичное акционерное общество) в г. Екатеринбурге"/>
    <s v="ДО «Кушвинский» Филиала № 6602 Банка ВТБ (ПАО)"/>
    <m/>
    <m/>
    <s v="ФЛ"/>
    <s v="Регионы"/>
    <s v="УФО"/>
    <x v="10"/>
    <s v="Кушва"/>
    <s v="ДО"/>
    <s v="624300, Свердловская область, г. Кушва, ул. Станционная, д. 90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27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Кольчугинский» в г. Ленинск-Кузнецком Филиала № 5440 Банка ВТБ (публичное акционерное общество) в г. Новосибирске"/>
    <s v="ОО «Кольчугинский» Филиала № 5440 Банка ВТБ (ПАО)"/>
    <m/>
    <m/>
    <s v="ФЛ, ЮЛ"/>
    <s v="Регионы"/>
    <s v="СФО"/>
    <x v="7"/>
    <s v="Ленинск-Кузнецкий"/>
    <s v="ОО"/>
    <s v="652500, Кемеровская область, г. Ленинск-Кузнецкий, пр-т Кирова, д. 6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7.00_x000a_вс: выходной"/>
    <s v="пн-чт: 09.30-17.30_x000a_пт: 09.30-16.30_x000a_сб, вс: выходной"/>
    <s v="экс-ВТБ24"/>
    <s v="ОО_Стандарт(13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125"/>
    <s v="Филиал № 7701 Банка ВТБ (публичное акционерное общество) в г. Москве"/>
    <s v="Дополнительный офис «Лобня» в г. Лобне Филиала № 7701 Банка ВТБ (публичное акционерное общество) в г. Москве"/>
    <s v="ДО «Лобня» Филиала № 7701 Банка ВТБ (ПАО)"/>
    <m/>
    <m/>
    <s v="ФЛ, ЮЛ"/>
    <s v="Московская область"/>
    <s v="ЦФО"/>
    <x v="14"/>
    <s v="Лобня"/>
    <s v="ДО"/>
    <s v="141730, МО, г. Лобня, ул. Ленина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10.00-19.00_x000a_сб: 10.00-17.00_x000a_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403"/>
    <s v="Филиал № 7701 Банка ВТБ (публичное акционерное общество) в г. Москве"/>
    <s v="Дополнительный офис «На Октябрьском» в г. Люберцы Филиала № 7701 Банка ВТБ (публичное акционерное общество) в г. Москве"/>
    <s v="ДО «На Октябрьском» Филиала № 7701 Банка ВТБ (ПАО)"/>
    <m/>
    <m/>
    <s v="ФЛ"/>
    <s v="Московская область"/>
    <s v="ЦФО"/>
    <x v="14"/>
    <s v="Люберцы"/>
    <s v="ДО"/>
    <s v="140006, МО, г. Люберцы, Октябрьский пр-т, д. 380д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20.00_x000a_сб: 10.00-17.00_x000a_вс: выходной"/>
    <s v="не обслуживает ЮЛ"/>
    <s v="экс-ВТБ24"/>
    <e v="#N/A"/>
    <s v="Стандарт"/>
    <m/>
    <m/>
    <s v="ФЛ"/>
    <s v="РБ"/>
    <s v="СМБ"/>
    <m/>
    <s v="Да"/>
    <n v="2"/>
    <n v="1"/>
    <s v="есть"/>
    <s v="Да"/>
    <s v="Да"/>
    <s v="Да"/>
    <n v="1"/>
    <n v="1"/>
  </r>
  <r>
    <s v="23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Центр ипотечного кредитования «На Кирова» в г. Новокузнецке Филиала № 5440 Банка ВТБ (публичное акционерное общество) в г. Новосибирске"/>
    <s v="ОО ЦИК «На Кирова» Филиала № 5440 Банка ВТБ (ПАО)"/>
    <s v="ДА"/>
    <m/>
    <s v="ФЛ"/>
    <s v="Регионы"/>
    <s v="СФО"/>
    <x v="7"/>
    <s v="Новокузнецк"/>
    <s v="ОО"/>
    <s v="654018, Кемеровская область, г. Новокузнецк, Центральный район, ул. Кирова, д. 58а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20:00_x000a_сб: 10:00 - 16:00_x000a_вс: выходной"/>
    <s v="не обслуживает ЮЛ"/>
    <s v="экс-ВТБ24"/>
    <s v="ОО_Стандарт(27)_ОИКпс(16)_Прив(ПМУ(1))"/>
    <s v="Стандарт+бизнес отдел"/>
    <m/>
    <s v="Зона Привилегия"/>
    <s v="ФЛ"/>
    <s v="РБ"/>
    <m/>
    <m/>
    <s v="Да"/>
    <n v="2"/>
    <n v="2"/>
    <s v="есть"/>
    <s v="Да"/>
    <s v="Да (Зона Привилегия)"/>
    <s v="Да"/>
    <n v="1"/>
    <n v="1"/>
  </r>
  <r>
    <s v="2023"/>
    <s v="Региональный операционный офис «Магаданский» Филиала № 2754 Банка ВТБ (публичное акционерное общество) в г. Хабаровске"/>
    <s v="Операционный офис «Колымский» в г. Магадане Филиала № 2754 Банка ВТБ (публичное акционерное общество) в г. Хабаровске"/>
    <s v="ОО «Колымский» Филиала № 2754 Банка ВТБ (ПАО)"/>
    <m/>
    <s v="ДА"/>
    <s v="ФЛ, ЮЛ"/>
    <s v="Регионы"/>
    <s v="ДФО"/>
    <x v="53"/>
    <s v="Магадан"/>
    <s v="ОО"/>
    <s v="685000, Магаданская область, г. Магадан, пр-т Ленина, д. 30Б"/>
    <s v="Региональный операционный офис «Магада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, вс: выходной"/>
    <s v="пн-пт: 10.00-18.00_x000a_сб, вс: выходной"/>
    <s v="экс-ВТБ24"/>
    <s v="ОО_МиниРасш(17)_ГИКп(3)_Прив(ПМ(2)МС(1))"/>
    <s v="Мини_расш"/>
    <m/>
    <s v="Зона Привилегия"/>
    <s v="ФЛ, ЮЛ"/>
    <s v="РБ"/>
    <s v="СМБ"/>
    <m/>
    <m/>
    <n v="3"/>
    <n v="1"/>
    <s v="нет"/>
    <s v="Да"/>
    <s v="Да (Зона Привилегия)"/>
    <s v="Да"/>
    <n v="1"/>
    <n v="1"/>
  </r>
  <r>
    <s v="25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Магнитогорский» в г. Магнитогорске Филиала № 6602 Банка ВТБ (публичное акционерное общество) в г. Екатеринбурге"/>
    <s v="ОО «Магнитогорский» Филиала № 6602 Банка ВТБ (ПАО)"/>
    <m/>
    <s v="ДА"/>
    <s v="ФЛ, ЮЛ"/>
    <s v="Регионы"/>
    <s v="УФО"/>
    <x v="54"/>
    <s v="Магнитогорск"/>
    <s v="ОО"/>
    <s v="455037, Челябинская область, г. Магнитогорск, пр. Ленина, д. 89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ОО_Стандарт(14)_КМБ(4)_Прив(ПМУ(1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28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Южный» в г. Магнитогорске Филиала № 6602 Банка ВТБ (публичное акционерное общество) в г. Екатеринбурге"/>
    <s v="ОО «Южный» Филиала № 6602 Банка ВТБ (ПАО)"/>
    <m/>
    <m/>
    <s v="ФЛ"/>
    <s v="Регионы"/>
    <s v="УФО"/>
    <x v="54"/>
    <s v="Магнитогорск"/>
    <s v="ОО"/>
    <s v="455051, Челябинская область, г. Магнитогорск, ул. Труда, д.39, кор. А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9.00_x000a_сб: 10.00-17.00_x000a_вс: выходной"/>
    <s v="не обслуживает ЮЛ"/>
    <s v="экс-ВТБ24"/>
    <s v="ОО_Стандарт(28)_ОИКпс(8)_ГАКст(11)_Прив(ПМУ(1))"/>
    <s v="Стандарт+бизнес отдел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1018"/>
    <s v="Региональный операционный офис «Кировский» Филиала № 6318 Банка ВТБ (публичное акционерное общество) в г. Самаре"/>
    <s v="Операционный офис «Региональный операционный офис «Кировский» Филиала № 6318 Банка ВТБ (публичное акционерное общество) в г. Самаре"/>
    <s v="РОО «Кировский»"/>
    <s v="ДА"/>
    <s v="ДА"/>
    <s v="ФЛ, ЮЛ"/>
    <s v="Регионы"/>
    <s v="ПФО"/>
    <x v="44"/>
    <s v="Киров"/>
    <s v="РОО"/>
    <s v="610021, Кировская область, г. Киров, ул. Воровского, д. 92, корп. 2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79)_ЦИКпс(28)_КМБ(8)_ОАКст(9)"/>
    <s v="РОО"/>
    <m/>
    <m/>
    <s v="ФЛ, ЮЛ"/>
    <s v="РБ"/>
    <s v="СМБ"/>
    <s v="КИБ"/>
    <s v="Да"/>
    <n v="3"/>
    <n v="2"/>
    <s v="да"/>
    <s v="Да"/>
    <s v="Да"/>
    <s v="Да"/>
    <n v="1"/>
    <n v="1"/>
  </r>
  <r>
    <s v="18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Мариинский» в г. Мариинске Филиала № 5440 Банка ВТБ (публичное акционерное общество) в г. Новосибирске"/>
    <s v="ОО «Мариинский» Филиала № 5440 Банка ВТБ (ПАО)"/>
    <m/>
    <m/>
    <s v="ФЛ, ЮЛ"/>
    <s v="Регионы"/>
    <s v="СФО"/>
    <x v="7"/>
    <s v="Мариинск"/>
    <s v="ОО"/>
    <s v="652150, Кемеровская область, г. Мариинск, ул. Ленина, д. 105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7.00_x000a_сб, вс: выходной"/>
    <s v="экс-ВТБ24"/>
    <s v="ОО_МиниРасш(4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0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Междуреченский» в г. Междуреченске Филиала № 5440 Банка ВТБ (публичное акционерное общество) в г. Новосибирске"/>
    <s v="ОО «Междуреченский» Филиала № 5440 Банка ВТБ (ПАО)"/>
    <m/>
    <m/>
    <s v="ФЛ, ЮЛ"/>
    <s v="Регионы"/>
    <s v="СФО"/>
    <x v="7"/>
    <s v="Междуреченск"/>
    <s v="ОО"/>
    <s v="652870, Кемеровская область, г. Междуреченск, улица Чехова, д. 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пн-чт: 09.30-17.30_x000a_пт: 09.30-16.30_x000a_сб, вс: выходной"/>
    <s v="экс-ВТБ24"/>
    <s v="ОО_Стандарт(12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9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Томусинский» в г. Междуреченске Филиала № 5440 Банка ВТБ (публичное акционерное общество) в г. Новосибирске"/>
    <s v="ОО «Томусинский» Филиала № 5440 Банка ВТБ (ПАО)"/>
    <m/>
    <m/>
    <s v="ФЛ"/>
    <s v="Регионы"/>
    <s v="СФО"/>
    <x v="7"/>
    <s v="Междуреченск"/>
    <s v="ОО"/>
    <s v="652870, Кемеровская область, г. Междуреченск, пр. Коммунистический, д. 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выходной_x000a_вс: выходной"/>
    <s v="не обслуживает ЮЛ"/>
    <s v="экс-ВТБ24"/>
    <s v="ОО_МиниРасш(2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1718"/>
    <s v="Региональный операционный офис «Кировский» Филиала № 6318 Банка ВТБ (публичное акционерное общество) в г. Самаре"/>
    <s v="Операционный офис «Кирово-Чепецкий» в г. Кирово-Чепецке Филиала № 6318 Банка ВТБ (публичное акционерное общество) в г. Самаре"/>
    <s v="ОО «Кирово-Чепецкий» Филиала № 6318 Банка ВТБ (ПАО)"/>
    <s v="ДА"/>
    <m/>
    <s v="ФЛ"/>
    <s v="Регионы"/>
    <s v="ПФО"/>
    <x v="44"/>
    <s v="Кирово-Чепецк"/>
    <s v="ОО"/>
    <s v="613040, Кировская область, г. Кирово-Чепецк, пр-т Кирова, д. 23а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10:00 - 14:00_x000a_вс: выходной"/>
    <s v="не обслуживает ЮЛ"/>
    <s v="экс-ВТБ24"/>
    <s v="ОО_МиниРасш(7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551"/>
    <s v="Региональный операционный офис «Костромской» Филиала № 3652 Банка ВТБ (публичное акционерное общество) в г. Воронеже"/>
    <s v="Операционный офис «Региональный операционный офис «Костромской» Филиала № 3652 Банка ВТБ (публичное акционерное общество) в г. Воронеже"/>
    <s v="РОО «Костромской»"/>
    <s v="ДА"/>
    <s v="ДА"/>
    <s v="ФЛ, ЮЛ"/>
    <s v="Регионы"/>
    <s v="ЦФО"/>
    <x v="23"/>
    <s v="Кострома"/>
    <s v="РОО"/>
    <s v="156013, Костромская область, г. Кострома, пл. Мира д. 2, лит. А"/>
    <s v="Региональный операционный офис «Костром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48)_ОИКпс(6)_КМБ(7)_ГАКст(3)_Прив(ПМ(3)МС(2))"/>
    <s v="РОО"/>
    <m/>
    <s v="Зона Привилегия"/>
    <s v="ФЛ, ЮЛ"/>
    <s v="РБ"/>
    <s v="СМБ"/>
    <s v="КИБ"/>
    <s v="Да"/>
    <n v="2"/>
    <n v="2"/>
    <s v="есть"/>
    <s v="Да"/>
    <s v="Да (Зона Привилегия)"/>
    <s v="Да"/>
    <n v="1"/>
    <n v="1"/>
  </r>
  <r>
    <s v="12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Армавирский» в г. Армавире Филиала № 2351 Банка ВТБ (публичное акционерное общество) в г. Краснодаре"/>
    <s v="ДО «Армавирский» Филиала № 2351 Банка ВТБ (ПАО)"/>
    <s v="ДА"/>
    <m/>
    <s v="ФЛ, ЮЛ"/>
    <s v="Регионы"/>
    <s v="ЮФО"/>
    <x v="9"/>
    <s v="Армавир"/>
    <s v="ДО"/>
    <s v="352900, Краснодарский край, г. Армавир, ул. Ефремова, д. 42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10:00 - 17:00_x000a_вс: выходной"/>
    <s v="пн-чт: 09.30-17.30_x000a_пт: 09.30-16.30_x000a_сб, вс: выходной"/>
    <s v="экс-ВТБ24"/>
    <s v="ДО_Стандарт(16)_КМБ(4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1451"/>
    <s v="Региональный операционный офис «Тамбовский» Филиала № 3652 Банка ВТБ (публичное акционерное общество) в г. Воронеже"/>
    <s v="Операционный офис «Мичуринский» в г. Мичуринске Филиала № 3652 Банка ВТБ (публичное акционерное общество) в г. Воронеже"/>
    <s v="ОО «Мичуринский» Филиала № 3652 Банка ВТБ (ПАО)"/>
    <m/>
    <m/>
    <s v="ФЛ"/>
    <s v="Регионы"/>
    <s v="ЦФО"/>
    <x v="55"/>
    <s v="Мичуринск"/>
    <s v="ОО"/>
    <s v="393760, Тамбовская область, г. Мичуринск, Советская, д. 327А"/>
    <s v="Региональный операционный офис «Тамб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Стандарт(7)_Прив(ПМУ(1))"/>
    <s v="Стандарт"/>
    <m/>
    <s v="Зона Привилегия"/>
    <s v="ФЛ"/>
    <s v="РБ"/>
    <m/>
    <m/>
    <s v="Да"/>
    <n v="2"/>
    <n v="2"/>
    <s v="нет"/>
    <s v="Да"/>
    <s v="Да (Зона Привилегия)"/>
    <s v="Да"/>
    <n v="1"/>
    <n v="1"/>
  </r>
  <r>
    <s v="3741"/>
    <s v="Региональный операционный офис «Тамбовский» Филиала № 3652 Банка ВТБ (публичное акционерное общество) в г. Воронеже"/>
    <s v="Операционный офис «Железнодорожный» в г. Мичуринске Филиала № 3652 Банка ВТБ (публичное акционерное общество) в г. Воронеже"/>
    <s v="ОО «Железнодорожный» в г. Мичуринске Филиала № 3652 Банка ВТБ (ПАО)"/>
    <m/>
    <m/>
    <s v="ФЛ, ЮЛ"/>
    <s v="Регионы"/>
    <s v="ЦФО"/>
    <x v="55"/>
    <s v="Мичуринск"/>
    <s v="ОО"/>
    <s v="393760, Тамбовская область, г. Мичуринск, Привокзальная площадь"/>
    <s v="Региональный операционный офис «Тамб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6.30_x000a_сб, вс: выходной"/>
    <s v="экс-ВТБ24"/>
    <s v="О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082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Мончегорский» в г. Мончегорске Филиала № 7806 Банка ВТБ (публичное акционерное общество) в г. Санкт-Петербурге"/>
    <s v="ОО «Мончегорский» Филиала № 7806 Банка ВТБ (ПАО)"/>
    <m/>
    <m/>
    <s v="ФЛ, ЮЛ"/>
    <s v="Регионы"/>
    <s v="СЗФО"/>
    <x v="40"/>
    <s v="Мончегорск"/>
    <s v="ОО"/>
    <s v="184500, Мурманская область, г. Мончегорск, пр. Металлургов, д. 35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чт: 10.30-18.30_x000a_пт: 10.30-17.30_x000a_сб, вс: выходной"/>
    <s v="экс-ВТБ24"/>
    <s v="ОО_Стандарт(10)_Прив(ПМУ(1))"/>
    <s v="Стандарт"/>
    <m/>
    <s v="Зона Привилегия"/>
    <s v="ФЛ, ЮЛ"/>
    <s v="РБ"/>
    <s v="СМБ"/>
    <m/>
    <s v="Да"/>
    <n v="1"/>
    <n v="1"/>
    <s v="нет"/>
    <s v="нет"/>
    <s v="Да (Зона Привилегия)"/>
    <s v="Да"/>
    <n v="1"/>
    <n v="1"/>
  </r>
  <r>
    <s v="4115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Северный» в г. Муравленко Филиала № 6602 Банка ВТБ (публичное акционерное общество) в г. Екатеринбурге"/>
    <s v="ОО «Северный» Филиала № 6602 Банка ВТБ (ПАО)"/>
    <m/>
    <m/>
    <s v="ФЛ"/>
    <s v="Регионы"/>
    <s v="УФО"/>
    <x v="56"/>
    <s v="Муравленко"/>
    <s v="ОО"/>
    <s v="629601, ЯНАО, г. Муравленко, ул. Ленина, д.48, пом. 47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08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Южный» в г. Новороссийске Филиала № 2351 Банка ВТБ (публичное акционерное общество) в г. Краснодаре"/>
    <s v="ДО «Южный» Филиала № 2351 Банка ВТБ (ПАО)"/>
    <s v="ДА"/>
    <m/>
    <s v="ФЛ"/>
    <s v="Регионы"/>
    <s v="ЮФО"/>
    <x v="9"/>
    <s v="Новороссийск"/>
    <s v="ДО"/>
    <s v="353905, Краснодарский край, г. Новороссийск, ул. Лейтенанта Шмидта, д. 39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не обслуживает ЮЛ"/>
    <s v="экс-ВТБ24"/>
    <s v="ДО_Стандарт(17)_ГАКст(5)_Прив(ПМУ(1))"/>
    <s v="Стандарт+бизнес отдел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2941"/>
    <s v="Региональный операционный офис «Владимирский» Филиала № 3652 Банка ВТБ (публичное акционерное общество) в г. Воронеже"/>
    <s v="Операционный офис «Железнодорожный» в г. Муроме Филиала № 3652 Банка ВТБ (публичное акционерное общество) в г. Воронеже"/>
    <s v="ОО «Железнодорожный» в г. Муроме Филиала № 3652 Банка ВТБ (ПАО)"/>
    <m/>
    <m/>
    <s v="ФЛ"/>
    <s v="Регионы"/>
    <s v="ЦФО"/>
    <x v="21"/>
    <s v="Муром"/>
    <s v="ОО"/>
    <s v="602254, Владимирская область, г. Муром, ул. Эксплуатационная, д. 21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ни(3)"/>
    <s v="Мини"/>
    <m/>
    <m/>
    <s v="ФЛ"/>
    <s v="РБ"/>
    <m/>
    <m/>
    <s v="Да"/>
    <n v="3"/>
    <n v="0"/>
    <s v="нет"/>
    <s v="Да"/>
    <s v="Да"/>
    <s v="Да"/>
    <n v="1"/>
    <n v="1"/>
  </r>
  <r>
    <s v="10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На Московской» в г. Сочи Филиала № 2351 Банка ВТБ (публичное акционерное общество) в г. Краснодаре"/>
    <s v="ДО «На Московской» Филиала № 2351 Банка ВТБ (ПАО)"/>
    <s v="ДА"/>
    <s v="ДА"/>
    <s v="ФЛ, ЮЛ"/>
    <s v="Регионы"/>
    <s v="ЮФО"/>
    <x v="9"/>
    <s v="Сочи"/>
    <s v="ДО"/>
    <s v="354000, Краснодарский край, г. Сочи, ул. Московская, д. 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, вс: выходной"/>
    <s v="пн-пт: 10.00-18.00_x000a_сб, вс: выходной"/>
    <s v="экс-ВТБ24"/>
    <s v="ДО_Стандарт(27)_ГАКст(5)_Прив(ПМ(2)МС(1))"/>
    <s v="Стандарт+бизнес отдел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07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Черемушки» в г. Краснодаре Филиала № 2351 Банка ВТБ (публичное акционерное общество) в г. Краснодаре"/>
    <s v="ДО «Черемушки» Филиала № 2351 Банка ВТБ (ПАО)"/>
    <s v="ДА"/>
    <m/>
    <s v="ФЛ, ЮЛ"/>
    <s v="Регионы"/>
    <s v="ЮФО"/>
    <x v="9"/>
    <s v="Краснодар"/>
    <s v="ДО"/>
    <s v="350001, г. Краснодар, ул. Ставропольская, д. 214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чт: 09.30-17.30_x000a_пт: 09.30-16.30_x000a_сб, вс: выходной"/>
    <s v="экс-ВТБ24"/>
    <s v="ДО_Стандарт(29)_ОИКп(6)_Прив(ПМ(2)МС(2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37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Камазе» в г. Набережные Челны Филиала № 6318 Банка ВТБ (публичное акционерное общество) в г. Самаре"/>
    <s v="ОО «На Камазе» Филиала № 6318 Банка ВТБ (ПАО)"/>
    <m/>
    <m/>
    <s v="ФЛ"/>
    <s v="Регионы"/>
    <s v="ПФО"/>
    <x v="1"/>
    <s v="Набережные Челны"/>
    <s v="ОО"/>
    <s v="423800, Республика Татарстан, г. Набережные Челны, Промкомзона, на площадке автопроизводства, АБК-107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024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Глобус» в г. Набережные Челны Филиала № 6318 Банка ВТБ (публичное акционерное общество) в г. Самаре"/>
    <s v="ОО «Глобус» Филиала № 6318 Банка ВТБ (ПАО)"/>
    <m/>
    <m/>
    <s v="ФЛ, ЮЛ"/>
    <s v="Регионы"/>
    <s v="ПФО"/>
    <x v="1"/>
    <s v="Набережные Челны"/>
    <s v="ОО"/>
    <s v="423800, Республика Татарстан, г. Набережные Челны, ул. пр-т им. Вахитова, д. 14а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пн-чт: 09.00-18.00_x000a_пт: 09.00-16.45_x000a_сб, вс: выходной"/>
    <s v="экс-ВТБ24"/>
    <s v="ОО_Стандарт(32)_ГАКст(15)_Прив(НОРСК(1)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34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Бумажников» в г. Набережные Челны Филиала № 6318 Банка ВТБ (публичное акционерное общество) в г. Самаре"/>
    <s v="ОО «На Бумажников» Филиала № 6318 Банка ВТБ (ПАО)"/>
    <m/>
    <m/>
    <s v="ФЛ"/>
    <s v="Регионы"/>
    <s v="ПФО"/>
    <x v="1"/>
    <s v="Набережные Челны"/>
    <s v="ОО"/>
    <s v="420139, Республика Татарстан, г. Набережные Челны, пр-т Набержночелнинский, д. 7, помещение 1008 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не обслуживает ЮЛ"/>
    <s v="экс-ВТБ24"/>
    <s v="ОО_Стандарт(10)_Прив ПМ(3)МС(2))"/>
    <s v="Стандарт+бизнес отдел"/>
    <m/>
    <s v="Зона Привилегия"/>
    <s v="ФЛ"/>
    <s v="РБ"/>
    <m/>
    <m/>
    <s v="Да"/>
    <n v="2"/>
    <n v="1"/>
    <s v="есть"/>
    <s v="Да"/>
    <s v="Да (Зона Привилегия)"/>
    <s v="Да"/>
    <n v="1"/>
    <n v="1"/>
  </r>
  <r>
    <s v="2515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Надымский» в г. Надыме Филиала № 6602 Банка ВТБ (публичное акционерное общество) в г. Екатеринбурге"/>
    <s v="ОО «Надымский» Филиала № 6602 Банка ВТБ (ПАО)"/>
    <m/>
    <m/>
    <s v="ФЛ"/>
    <s v="Регионы"/>
    <s v="УФО"/>
    <x v="56"/>
    <s v="Надым"/>
    <s v="ОО"/>
    <s v="629730, ЯНАО, г. Надым, пр. Ленинградский, д. 11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7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20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Красная площадь» в г. Краснодаре Филиала № 2351 Банка ВТБ (публичное акционерное общество) в г. Краснодаре"/>
    <s v="ДО «Красная площадь» Филиала № 2351 Банка ВТБ (ПАО)"/>
    <s v="ДА"/>
    <m/>
    <s v="ФЛ, ЮЛ"/>
    <s v="Регионы"/>
    <s v="ЮФО"/>
    <x v="9"/>
    <s v="Краснодар"/>
    <s v="ДО"/>
    <s v="350005, г. Краснодар, Прикубанский округ, ул. им. Александра Покрышкина, д.30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чт: 09.30-17.30_x000a_пт: 09.30-16.30_x000a_сб, вс: выходной"/>
    <s v="экс-ВТБ24"/>
    <s v="ДО_МиниРасш(9)"/>
    <s v="Мини_расш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255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Горный» в г. Нальчике Филиала № 2351 Банка ВТБ (публичное акционерное общество) в г. Краснодаре"/>
    <s v="ОО «Горный» Филиала № 2351 Банка ВТБ (ПАО)"/>
    <m/>
    <m/>
    <s v="ФЛ"/>
    <s v="Регионы"/>
    <s v="СКФО"/>
    <x v="45"/>
    <s v="Нальчик"/>
    <s v="ОО"/>
    <s v="360030, Кабардино-Балкарская Республика, г. Нальчик, ул. Кулиева, д. 17-А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ККО_МиниРасш(4)_Прив(ПМУ(1)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203"/>
    <s v="Филиал № 7701 Банка ВТБ (публичное акционерное общество) в г. Москве"/>
    <s v="Дополнительный офис «Наро-Фоминск» в г. Наро-Фоминске Филиала № 7701 Банка ВТБ (публичное акционерное общество) в г. Москве"/>
    <s v="ДО «Наро-Фоминск» Филиала № 7701 Банка ВТБ (ПАО)"/>
    <m/>
    <m/>
    <s v="ФЛ, ЮЛ"/>
    <s v="Московская область"/>
    <s v="ЦФО"/>
    <x v="14"/>
    <s v="Наро-Фоминск"/>
    <s v="ДО"/>
    <s v="143300, МО, г. Наро-Фоминск, ул. Маршала Жукова Г.К., д. 16, нежилое помещение №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:00 - 20:00_x000a_сб: 10:00 - 17: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21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Ненецкий» в г. Нарьян-Маре Филиала № 7806 Банка ВТБ (публичное акционерное общество) в г. Санкт-Петербурге"/>
    <s v="ОО «Ненецкий» Филиала № 7806 Банка ВТБ (ПАО)"/>
    <m/>
    <m/>
    <s v="ФЛ"/>
    <s v="Регионы"/>
    <s v="СЗФО"/>
    <x v="57"/>
    <s v="Нарьян-Мар"/>
    <s v="ОО"/>
    <s v="166000, Ненецкий автономный округ, г. Нарьян-Мар, ул.Ленина, д.21А, на 1 этаже 6 секции жилого д.а (нежилое, номера на поэтажном плане 1,2,3,4,5,6)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04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Серебряковский» в г. Новороссийске Филиала № 2351 Банка ВТБ (публичное акционерное общество) в г. Краснодаре"/>
    <s v="ДО «Серебряковский» Филиала № 2351 Банка ВТБ (ПАО)"/>
    <s v="ДА"/>
    <s v="ДА"/>
    <s v="ФЛ, ЮЛ"/>
    <s v="Регионы"/>
    <s v="ЮФО"/>
    <x v="9"/>
    <s v="Новороссийск"/>
    <s v="ДО"/>
    <s v="353907, Краснодарский край, г. Новороссийск, Приморский р-н, Анапское шоссе, д. 18-а, к. 47, 48, 51-53, 56, 57, 62-69, 71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ДО_Стандарт(37)_ОИКпс(6)_КМБ(6)_Прив(ПМ(3)МС(3))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02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Темрюк» в г. Темрюке Филиала № 2351 Банка ВТБ (публичное акционерное общество) в г. Краснодаре"/>
    <s v="ДО «Темрюк» Филиала № 2351 Банка ВТБ (ПАО)"/>
    <s v="ДА"/>
    <m/>
    <s v="ФЛ, ЮЛ"/>
    <s v="Регионы"/>
    <s v="ЮФО"/>
    <x v="9"/>
    <s v="Темрюк"/>
    <s v="ДО"/>
    <s v="353500, Краснодарский край, г. Темрюк, ул.Таманская, д. 5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10:00 - 17:00_x000a_вс: выходной"/>
    <s v="пн-чт: 09.30-17.30_x000a_пт: 09.30-16.30_x000a_сб, вс: выходной"/>
    <s v="экс-ВТБ24"/>
    <s v="Д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41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Краснодарский» в г. Краснодаре Филиала № 2351 Банка ВТБ (публичное акционерное общество) в г. Краснодаре"/>
    <s v="ДО «Краснодарский» Филиала № 2351 Банка ВТБ (ПАО)"/>
    <s v="ДА"/>
    <m/>
    <s v="ФЛ, ЮЛ"/>
    <s v="Регионы"/>
    <s v="ЮФО"/>
    <x v="9"/>
    <s v="Краснодар"/>
    <s v="ДО"/>
    <s v="350063, Краснодарский край, г. Краснодар, ул. Октябрьская, д. 2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10:00 - 17:00_x000a_вс: выходной"/>
    <s v="пн-чт: 09.00-18.00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3"/>
    <n v="3"/>
    <s v="есть"/>
    <s v="Да"/>
    <s v="Да (Зона Привилегия)"/>
    <s v="Да"/>
    <n v="1"/>
    <n v="1"/>
  </r>
  <r>
    <s v="27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Самотлорский» в г. Нижневартовске Филиала № 6602 Банка ВТБ (публичное акционерное общество) в г. Екатеринбурге"/>
    <s v="ОО «Самотлорский» Филиала № 6602 Банка ВТБ (ПАО)"/>
    <m/>
    <m/>
    <s v="ФЛ, ЮЛ"/>
    <s v="Регионы"/>
    <s v="УФО"/>
    <x v="47"/>
    <s v="Нижневартовск"/>
    <s v="ОО"/>
    <s v="628617, Ханты-Мансийский автономный округ-Югра, г. Нижневартовск, жилая зона, 11-й микрорайон, ул. Интернациональная д. 18а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чт: 10.00-17.00_x000a_пт: 10.00-16.30_x000a_сб, вс: выходной"/>
    <s v="экс-ВТБ24"/>
    <s v="ОО_Стандарт(24)_ОИКпс(10)_Прив(МС(1)ПМУ(2))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50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Премиальный» в г. Нижневартовске Филиала № 6602 Банка ВТБ (публичное акционерное общество) в г. Екатеринбурге"/>
    <s v="ОО «Премиальный» Филиала № 6602 Банка ВТБ (ПАО)"/>
    <m/>
    <m/>
    <s v="ФЛ"/>
    <s v="Регионы"/>
    <s v="УФО"/>
    <x v="47"/>
    <s v="Нижневартовск"/>
    <s v="ОО"/>
    <s v="628611, Ханты-Мансийский автономный округ - Югра, г. Нижневартовск, ул.Ленина, д. 38а, пом. 1001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Привилегия(9)_Прив(ПМ(4)МС(1))"/>
    <s v="Привилегия"/>
    <m/>
    <s v="Офис Привилегия"/>
    <s v="ФЛ"/>
    <s v="РБ"/>
    <m/>
    <m/>
    <s v="Да"/>
    <n v="1"/>
    <n v="1"/>
    <s v="нет"/>
    <s v="нет"/>
    <s v="Да (Офис Привилегия)"/>
    <s v="Да"/>
    <n v="1"/>
    <n v="1"/>
  </r>
  <r>
    <s v="3459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РОО «Краснодарский»"/>
    <s v="ДА"/>
    <s v="ДА"/>
    <s v="ФЛ, ЮЛ"/>
    <s v="Регионы"/>
    <s v="ЮФО"/>
    <x v="9"/>
    <s v="Краснодар"/>
    <s v="РОО "/>
    <s v="350000, г. Краснодар, ул. Красноармейская / ул. им. Гоголя, д. № 43/6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ВТБ"/>
    <m/>
    <m/>
    <m/>
    <s v="Зона Привилегия"/>
    <s v="ФЛ, ЮЛ"/>
    <s v="РБ"/>
    <s v="СМБ"/>
    <s v="КИБ"/>
    <m/>
    <n v="4"/>
    <n v="2"/>
    <m/>
    <s v="нет"/>
    <s v="Да (Зона Привилегия)"/>
    <s v="Да"/>
    <n v="1"/>
    <n v="1"/>
  </r>
  <r>
    <s v="12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Вахитова» в г. Нижнекамске Филиала № 6318 Банка ВТБ (публичное акционерное общество) в г. Самаре"/>
    <s v="ОО «На Вахитова» Филиала № 6318 Банка ВТБ (ПАО)"/>
    <m/>
    <m/>
    <s v="ФЛ"/>
    <s v="Регионы"/>
    <s v="ПФО"/>
    <x v="1"/>
    <s v="Нижнекамск"/>
    <s v="ОО"/>
    <s v="423579, Республика Татарстан, г. Нижнекамск, пр-т Вахитова, д. 30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9)_Прив(ПМ(3)МС(1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23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ижнеудинский» в г. Нижнеудинске Филиала № 5440 Банка ВТБ (публичное акционерное общество) в г. Новосибирске"/>
    <s v="ОО «Нижнеудинский» Филиала № 5440 Банка ВТБ (ПАО)"/>
    <m/>
    <m/>
    <s v="ФЛ, ЮЛ"/>
    <s v="Регионы"/>
    <s v="СФО"/>
    <x v="6"/>
    <s v="Нижнеудинск"/>
    <s v="ОО"/>
    <s v="665106, Иркутская область, г. Нижнеудинск, ул. Аллейная, д. 7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: 11.00-16.00_x000a_вс: выходной"/>
    <s v="пн-пт: 09.00-17.00_x000a_сб, вс: выходной"/>
    <s v="экс-ВТБ24"/>
    <s v="ОО_Стандарт(11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2350"/>
    <s v="Региональный операционный офис «Нижегородский» Филиала № 6318 Банка ВТБ (публичное акционерное общество) в г. Самаре"/>
    <s v="Операционный офис «Мещерский» в г. Нижнем Новгороде Филиала № 6318 Банка ВТБ (публичное акционерное общество) в г. Самаре"/>
    <s v="ОО «Мещерский» Филиала № 6318 Банка ВТБ (ПАО)"/>
    <m/>
    <m/>
    <s v="ФЛ"/>
    <s v="Регионы"/>
    <s v="ПФО"/>
    <x v="37"/>
    <s v="Нижний Новгород"/>
    <s v="ОО"/>
    <s v="603070, Нижегородская область, г. Нижний Новгород, Канавинский район, бульвар Мещерский, д. 7, корп. 3, пом. П. 18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0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РОО «Красноярский»"/>
    <s v="ДА"/>
    <s v="ДА"/>
    <s v="ФЛ, ЮЛ"/>
    <s v="Регионы"/>
    <s v="СФО"/>
    <x v="13"/>
    <s v="Красноярск"/>
    <s v="РОО"/>
    <s v="660077, Красноярский край, г. Красноярск, Советский район, ул. Весны, д. 2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105)_ЦИКпс(37)_ОАКст(10)_Прив(ПМУ(2))"/>
    <s v="РОО"/>
    <m/>
    <s v="Зона Привилегия"/>
    <s v="ФЛ, ЮЛ"/>
    <s v="РБ"/>
    <s v="СМБ"/>
    <s v="КИБ"/>
    <s v="Да"/>
    <n v="4"/>
    <n v="2"/>
    <s v="нет"/>
    <s v="Да"/>
    <s v="Да (Зона Привилегия)"/>
    <s v="Да"/>
    <n v="1"/>
    <n v="1"/>
  </r>
  <r>
    <s v="22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Фрунзе» в г. Нижнем Тагиле Филиала № 6602 Банка ВТБ (публичное акционерное общество) в г. Екатеринбурге"/>
    <s v="ДО «На Фрунзе» Филиала № 6602 Банка ВТБ (ПАО)"/>
    <m/>
    <m/>
    <s v="ФЛ"/>
    <s v="Регионы"/>
    <s v="УФО"/>
    <x v="10"/>
    <s v="Нижний Тагил"/>
    <s v="ДО"/>
    <s v="622002, Свердловская область, г. Нижний Тагил, ул. Фрунзе, д. 50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ДО_МиниРасш(3)"/>
    <s v="Мини_расш"/>
    <m/>
    <m/>
    <s v="ФЛ"/>
    <s v="РБ"/>
    <m/>
    <m/>
    <s v="Да"/>
    <n v="1"/>
    <n v="0"/>
    <s v="нет"/>
    <s v="нет"/>
    <s v="Да"/>
    <s v="Да"/>
    <n v="1"/>
    <n v="1"/>
  </r>
  <r>
    <s v="15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Вагонке» в г. Нижнем Тагиле Филиала № 6602 Банка ВТБ (публичное акционерное общество) в г. Екатеринбурге"/>
    <s v="ДО «На Вагонке» Филиала № 6602 Банка ВТБ (ПАО)"/>
    <m/>
    <m/>
    <s v="ФЛ, ЮЛ"/>
    <s v="Регионы"/>
    <s v="УФО"/>
    <x v="10"/>
    <s v="Нижний Тагил"/>
    <s v="ДО"/>
    <s v="622007, Свердловская область, г. Нижний Тагил, ул. Ильича, д. 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20:00_x000a_сб: 10:00 - 17:00_x000a_вс: выходной"/>
    <s v="пн-пт: 09.00-18.00_x000a_сб, вс: выходной"/>
    <s v="экс-ВТБ24"/>
    <s v="ДО_Стандарт(13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0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Демидовский» в г. Нижнем Тагиле Филиала № 6602 Банка ВТБ (публичное акционерное общество) в г. Екатеринбурге"/>
    <s v="ДО «Демидовский» Филиала № 6602 Банка ВТБ (ПАО)"/>
    <m/>
    <m/>
    <s v="ФЛ"/>
    <s v="Регионы"/>
    <s v="УФО"/>
    <x v="10"/>
    <s v="Нижний Тагил"/>
    <s v="ДО"/>
    <s v="622034, Свердловская область, г. Нижний Тагил, пр. Строителей д. 29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28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Металлург» в г. Нижнем Тагиле Филиала № 6602 Банка ВТБ (публичное акционерное общество) в г. Екатеринбурге"/>
    <s v="ДО «Металлург» Филиала № 6602 Банка ВТБ (ПАО)"/>
    <m/>
    <m/>
    <s v="ФЛ"/>
    <s v="Регионы"/>
    <s v="УФО"/>
    <x v="10"/>
    <s v="Нижний Тагил"/>
    <s v="ДО"/>
    <s v="622025, Свердловская область, г. Нижний Тагил, ул. Индустриальная, д. 70, к. 5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6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Новоалтайский» в г. Новоалтайске Филиала № 5440 Банка ВТБ (публичное акционерное общество) в г. Новосибирске"/>
    <s v="ОО «Новоалтайский» Филиала № 5440 Банка ВТБ (ПАО)"/>
    <m/>
    <m/>
    <s v="ФЛ, ЮЛ"/>
    <s v="Регионы"/>
    <s v="СФО"/>
    <x v="0"/>
    <s v="Новоалтайск"/>
    <s v="ОО"/>
    <s v="656087, Алтайский край, г. Новоалтайск, ул. Октябрьская, д. 14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30-18.30_x000a_пт: 10.30-17.30_x000a_сб, вс: выходной"/>
    <s v="экс-ВТБ24"/>
    <s v="О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7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Красногвардейский» в г. Новоалтайске Филиала № 5440 Банка ВТБ (публичное акционерное общество) в г. Новосибирске"/>
    <s v="ОО «Красногвардейский» Филиала № 5440 Банка ВТБ (ПАО)"/>
    <m/>
    <m/>
    <s v="ФЛ"/>
    <s v="Регионы"/>
    <s v="СФО"/>
    <x v="0"/>
    <s v="Новоалтайск"/>
    <s v="ОО"/>
    <s v="658080, Алтайский край, г. Новоалтайск, ул. Красногвардейская, д. 5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234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Нововоронежский» в г. Нововоронеже Филиала № 3652 Банка ВТБ (публичное акционерное общество) в г. Воронеже"/>
    <s v="ДО «Нововоронежский» Филиала № 3652 Банка ВТБ (ПАО)"/>
    <m/>
    <m/>
    <s v="ФЛ, ЮЛ"/>
    <s v="Регионы"/>
    <s v="ЦФО"/>
    <x v="33"/>
    <s v="Нововоронеж"/>
    <s v="ДО"/>
    <s v="396070, Воронежская область, г. Нововоронеж, ул. Курчатова, д. 14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:00 - 19:00_x000a_сб: выходной_x000a_вс: выходной"/>
    <s v="пн-пт: 10.00-19.00_x000a_сб, вс: выходной"/>
    <s v="экс-ВТБ24"/>
    <s v="ДО_МиниРасш(4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30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Курганский» в г. Кургане Филиала № 6602 Банка ВТБ (публичное акционерное общество) в г. Екатеринбурге"/>
    <s v="ОО «Курганский» Филиала № 6602 Банка ВТБ (ПАО)"/>
    <s v="ДА"/>
    <s v="ДА"/>
    <s v="ФЛ, ЮЛ"/>
    <s v="Регионы"/>
    <s v="УФО"/>
    <x v="51"/>
    <s v="Курган"/>
    <s v="ОО"/>
    <s v="640002, Курганская область, г. Курган, ул. Гоголя, д. 44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РОО(45)_ОИКпс(7)_КМБ(4)_ГАКст(3)_Прив(ПМУ(2))"/>
    <s v="РОО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22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Проспект Металлургов» в г. Новокузнецке Филиала № 5440 Банка ВТБ (публичное акционерное общество) в г. Новосибирске"/>
    <s v="ОО «Проспект Металлургов» Филиала № 5440 Банка ВТБ (ПАО)"/>
    <m/>
    <m/>
    <s v="ФЛ"/>
    <s v="Регионы"/>
    <s v="СФО"/>
    <x v="7"/>
    <s v="Новокузнецк"/>
    <s v="ОО"/>
    <s v="654079, Кемеровская область, г. Новокузнецк, Центральный район, пр-т Металлургов, д. 25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7:00_x000a_вс: выходной"/>
    <s v="не обслуживает ЮЛ"/>
    <s v="экс-ВТБ24"/>
    <s v="ОО_Стандарт(13)_ГАКст(5)"/>
    <s v="Стандарт+бизнес отдел"/>
    <m/>
    <m/>
    <s v="ФЛ"/>
    <s v="РБ"/>
    <m/>
    <m/>
    <s v="Да"/>
    <n v="2"/>
    <n v="1"/>
    <s v="нет"/>
    <s v="Да"/>
    <s v="Да"/>
    <s v="Да"/>
    <n v="1"/>
    <n v="1"/>
  </r>
  <r>
    <s v="35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Западно-Сибирский» в г. Новокузнецке Филиала № 5440 Банка ВТБ (публичное акционерное общество) в г. Новосибирске"/>
    <s v="ОО «Западно-Сибирский» Филиала № 5440 Банка ВТБ (ПАО)"/>
    <m/>
    <m/>
    <s v="ФЛ"/>
    <s v="Регионы"/>
    <s v="СФО"/>
    <x v="7"/>
    <s v="Новокузнецк"/>
    <s v="ОО"/>
    <s v="654038, Кемеровская область, г. Новокузнецк, Заводской район, ул. Промстроевская, д. 2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8.00-17.00_x000a_сб, 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нет"/>
    <s v="действует пропускная система, офис находится на территории ОАО «Евраз ЗСМК»"/>
    <s v="Да"/>
    <n v="1"/>
    <n v="1"/>
  </r>
  <r>
    <s v="12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Проспект Шахтеров» в г. Новокузнецке Филиала № 5440 Банка ВТБ (публичное акционерное общество) в г. Новосибирске"/>
    <s v="ОО «Проспект Шахтеров» Филиала № 5440 Банка ВТБ (ПАО)"/>
    <m/>
    <m/>
    <s v="ФЛ"/>
    <s v="Регионы"/>
    <s v="СФО"/>
    <x v="7"/>
    <s v="Новокузнецк"/>
    <s v="ОО"/>
    <s v="654084, Кемеровская область, г. Новокузнецк, просп. Шахтеров, д. 26, пом. 284_x000a_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524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Купеческий» в г. Новокузнецке Филиала № 5440 Банка ВТБ (публичное акционерное общество) в г. Новосибирске"/>
    <s v="ОО «Купеческий» Филиала № 5440 Банка ВТБ (ПАО)"/>
    <m/>
    <m/>
    <s v="ФЛ"/>
    <s v="Регионы"/>
    <s v="СФО"/>
    <x v="7"/>
    <s v="Новокузнецк"/>
    <s v="ОО"/>
    <s v="654080, Кемеровская область, Центральный район, г. Новокузнецк, ул. Кирова, д. 9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Привилегия(7)_Прив(ПМ(4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124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Новоильинский» в г. Новокузнецке Филиала № 5440 Банка ВТБ (публичное акционерное общество) в г. Новосибирске"/>
    <s v="ОО «Новоильинский» Филиала № 5440 Банка ВТБ (ПАО)"/>
    <m/>
    <m/>
    <s v="ФЛ"/>
    <s v="Регионы"/>
    <s v="СФО"/>
    <x v="7"/>
    <s v="Новокузнецк"/>
    <s v="ОО"/>
    <s v="654011, Кемеровская область, г. Новокузнецк, пр. Авиаторов, д. 72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кро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235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Железногорский» в г. Железногорске Филиала № 3652 Банка ВТБ (публичное акционерное общество) в г. Воронеже"/>
    <s v="ОО «Железногорский» Филиала № 3652 Банка ВТБ (ПАО)"/>
    <s v="ДА"/>
    <m/>
    <s v="ФЛ, ЮЛ"/>
    <s v="Регионы"/>
    <s v="ЦФО"/>
    <x v="52"/>
    <s v="Железногорск"/>
    <s v="ОО"/>
    <s v="307170, Курская область, г. Железногорск, ул. Ю. Гагарина, 26, этаж цокольный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, вс: выходной"/>
    <s v="пн-пт: 09.00-18.00_x000a_сб, вс: выходной"/>
    <s v="экс-ВТБ24"/>
    <s v="ОО_Стандарт(10)_Прив(ПМУ(1))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2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Березовая роща» в г. Новосибирске Филиала № 5440 Банка ВТБ (публичное акционерное общество) в г. Новосибирске"/>
    <s v="ДО «Березовая роща» Филиала № 5440 Банка ВТБ (ПАО)"/>
    <m/>
    <m/>
    <s v="ФЛ"/>
    <s v="Регионы"/>
    <s v="СФО"/>
    <x v="16"/>
    <s v="Новосибирск"/>
    <s v="ДО"/>
    <s v="630112, Новосибирская область, г. Новосибирск, ул. Кошурникова, д. 8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7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3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Затулинка» в г. Новосибирске Филиала № 5440 Банка ВТБ (публичное акционерное общество) в г. Новосибирске"/>
    <s v="ДО «Затулинка» Филиала № 5440 Банка ВТБ (ПАО)"/>
    <m/>
    <m/>
    <s v="ФЛ"/>
    <s v="Регионы"/>
    <s v="СФО"/>
    <x v="16"/>
    <s v="Новосибирск"/>
    <s v="ДО"/>
    <s v="630119, Новосибирская область, г. Новосибирск, ул. Зорге, д. 179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4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7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Гвардеец» в г. Новосибирске Филиала № 5440 Банка ВТБ (публичное акционерное общество) в г. Новосибирске"/>
    <s v="ДО «Гвардеец» Филиала № 5440 Банка ВТБ (ПАО)"/>
    <m/>
    <m/>
    <s v="ФЛ"/>
    <s v="Регионы"/>
    <s v="СФО"/>
    <x v="16"/>
    <s v="Новосибирск"/>
    <s v="ДО"/>
    <s v="630095, Новосибирская область, г. Новосибирск, ул. Амосова, д. 6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Микро2(3)"/>
    <s v="Микро2"/>
    <m/>
    <m/>
    <s v="ФЛ"/>
    <s v="РБ"/>
    <m/>
    <m/>
    <s v="Да"/>
    <n v="0"/>
    <n v="0"/>
    <s v="нет"/>
    <s v="нет"/>
    <s v="Да"/>
    <s v="Да"/>
    <n v="1"/>
    <n v="1"/>
  </r>
  <r>
    <s v="25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Курский» в г. Курске Филиала № 3652 Банка ВТБ (публичное акционерное общество) в г. Воронеже"/>
    <s v="ОО «Курский» Филиала № 3652 Банка ВТБ (ПАО)"/>
    <s v="ДА"/>
    <m/>
    <s v="ФЛ"/>
    <s v="Регионы"/>
    <s v="ЦФО"/>
    <x v="52"/>
    <s v="Курск"/>
    <s v="ОО"/>
    <s v="305001, г. Курск, ул. Ленина, д. 72, пом. 1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не обслуживает ЮЛ"/>
    <s v="экс-БМ"/>
    <s v="Стандарт(9) с кассой"/>
    <s v="Стандарт(9) с кассой"/>
    <m/>
    <m/>
    <s v="ФЛ"/>
    <s v="РБ"/>
    <s v="СМБ"/>
    <m/>
    <s v="Да"/>
    <n v="3"/>
    <n v="3"/>
    <s v="есть"/>
    <s v="Да"/>
    <s v="Да"/>
    <s v="Да"/>
    <n v="1"/>
    <n v="1"/>
  </r>
  <r>
    <s v="29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Родники» в г. Новосибирске Филиала № 5440 Банка ВТБ (публичное акционерное общество) в г. Новосибирске"/>
    <s v="ДО «Родники» Филиала № 5440 Банка ВТБ (ПАО)"/>
    <m/>
    <m/>
    <s v="ФЛ"/>
    <s v="Регионы"/>
    <s v="СФО"/>
    <x v="16"/>
    <s v="Новосибирск"/>
    <s v="ДО"/>
    <s v="630061, Новосибирская область, г. Новосибирск, ул. Гребенщикова, д. 8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3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32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Взлетный» в г. Новосибирске Филиала № 5440 Банка ВТБ (публичное акционерное общество) в г. Новосибирске"/>
    <s v="ДО «Взлетный» Филиала № 5440 Банка ВТБ (ПАО)"/>
    <m/>
    <m/>
    <s v="ФЛ"/>
    <s v="Регионы"/>
    <s v="СФО"/>
    <x v="16"/>
    <s v="Новосибирск"/>
    <s v="ДО"/>
    <s v="630051, г. Новосибирск, Дзержинский район, ул. Ползунова, д. 15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n v="0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175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Региональный операционный офис «Курский» Филиала № 3652 Банка ВТБ (публичное акционерное общество) в г. Воронеже"/>
    <s v="РОО «Курский»"/>
    <s v="ДА"/>
    <s v="ДА"/>
    <s v="ЮЛ"/>
    <s v="Регионы"/>
    <s v="ЦФО"/>
    <x v="52"/>
    <s v="Курск"/>
    <s v="РОО"/>
    <s v="305000, г. Курск, ул. Радищева, д. 24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, вс: выходной"/>
    <s v="пн-пт: 10.00-18.00_x000a_сб, вс: выходной"/>
    <s v="экс-ВТБ24"/>
    <s v="РОО(56)_ОИКпс(12)_КМБ(5)_ОАКст(6)_Прив(ПМУ(3))"/>
    <s v="РОО"/>
    <m/>
    <s v="Зона Привилегия"/>
    <s v="ЮЛ"/>
    <s v="РБ"/>
    <s v="СМБ"/>
    <s v="КИБ"/>
    <s v="Да"/>
    <n v="3"/>
    <n v="2"/>
    <s v="есть"/>
    <s v="Да"/>
    <s v="Да (Зона Привилегия)"/>
    <s v="Нет"/>
    <n v="1"/>
    <n v="1"/>
  </r>
  <r>
    <s v="14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овоуральский» в г. Новоуральске Филиала № 6602 Банка ВТБ (публичное акционерное общество) в г. Екатеринбурге"/>
    <s v="ДО «Новоуральский» Филиала № 6602 Банка ВТБ (ПАО)"/>
    <m/>
    <m/>
    <s v="ФЛ, ЮЛ"/>
    <s v="Регионы"/>
    <s v="УФО"/>
    <x v="10"/>
    <s v="Новоуральск"/>
    <s v="ДО"/>
    <s v="624130, Свердловская область, г. Новоуральск, ул. Фрунзе, д. 9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пн-пт: 09.00-18.00_x000a_сб, вс: выходной"/>
    <s v="экс-ВТБ24"/>
    <s v="ДО_Стандарт(10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34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Дзержинского» в г. Новоуральске Филиала № 6602 Банка ВТБ (публичное акционерное общество) в г. Екатеринбурге"/>
    <s v="ДО «На Дзержинского» Филиала № 6602 Банка ВТБ (ПАО)"/>
    <m/>
    <m/>
    <s v="ФЛ"/>
    <s v="Регионы"/>
    <s v="УФО"/>
    <x v="10"/>
    <s v="Новоуральск"/>
    <s v="ДО"/>
    <s v="624130, Свердловская область, г. Новоуральск, ул. Дзержинского, д. 7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453"/>
    <s v="Региональный операционный офис «Чебоксарский» Филиала № 6318 Банка ВТБ (публичное акционерное общество) в г. Самаре"/>
    <s v="Операционный офис «Новочебоксарский» в г. Новочебоксарске Филиала № 6318 Банка ВТБ (публичное акционерное общество) в г. Самаре"/>
    <s v="ОО «Новочебоксарский» Филиала № 6318 Банка ВТБ (ПАО)"/>
    <m/>
    <m/>
    <s v="ФЛ, ЮЛ"/>
    <s v="Регионы"/>
    <s v="ПФО"/>
    <x v="58"/>
    <s v="Новочебоксарск"/>
    <s v="ОО"/>
    <s v="429955, Чувашская Республика, г. Новочебоксарск, ул. Винокурова, д. 28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пн-чт: 10.00-17.30_x000a_пт: 10.00-16.30_x000a_сб, вс: выходной"/>
    <s v="экс-ВТБ24"/>
    <s v="О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1051"/>
    <s v="Региональный операционный офис «Липецкий» Филиала № 3652 Банка ВТБ (публичное акционерное общество) в г. Воронеже"/>
    <s v="Операционный офис «Региональный операционный офис «Липецкий» Филиала № 3652 Банка ВТБ (публичное акционерное общество) в г. Воронеже"/>
    <s v="РОО «Липецкий»"/>
    <s v="ДА"/>
    <s v="ДА"/>
    <s v="ФЛ, ЮЛ"/>
    <s v="Регионы"/>
    <s v="ЦФО"/>
    <x v="36"/>
    <s v="Липецк"/>
    <s v="РОО"/>
    <s v="398050, г. Липецк, ул. Гагарина, д. 33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53)_ОИКпс(9)_ОАКст(9)_Прив(ПМ(3)МС(2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16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Заводской» в г. Новочеркасске Филиала № 2351 Банка ВТБ (публичное акционерное общество) в г. Краснодаре"/>
    <s v="ОО «Заводской» Филиала № 2351 Банка ВТБ (ПАО)"/>
    <m/>
    <m/>
    <s v="ФЛ"/>
    <s v="Регионы"/>
    <s v="ЮФО"/>
    <x v="2"/>
    <s v="Новочеркасск"/>
    <s v="ОО"/>
    <s v="346405, Ростовская область, г. Новочеркасск, ул. Машиностроителей, д. 7-а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закрытый доступ, только для сотрудников НЭВЗ"/>
    <s v="Да"/>
    <n v="1"/>
    <n v="1"/>
  </r>
  <r>
    <s v="3615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Уренгойский» в г. Новом Уренгое Филиала № 6602 Банка ВТБ (публичное акционерное общество) в г. Екатеринбурге"/>
    <s v="ОО «Уренгойский» Филиала № 6602 Банка ВТБ (ПАО)"/>
    <m/>
    <m/>
    <s v="ФЛ"/>
    <s v="Регионы"/>
    <s v="УФО"/>
    <x v="56"/>
    <s v="Новый Уренгой"/>
    <s v="ОО"/>
    <s v="629303, ЯНАО, г. Новый Уренгой, мкрн. Мирный, д. 1/1Б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956"/>
    <s v="Региональный операционный офис «Магаданский» Филиала № 2754 Банка ВТБ (публичное акционерное общество) в г. Хабаровске"/>
    <s v="Операционный офис «Региональный операционный офис «Магаданский» Филиала № 2754 Банка ВТБ (публичное акционерное общество) в г. Хабаровске"/>
    <s v="РОО «Магаданский»"/>
    <s v="ДА"/>
    <s v="ДА"/>
    <s v="ФЛ, ЮЛ"/>
    <s v="Регионы"/>
    <s v="ДФО"/>
    <x v="53"/>
    <s v="Магадан"/>
    <s v="РОО"/>
    <s v="685000, Магаданская область, г. Магадан, пр-т Карла Маркса, д. 33/15"/>
    <s v="Региональный операционный офис «Магада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, вс: выходной"/>
    <s v="не обслуживает ЮЛ "/>
    <s v="экс-ВТБ24"/>
    <s v="РОО(27)_АдИКс(1)_Прив(ПМ(2)МС(2))"/>
    <s v="РОО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32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орильский» в г. Норильске Филиала № 5440 Банка ВТБ (публичное акционерное общество) в г. Новосибирске"/>
    <s v="ОО «Норильский» Филиала № 5440 Банка ВТБ (ПАО)"/>
    <m/>
    <m/>
    <s v="ФЛ, ЮЛ"/>
    <s v="Регионы"/>
    <s v="СФО"/>
    <x v="13"/>
    <s v="Норильск"/>
    <s v="ОО"/>
    <s v="663319, Красноярский край, г. Норильск, Ленинский пр-т, д. 48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00-18.00_x000a_сб, вс: выходной"/>
    <s v="экс-ВТБ24"/>
    <s v="ОО_Стандарт(15)_ОИКп(5)_Прив(ПМУ(2))"/>
    <s v="Стандарт+бизнес отдел"/>
    <m/>
    <s v="Зона Привилегия"/>
    <s v="ФЛ, ЮЛ"/>
    <s v="РБ"/>
    <s v="СМБ"/>
    <m/>
    <m/>
    <n v="2"/>
    <n v="2"/>
    <s v="нет"/>
    <s v="Да"/>
    <s v="Да (Зона Привилегия)"/>
    <s v="Да"/>
    <n v="1"/>
    <n v="1"/>
  </r>
  <r>
    <s v="1823"/>
    <s v="Региональный операционный офис «Якутский» Филиала № 2754 Банка ВТБ (публичное акционерное общество) в г. Хабаровске"/>
    <s v="Операционный офис «Нюрбинский» в г. Нюрбе Филиала № 2754 Банка ВТБ (публичное акционерное общество) в г. Хабаровске"/>
    <s v="ОО «Нюрбинский» Филиала № 2754 Банка ВТБ (ПАО)"/>
    <m/>
    <m/>
    <s v="ФЛ"/>
    <s v="Регионы"/>
    <s v="ДФО"/>
    <x v="59"/>
    <s v="Нюрба"/>
    <s v="ОО"/>
    <s v="678450, Республика Саха (Якутия), г. Нюрба, ул. Ленина, д. 25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26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Няганьский» в г. Нягани Филиала № 6602 Банка ВТБ (публичное акционерное общество) в г. Екатеринбурге"/>
    <s v="ОО «Няганьский» Филиала № 6602 Банка ВТБ (ПАО)"/>
    <m/>
    <m/>
    <s v="ФЛ"/>
    <s v="Регионы"/>
    <s v="УФО"/>
    <x v="47"/>
    <s v="Нягань"/>
    <s v="ОО"/>
    <s v="628181, Ханты-Мансийский автономный округ-Югра, г. Нягань, микрорайон 2, д. 16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9)_Прив(ПМУ(1))"/>
    <s v="Стандарт"/>
    <m/>
    <s v="Зона Привилегия"/>
    <s v="ФЛ"/>
    <s v="РБ"/>
    <s v="СМБ"/>
    <m/>
    <s v="Да"/>
    <n v="1"/>
    <n v="1"/>
    <s v="нет"/>
    <s v="Да"/>
    <s v="Да (Зона Привилегия)"/>
    <s v="Да"/>
    <n v="1"/>
    <n v="1"/>
  </r>
  <r>
    <s v="28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Операционный офис «Облучье» в г. Облучье Филиала № 2754 Банка ВТБ (публичное акционерное общество) в г. Хабаровске"/>
    <s v="ОО «Облучье» Филиала № 2754 Банка ВТБ (ПАО)"/>
    <m/>
    <m/>
    <s v="ФЛ"/>
    <s v="Регионы"/>
    <s v="ДФО"/>
    <x v="19"/>
    <s v="Облучье"/>
    <s v="ОО"/>
    <s v="679100, ЕАО, г. Облучье, ул. Денисова, 20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нет"/>
    <s v="Да"/>
    <s v="Да"/>
    <n v="1"/>
    <n v="1"/>
  </r>
  <r>
    <s v="2529"/>
    <s v="Филиал № 7701 Банка ВТБ (публичное акционерное общество) в г. Москве"/>
    <s v="Дополнительный офис «Теплый стан» в г. Москве Филиала № 7701 Банка ВТБ (публичное акционерное общество) в г. Москве"/>
    <s v="ДО «Теплый стан» Филиала № 7701 Банка ВТБ (ПАО)"/>
    <s v="ДА"/>
    <m/>
    <s v="ФЛ, ЮЛ"/>
    <s v="Москва"/>
    <s v="ЦФО"/>
    <x v="60"/>
    <s v="Москва"/>
    <s v="ДО"/>
    <s v="117574, г. Москва, ул. Профсоюзная, д. 129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:00 - 20:00_x000a_сб: 10:00 - 17:00_x000a_вс: 10:00 - 17:00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203"/>
    <s v="Филиал № 7701 Банка ВТБ (публичное акционерное общество) в г. Москве"/>
    <s v="Дополнительный офис «Одинцово» в г. Одинцово Филиала № 7701 Банка ВТБ (публичное акционерное общество) в г. Москве"/>
    <s v="ДО «Одинцово» Филиала № 7701 Банка ВТБ (ПАО)"/>
    <m/>
    <m/>
    <s v="ФЛ, ЮЛ"/>
    <s v="Московская область"/>
    <s v="ЦФО"/>
    <x v="14"/>
    <s v="Одинцово"/>
    <s v="ДО"/>
    <s v="143005, МО, г. Одинцово, ул. Можайское ш., д. 153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5210"/>
    <s v="Филиал № 7701 Банка ВТБ (публичное акционерное общество) в г. Москве"/>
    <s v="Дополнительный офис «ГУМ» в г. Москве Филиала № 7701 Банка ВТБ (публичное акционерное общество) в г. Москве"/>
    <s v="ДО «ГУМ» Филиала № 7701 Банка ВТБ (ПАО)"/>
    <s v="ДА"/>
    <m/>
    <s v="ФЛ"/>
    <s v="Москва"/>
    <s v="ЦФО"/>
    <x v="60"/>
    <s v="Москва"/>
    <s v="ДО"/>
    <s v="109012, г. Москва, Красная площадь, д. 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вс: 10.00-22.00"/>
    <s v="не обслуживает ЮЛ"/>
    <s v="экс-ВТБ24"/>
    <e v="#N/A"/>
    <s v="Мини_расш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4325"/>
    <s v="Филиал № 7701 Банка ВТБ (публичное акционерное общество) в г. Москве"/>
    <s v="Дополнительный офис «Афимолл» в г. Москве Филиала № 7701 Банка ВТБ (публичное акционерное общество) в г. Москве"/>
    <s v="ДО «Афимолл» Филиала № 7701 Банка ВТБ (ПАО)"/>
    <s v="ДА"/>
    <m/>
    <s v="ФЛ"/>
    <s v="Москва"/>
    <s v="ЦФО"/>
    <x v="60"/>
    <s v="Москва"/>
    <s v="ДО"/>
    <s v="123112, г. Москва, Пресненская набережн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вс: 10.00-22.00"/>
    <s v="не обслуживает ЮЛ"/>
    <s v="экс-ВТБ24"/>
    <e v="#N/A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38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Оленегорский» в г. Оленегорске Филиала № 7806 Банка ВТБ (публичное акционерное общество) в г. Санкт-Петербурге"/>
    <s v="ОО «Оленегорский» Филиала № 7806 Банка ВТБ (ПАО)"/>
    <m/>
    <m/>
    <s v="ФЛ"/>
    <s v="Регионы"/>
    <s v="СЗФО"/>
    <x v="40"/>
    <s v="Оленегорск"/>
    <s v="ОО"/>
    <s v="184530, Мурманская область, г. Оленегорск, улица Мурманская, д. 1, квартира 12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вт-сб: 10.00-18.00_x000a_вс, пн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4525"/>
    <s v="Филиал № 7701 Банка ВТБ (публичное акционерное общество) в г. Москве"/>
    <s v="Дополнительный офис «Южный» в г. Москве Филиала № 7701 Банка ВТБ (публичное акционерное общество) в г. Москве"/>
    <s v="ДО «Южный» Филиала № 7701 Банка ВТБ (ПАО)"/>
    <s v="ДА"/>
    <m/>
    <s v="ФЛ"/>
    <s v="Москва"/>
    <s v="ЦФО"/>
    <x v="60"/>
    <s v="Москва"/>
    <s v="ДО"/>
    <s v="117587, г. Москва, район Чертаново Северное, ул. Кировоградская, д. 1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вс: 10.00-21.00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2751"/>
    <s v="Региональный операционный офис «Орловский» Филиала № 3652 Банка ВТБ (публичное акционерное общество) в г. Воронеже"/>
    <s v="Операционный офис «Региональный операционный офис «Орловский» Филиала № 3652 Банка ВТБ (публичное акционерное общество) в г. Воронеже"/>
    <s v="РОО «Орловский»"/>
    <m/>
    <m/>
    <s v="ФЛ, ЮЛ"/>
    <s v="Регионы"/>
    <s v="ЦФО"/>
    <x v="61"/>
    <s v="Орел"/>
    <s v="РОО"/>
    <s v="302001, Орловская область, г. Орел, пер. Воскресенский, д. 18, пом. 1,3"/>
    <s v="Региональный операционный офис «Орл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11:00 - 16:00_x000a_вс: выходной"/>
    <s v="пн-чт: 09.30-17.30_x000a_пт: 09.30-16.30_x000a_сб, вс: выходной"/>
    <s v="экс-ВТБ24"/>
    <s v="РОО(38)_КМБ(6)_ГАКст(5)_Прив(ПМУ(3))"/>
    <s v="РОО"/>
    <m/>
    <s v="Зона Привилегия"/>
    <s v="ФЛ, ЮЛ"/>
    <s v="РБ"/>
    <s v="СМБ"/>
    <m/>
    <s v="Да"/>
    <n v="3"/>
    <n v="3"/>
    <s v="есть"/>
    <s v="Да"/>
    <s v="Да (Зона Привилегия)"/>
    <s v="Да"/>
    <n v="1"/>
    <n v="1"/>
  </r>
  <r>
    <s v="1541"/>
    <s v="Региональный операционный офис «Орловский» Филиала № 3652 Банка ВТБ (публичное акционерное общество) в г. Воронеже"/>
    <s v="Операционный офис «Северный» в г. Орле Филиала № 3652 Банка ВТБ (публичное акционерное общество) в г. Воронеже"/>
    <s v="ОО «Северный» Филиала № 3652 Банка ВТБ (ПАО)"/>
    <m/>
    <m/>
    <s v="ФЛ"/>
    <s v="Регионы"/>
    <s v="ЦФО"/>
    <x v="61"/>
    <s v="Орел"/>
    <s v="ОО"/>
    <s v="302025, Орловская область, г. Орел, Московское шоссе, д. 126"/>
    <s v="Региональный операционный офис «Орл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041"/>
    <s v="Региональный операционный офис «Орловский» Филиала № 3652 Банка ВТБ (публичное акционерное общество) в г. Воронеже"/>
    <s v="Операционный офис «На Комсомольской» в г. Орле Филиала № 3652 Банка ВТБ (публичное акционерное общество) в г. Воронеже"/>
    <s v="ОО «На Комсомольской» Филиала № 3652 Банка ВТБ (ПАО)"/>
    <m/>
    <m/>
    <s v="ФЛ"/>
    <s v="Регионы"/>
    <s v="ЦФО"/>
    <x v="61"/>
    <s v="Орел"/>
    <s v="ОО"/>
    <s v="302016, Орловская область, г. Орел, ул. Комсомольская, д. 229а"/>
    <s v="Региональный операционный офис «Орл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641"/>
    <s v="Региональный операционный офис «Орловский» Филиала № 3652 Банка ВТБ (публичное акционерное общество) в г. Воронеже"/>
    <s v="Операционный офис «На Горького» в г. Орле Филиала № 3652 Банка ВТБ (публичное акционерное общество) в г. Воронеже"/>
    <s v="ОО «На Горького» Филиала № 3652 Банка ВТБ (ПАО)"/>
    <m/>
    <m/>
    <s v="ФЛ"/>
    <s v="Регионы"/>
    <s v="ЦФО"/>
    <x v="61"/>
    <s v="Орел"/>
    <s v="ОО"/>
    <s v="302040, Орловская область, г. Орел, ул. Максима Горького, д. 44, пом. 83"/>
    <s v="Региональный операционный офис «Орл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4625"/>
    <s v="Филиал № 7701 Банка ВТБ (публичное акционерное общество) в г. Москве"/>
    <s v="Дополнительный офис «Спектр» в г. Москве Филиала № 7701 Банка ВТБ (публичное акционерное общество) в г. Москве"/>
    <s v="ДО «Спектр» Филиала № 7701 Банка ВТБ (ПАО)"/>
    <s v="ДА"/>
    <m/>
    <s v="ФЛ"/>
    <s v="Москва"/>
    <s v="ЦФО"/>
    <x v="60"/>
    <s v="Москва"/>
    <s v="ДО"/>
    <s v="117588, г. Москва, Новоясеневский пр-т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вс: 10.00-22.00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801"/>
    <s v="Филиал № 7701 Банка ВТБ (публичное акционерное общество) в г. Москве"/>
    <s v="Дополнительный офис «Ангара» в г. Москве Филиала № 7701 Банка ВТБ (публичное акционерное общество) в г. Москве"/>
    <s v="ДО «Ангара» Филиала № 7701 Банка ВТБ (ПАО)"/>
    <s v="ДА"/>
    <m/>
    <s v="ФЛ"/>
    <s v="Москва"/>
    <s v="ЦФО"/>
    <x v="60"/>
    <s v="Москва"/>
    <s v="ДО"/>
    <s v="117556, г. Москва, Чонгарский бульвар, д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Даниловская"/>
    <m/>
    <s v="пн-вс: 10:00-20:00"/>
    <s v="не обслуживает ЮЛ"/>
    <s v="ВТБ"/>
    <s v="Микро 2(3)"/>
    <s v="Микро 2(3)"/>
    <m/>
    <m/>
    <s v="ФЛ"/>
    <s v="РБ"/>
    <m/>
    <m/>
    <s v="Да"/>
    <s v="нет"/>
    <s v="нет"/>
    <s v="нет"/>
    <s v="нет"/>
    <s v="Да"/>
    <s v="Да"/>
    <n v="1"/>
    <n v="1"/>
  </r>
  <r>
    <s v="23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Уральский» в г. Оренбурге Филиала № 6318 Банка ВТБ (публичное акционерное общество) в г. Самаре"/>
    <s v="ОО «Уральский» Филиала № 6318 Банка ВТБ (ПАО)"/>
    <m/>
    <m/>
    <s v="ФЛ"/>
    <s v="Регионы"/>
    <s v="ПФО"/>
    <x v="22"/>
    <s v="Оренбург"/>
    <s v="ОО"/>
    <s v="460001, Оренбургская область, г. Оренбург, ул. Чкалова, д. 26/1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09.00-14.00_x000a_вс: выходной"/>
    <s v="не обслуживает ЮЛ"/>
    <s v="экс-ВТБ24"/>
    <s v="ОО_Привилегия(10)_Прив(ПМ(5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4103"/>
    <s v="Филиал № 7701 Банка ВТБ (публичное акционерное общество) в г. Москве"/>
    <s v="Дополнительный офис «Центральный бульвар» в г. Орехово-Зуево Филиала № 7701 Банка ВТБ (публичное акционерное общество) в г. Москве"/>
    <s v="ДО «Центральный бульвар» Филиала № 7701 Банка ВТБ (ПАО)"/>
    <m/>
    <m/>
    <s v="ФЛ, ЮЛ"/>
    <s v="Московская область"/>
    <s v="ЦФО"/>
    <x v="14"/>
    <s v="Орехово-Зуево"/>
    <s v="ДО"/>
    <s v="142600, МО, г. Орехово-Зуево, Центральный бульвар, д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:00 - 20:00_x000a_сб: 10:00 - 17:00_x000a_вс: выходной"/>
    <s v="пн-чт: 09.00-18.00_x000a_пт: 09.00-17.00_x000a_сб, вс: выходной"/>
    <s v="экс-ВТБ24"/>
    <e v="#N/A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627"/>
    <s v="Филиал № 7701 Банка ВТБ (публичное акционерное общество) в г. Москве"/>
    <s v="Дополнительный офис «Люберецкий» в г. Люберцы Филиала № 7701 Банка ВТБ (публичное акционерное общество) в г. Москве"/>
    <s v="ДО «Люберецкий» Филиала № 7701 Банка ВТБ (ПАО)"/>
    <s v="ДА"/>
    <m/>
    <s v="ФЛ, ЮЛ"/>
    <s v="Московская область"/>
    <s v="ЦФО"/>
    <x v="14"/>
    <s v="Люберцы"/>
    <s v="ДО"/>
    <s v="140005, МО, г. Люберцы, ул. Кирова, д. 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:00 - 19:00_x000a_сб: 10:00 - 17:00_x000a_вс: выходной"/>
    <s v="пн-пт: 09:00-18:00_x000a_сб, вс: выходной"/>
    <s v="экс-БМ"/>
    <e v="#N/A"/>
    <s v="Стандарт"/>
    <m/>
    <m/>
    <s v="ФЛ, ЮЛ"/>
    <s v="РБ"/>
    <s v="СМБ"/>
    <m/>
    <s v="Да"/>
    <n v="2"/>
    <n v="2"/>
    <s v="есть"/>
    <s v="Да"/>
    <s v="Да"/>
    <s v="Да"/>
    <n v="1"/>
    <n v="1"/>
  </r>
  <r>
    <s v="32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Осинники» в г. Осинники Филиала № 5440 Банка ВТБ (публичное акционерное общество) в г. Новосибирске"/>
    <s v="ОО «Осинники» Филиала № 5440 Банка ВТБ (ПАО)"/>
    <m/>
    <m/>
    <s v="ФЛ, ЮЛ"/>
    <s v="Регионы"/>
    <s v="СФО"/>
    <x v="7"/>
    <s v="Осинники"/>
    <s v="ОО"/>
    <s v="652811, Кемеровская область, г. Осинники, ул. Победы, д. 24/1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пн-пт: 10.00-18.00_x000a_сб, вс: выходной"/>
    <s v="экс-ВТБ24"/>
    <s v="ОО_Микро2(6)_Прив(ПМУ(1))"/>
    <s v="Микро2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818"/>
    <s v="Региональный операционный офис «Пензенский» Филиала № 6318 Банка ВТБ (публичное акционерное общество) в г. Самаре"/>
    <s v="Операционный офис «Суворовский» в г. Пензе Филиала № 6318 Банка ВТБ (публичное акционерное общество) в г. Самаре"/>
    <s v="ОО «Суворовский» Филиала № 6318 Банка ВТБ (ПАО)"/>
    <m/>
    <m/>
    <s v="ФЛ"/>
    <s v="Регионы"/>
    <s v="ПФО"/>
    <x v="50"/>
    <s v="Пенза"/>
    <s v="ОО"/>
    <s v="440008, Пензенская область, г. Пенза, ул.Суворова, д. 146А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не обслуживает ЮЛ"/>
    <s v="экс-ВТБ24"/>
    <s v="ОО_Стандарт(8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2818"/>
    <s v="Региональный операционный офис «Пензенский» Филиала № 6318 Банка ВТБ (публичное акционерное общество) в г. Самаре"/>
    <s v="Операционный офис «Терновский» в г. Пензе Филиала № 6318 Банка ВТБ (публичное акционерное общество) в г. Самаре"/>
    <s v="ОО «Терновский» Филиала № 6318 Банка ВТБ (ПАО)"/>
    <m/>
    <m/>
    <s v="ФЛ"/>
    <s v="Регионы"/>
    <s v="ПФО"/>
    <x v="50"/>
    <s v="Пенза"/>
    <s v="ОО"/>
    <s v="440052, Пензенская область, г. Пенза, улица Терновского, д. 255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0228"/>
    <s v="Региональный операционный офис «Пензенский» Филиала № 6318 Банка ВТБ (публичное акционерное общество) в г. Самаре"/>
    <s v="Операционный офис «Триумф» в г. Пензе Филиала № 6318 Банка ВТБ (публичное акционерное общество) в г. Самаре"/>
    <s v="ОО «Триумф» Филиала № 6318 Банка ВТБ (ПАО)"/>
    <m/>
    <m/>
    <s v="ФЛ"/>
    <s v="Регионы"/>
    <s v="ПФО"/>
    <x v="50"/>
    <s v="Пенза"/>
    <s v="ОО"/>
    <s v="440008, Пензенская область, г. Пенза, Ленинский район, ул. Пушкина, д. 15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9)_Прив(ПМУ(3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5700"/>
    <s v="Филиал № 7701 Банка ВТБ (публичное акционерное общество) в г. Москве"/>
    <s v="Дополнительный офис «Мега Химки» в г. Химки Филиала № 7701 Банка ВТБ (публичное акционерное общество) в г. Москве"/>
    <s v="ДО «Мега Химки» Филиала № 7701 Банка ВТБ (ПАО)"/>
    <s v="ДА"/>
    <m/>
    <s v="ФЛ"/>
    <s v="Московская область"/>
    <s v="ЦФО"/>
    <x v="14"/>
    <s v="Химки"/>
    <s v="ДО"/>
    <s v="141400, МО, г.Химки, мкр. 8, ул. Ленинградская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вс: 10.00-22.00"/>
    <s v="не обслуживает ЮЛ"/>
    <s v="экс-ВТБ24"/>
    <e v="#N/A"/>
    <s v="Стандарт"/>
    <m/>
    <s v="Зона Привилегия"/>
    <s v="ФЛ"/>
    <s v="РБ"/>
    <m/>
    <m/>
    <s v="Да"/>
    <n v="3"/>
    <n v="3"/>
    <s v="нет"/>
    <s v="Да"/>
    <s v="Да (Зона Привилегия)"/>
    <s v="Да"/>
    <n v="1"/>
    <n v="1"/>
  </r>
  <r>
    <s v="32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Прикамский» в г. Перми Филиала № 6318 Банка ВТБ (публичное акционерное общество) в г. Самаре"/>
    <s v="ОО «Прикамский» Филиала № 6318 Банка ВТБ (ПАО)"/>
    <m/>
    <m/>
    <s v="ФЛ"/>
    <s v="Регионы"/>
    <s v="ПФО"/>
    <x v="17"/>
    <s v="Пермь"/>
    <s v="ОО"/>
    <s v="614030, Пермский край, г. Пермь, Орджоникидзевский р-н, ул. Вильямса, д. 39б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4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Чкаловский» в г. Перми Филиала № 6318 Банка ВТБ (публичное акционерное общество) в г. Самаре"/>
    <s v="ОО «Чкаловский» Филиала № 6318 Банка ВТБ (ПАО)"/>
    <m/>
    <m/>
    <s v="ФЛ"/>
    <s v="Регионы"/>
    <s v="ПФО"/>
    <x v="17"/>
    <s v="Пермь"/>
    <s v="ОО"/>
    <s v="614010, Пермский край, г. Пермь, Свердловский район, ул. Куйбышева, д. 103, ул. Коминтерна, д. 18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5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Полет» в г. Перми Филиала № 6318 Банка ВТБ (публичное акционерное общество) в г. Самаре"/>
    <s v="ОО «Полет» Филиала № 6318 Банка ВТБ (ПАО)"/>
    <m/>
    <m/>
    <s v="ФЛ"/>
    <s v="Регионы"/>
    <s v="ПФО"/>
    <x v="17"/>
    <s v="Пермь"/>
    <s v="ОО"/>
    <s v="614010, Пермский край, г. Пермь, Свердловский район, пр-т Комсомольский, д. 98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44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Камский мост» в г. Перми Филиала № 6318 Банка ВТБ (публичное акционерное общество) в г. Самаре"/>
    <s v="ОО «Камский мост» Филиала № 6318 Банка ВТБ (ПАО)"/>
    <m/>
    <m/>
    <s v="ФЛ, ЮЛ"/>
    <s v="Регионы"/>
    <s v="ПФО"/>
    <x v="17"/>
    <s v="Пермь"/>
    <s v="ОО"/>
    <s v="614000, Пермский край, г. Пермь, Ленинский район, ул. Ленина, д. 66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10.00-17.00_x000a_вс: выходной"/>
    <s v="пн-пт: 09.00-17.30_x000a_сб, вс: выходной"/>
    <s v="экс-ВТБ24"/>
    <s v="ОО_Стандарт(30)_ОИКп(7)_КМБ(6)_Прив(НОРСК(1)ПМ(3)МС(2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43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Камский» в г. Перми Филиала № 6318 Банка ВТБ (публичное акционерное общество) в г. Самаре"/>
    <s v="ОО «Камский» Филиала № 6318 Банка ВТБ (ПАО)"/>
    <m/>
    <m/>
    <s v="ФЛ"/>
    <s v="Регионы"/>
    <s v="ПФО"/>
    <x v="17"/>
    <s v="Пермь"/>
    <s v="ОО"/>
    <s v="614000, Пермский край, г. Пермь, Свердловский район, ул. Краснова, д. 14/Сибирская, д. 37, пом. 25-28, 33-39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19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Театральный» в г. Перми Филиала № 6318 Банка ВТБ (публичное акционерное общество) в г. Самаре"/>
    <s v="ОО «Театральный» Филиала № 6318 Банка ВТБ (ПАО)"/>
    <m/>
    <m/>
    <s v="ФЛ"/>
    <s v="Регионы"/>
    <s v="ПФО"/>
    <x v="17"/>
    <s v="Пермь"/>
    <s v="ОО"/>
    <s v="614037, Пермский край, г. Пермь, Дзержинский район, ул. Ленина, д. 59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Привилегия(11)_Прив(ПМ(5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46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Горьковский сад» в г. Перми Филиала № 6318 Банка ВТБ (публичное акционерное общество) в г. Самаре"/>
    <s v="ОО «Горьковский сад» Филиала № 6318 Банка ВТБ (ПАО)"/>
    <m/>
    <m/>
    <s v="ВКУ"/>
    <s v="Регионы"/>
    <s v="ПФО"/>
    <x v="17"/>
    <s v="Пермь"/>
    <s v="ВКУ"/>
    <s v="614000, Пермский край, г. Пермь, Свердловский район, ул. Краснова, д. 14, пом. 51-59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ВКУ"/>
    <s v="ВКУ"/>
    <s v="экс-ВТБ24"/>
    <e v="#N/A"/>
    <s v="ВКУ"/>
    <m/>
    <m/>
    <s v="ВКУ"/>
    <m/>
    <m/>
    <m/>
    <m/>
    <n v="0"/>
    <n v="0"/>
    <s v="нет"/>
    <s v="нет"/>
    <s v="Нет"/>
    <s v="Нет"/>
    <n v="0"/>
    <n v="1"/>
  </r>
  <r>
    <s v="12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Петровский» в г. Петровске-Забайкальском Филиала № 5440 Банка ВТБ (публичное акционерное общество) в г. Новосибирске"/>
    <s v="ОО «Петровский» Филиала № 5440 Банка ВТБ (ПАО)"/>
    <m/>
    <m/>
    <s v="ФЛ, ЮЛ"/>
    <s v="Регионы"/>
    <s v="ДФО"/>
    <x v="41"/>
    <s v="Петровск-Забайкальский"/>
    <s v="ОО"/>
    <s v="673005, Забайкальский край, г. Петровск-Забайкальский, микрорайон 1, д. 9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4)"/>
    <s v="Стандарт"/>
    <m/>
    <m/>
    <s v="ФЛ, ЮЛ"/>
    <s v="РБ"/>
    <s v="СМБ"/>
    <m/>
    <s v="Да"/>
    <n v="2"/>
    <n v="1"/>
    <s v="нет"/>
    <s v="нет"/>
    <s v="Да"/>
    <s v="Да"/>
    <n v="1"/>
    <n v="1"/>
  </r>
  <r>
    <s v="450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Первомайский» в г. Мурманске Филиала № 7806 Банка ВТБ (публичное акционерное общество) в г. Санкт-Петербурге"/>
    <s v="ОО «Первомайский» Филиала № 7806 Банка ВТБ (ПАО)"/>
    <s v="ДА"/>
    <s v="ДА"/>
    <s v="ФЛ, ЮЛ"/>
    <s v="Регионы"/>
    <s v="СЗФО"/>
    <x v="40"/>
    <s v="Мурманск"/>
    <s v="ОО"/>
    <s v="183032, Мурманская область, г. Мурманск, пр-т Кольский, д. 22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пн-пт: 10.00-18.00_x000a_сб, вс: выходной"/>
    <s v="экс-ВТБ24"/>
    <s v="РОО(63)_ОИКпс(10)_КМБ(5)_ГАКст(6)_Прив(ПМУ(3))"/>
    <s v="РОО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9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Антикайнена, 1 а» в г. Петрозаводске Филиала № 7806 Банка ВТБ (публичное акционерное общество) в г. Санкт-Петербурге"/>
    <s v="ОО «Антикайнена, 1 а» Филиала № 7806 Банка ВТБ (ПАО)"/>
    <m/>
    <m/>
    <s v="ФЛ"/>
    <s v="Регионы"/>
    <s v="СЗФО"/>
    <x v="43"/>
    <s v="Петрозаводск"/>
    <s v="ОО"/>
    <s v="185035, Республика Карелия, г. Петрозаводск, ул. Антикайнена, д. 1А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Стандарт(8)_Прив(ПМУ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8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Державинский» в г. Петрозаводске Филиала № 7806 Банка ВТБ (публичное акционерное общество) в г. Санкт-Петербурге"/>
    <s v="ОО «Державинский» Филиала № 7806 Банка ВТБ (ПАО)"/>
    <m/>
    <m/>
    <s v="ФЛ, ЮЛ"/>
    <s v="Регионы"/>
    <s v="СЗФО"/>
    <x v="43"/>
    <s v="Петрозаводск"/>
    <s v="ОО"/>
    <s v="185035, Республика Карелия, г. Петрозаводск, ул. Кирова, д. 19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9:00_x000a_сб: 11:00 - 16:00_x000a_вс: выходной"/>
    <s v="пн-пт: 09.00-17.00_x000a_сб, вс: выходной"/>
    <s v="экс-ВТБ24"/>
    <s v="ОО_Стандарт(13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156"/>
    <s v="Региональный операционный офис «Камчатский» Филиала № 2754 Банка ВТБ (публичное акционерное общество) в г. Хабаровске"/>
    <s v="Операционный офис «На Лукашевского» в г. Петропавловске-Камчатском Филиала № 2754 Банка ВТБ (публичное акционерное общество) в г. Хабаровске"/>
    <s v="ОО «На Лукашевского» Филиала № 2754 Банка ВТБ (ПАО)"/>
    <m/>
    <m/>
    <s v="ФЛ, ЮЛ"/>
    <s v="Регионы"/>
    <s v="ДФО"/>
    <x v="25"/>
    <s v="Петропавловск-Камчатский"/>
    <s v="ОО"/>
    <s v="683024, Камчатский край, г. Петропавловск-Камчатский, ул. Лукашевского, д. 11"/>
    <s v="Региональный операционный офис «Камча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11:00 - 16:00_x000a_вс: выходной"/>
    <s v="пн-пт: 10.00-18.00_x000a_сб, вс: выходной"/>
    <s v="экс-ВТБ24"/>
    <s v="ОО_Стандарт(21)_КМБ(6)_Прив(ПМУ(3))"/>
    <s v="Стандарт+бизнес отдел"/>
    <m/>
    <s v="Зона Привилегия"/>
    <s v="ФЛ, ЮЛ"/>
    <s v="РБ"/>
    <s v="СМБ"/>
    <m/>
    <m/>
    <n v="2"/>
    <n v="1"/>
    <s v="нет"/>
    <s v="Да"/>
    <s v="Да (Зона Привилегия)"/>
    <s v="Да"/>
    <n v="1"/>
    <n v="1"/>
  </r>
  <r>
    <s v="12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Поворинский» в г. Поворино Филиала № 3652 Банка ВТБ (публичное акционерное общество) в г. Воронеже"/>
    <s v="ДО «Поворинский» Филиала № 3652 Банка ВТБ (ПАО)"/>
    <m/>
    <m/>
    <s v="ФЛ, ЮЛ"/>
    <s v="Регионы"/>
    <s v="ЦФО"/>
    <x v="33"/>
    <s v="Поворино"/>
    <s v="ДО"/>
    <s v="397350, Воронежская область, г. Поворино, ул. Линейная, д. 23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30-17.00_x000a_пт: 09.30-16.00_x000a_сб, вс: выходной"/>
    <s v="экс-ВТБ24"/>
    <s v="ДО_Мини(4)"/>
    <s v="Мини"/>
    <m/>
    <m/>
    <s v="ФЛ, ЮЛ"/>
    <s v="РБ"/>
    <s v="СМБ"/>
    <m/>
    <s v="Да"/>
    <n v="1"/>
    <n v="1"/>
    <s v="нет"/>
    <s v="нет"/>
    <s v="Да"/>
    <s v="Да"/>
    <n v="1"/>
    <n v="1"/>
  </r>
  <r>
    <s v="3003"/>
    <s v="БГ Подольская"/>
    <s v="Дополнительный офис «Центральный» в г. Подольске Филиала № 7701 Банка ВТБ (публичное акционерное общество) в г. Москве"/>
    <s v="ДО «Центральный» в г. Подольске Филиала № 7701 Банка ВТБ (ПАО)"/>
    <m/>
    <s v="ДА"/>
    <s v="ФЛ, ЮЛ"/>
    <s v="Московская область"/>
    <s v="ЦФО"/>
    <x v="14"/>
    <s v="Подольск"/>
    <s v="ДО"/>
    <s v="142100, МО, г. Подольск, ул. Комсомольская, д. 1, помещение I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4110"/>
    <s v="Филиал № 7701 Банка ВТБ (публичное акционерное общество) в г. Москве"/>
    <s v="Дополнительный офис «ЗИО Подольск» в г. Подольске Филиала № 7701 Банка ВТБ (публичное акционерное общество) в г. Москве"/>
    <s v="ДО «ЗИО Подольск» Филиала № 7701 Банка ВТБ (ПАО)"/>
    <m/>
    <m/>
    <s v="ФЛ"/>
    <s v="Московская область"/>
    <s v="ЦФО"/>
    <x v="14"/>
    <s v="Подольск"/>
    <s v="ДО"/>
    <s v="142103, МО, г. Подольск, ул. Железнодорожн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чт: 09.00-18.00_x000a_пт: 09.00-17.00_x000a_сб, вс: выходной"/>
    <s v="не обслуживает ЮЛ"/>
    <s v="экс-ВТБ24"/>
    <e v="#N/A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26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Прокопьевский» в г. Прокопьевске Филиала № 5440 Банка ВТБ (публичное акционерное общество) в г. Новосибирске "/>
    <s v="ОО «Прокопьевский» Филиала № 5440 Банка ВТБ (ПАО)"/>
    <m/>
    <m/>
    <s v="ФЛ, ЮЛ"/>
    <s v="Регионы"/>
    <s v="СФО"/>
    <x v="7"/>
    <s v="Прокопьевск"/>
    <s v="ОО"/>
    <s v="653000, Кемеровская область, г. Прокопьевск, Центральный район, пр-т Шахтеров, д. 4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30-17.30_x000a_сб, вс: выходной"/>
    <s v="экс-ВТБ24"/>
    <s v="ОО_Стандарт(5)"/>
    <s v="Стандарт"/>
    <m/>
    <m/>
    <s v="ФЛ, ЮЛ"/>
    <s v="РБ"/>
    <s v="СМБ"/>
    <m/>
    <s v="Да"/>
    <n v="2"/>
    <n v="0"/>
    <s v="нет"/>
    <s v="Да"/>
    <s v="Да"/>
    <s v="Да"/>
    <n v="1"/>
    <n v="1"/>
  </r>
  <r>
    <s v="14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Гагаринский» в г. Прокопьевске Филиала № 5440 Банка ВТБ (публичное акционерное общество) в г. Новосибирске"/>
    <s v="ОО «Гагаринский» Филиала № 5440 Банка ВТБ (ПАО)"/>
    <m/>
    <m/>
    <s v="ФЛ"/>
    <s v="Регионы"/>
    <s v="СФО"/>
    <x v="7"/>
    <s v="Прокопьевск"/>
    <s v="ОО"/>
    <s v="653033, Кемеровская область, г. Прокопьевск, Рудничный р-н, пр-кт. Гагарина, д. 16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20.00_x000a_сб: 10.00-17.00_x000a_вс: выходной"/>
    <s v="не обслуживает ЮЛ"/>
    <s v="экс-ВТБ24"/>
    <s v="ОО_МиниРасш(8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136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Операционный офис «На Вокзальной» в г. Пскове Филиала № 7806 Банка ВТБ (публичное акционерное общество) в г. Санкт-Петербурге"/>
    <s v="ОО «На Вокзальной» Филиала № 7806 Банка ВТБ (ПАО)"/>
    <m/>
    <m/>
    <s v="ФЛ"/>
    <s v="Регионы"/>
    <s v="СЗФО"/>
    <x v="62"/>
    <s v="Псков"/>
    <s v="ОО"/>
    <s v="180004, Псковская область, г. Псков, ул. Вокзальная, д. 23, пом. №20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2552"/>
    <s v="Региональный операционный офис «Саратовский» Филиала № 6318 Банка ВТБ (публичное акционерное общество) в г. Самаре"/>
    <s v="Операционный офис «Пугачевский» в г. Пугачеве Филиала № 6318 Банка ВТБ (публичное акционерное общество) в г. Самаре"/>
    <s v="ОО «Пугачевский» Филиала № 6318 Банка ВТБ (ПАО)"/>
    <m/>
    <m/>
    <s v="ФЛ"/>
    <s v="Регионы"/>
    <s v="ПФО"/>
    <x v="12"/>
    <s v="Пугачев"/>
    <s v="ОО"/>
    <s v="413720, Саратовская область, г. Пугачев, ул. Бубенца, д. 21/1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нет"/>
    <s v="Да"/>
    <s v="Да"/>
    <n v="1"/>
    <n v="1"/>
  </r>
  <r>
    <s v="2706"/>
    <s v="Филиал № 7806 Банка ВТБ (публичное акционерное общество) в г. Санкт-Петербурге"/>
    <s v="Дополнительный офис № 27 «Магазейная, 66» в г. Санкт-Петербурге Филиала № 7806 Банка ВТБ (публичное акционерное общество) в г. Санкт-Петербурге"/>
    <s v="ДО № 27 «Магазейная, 66» Филиала № 7806 Банка ВТБ (ПАО)"/>
    <m/>
    <m/>
    <s v="ФЛ, ЮЛ"/>
    <s v="Санкт-Петербург"/>
    <s v="СЗФО"/>
    <x v="48"/>
    <s v="Пушкин"/>
    <s v="ДО"/>
    <s v="196600, г. Санкт-Петербург, г. Пушкин, ул. Магазейная, д. 66, Лит. А, пом. 1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.00-19.00_x000a_сб: 10.00-17.00_x000a_вс: выходной"/>
    <s v="пн-пт: 10.00-18.30_x000a_сб, вс: выходной"/>
    <s v="экс-ВТБ24"/>
    <s v="ДО_Стандарт(14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750"/>
    <s v="Региональный операционный офис «Нижегородский» Филиала № 6318 Банка ВТБ (публичное акционерное общество) в г. Самаре"/>
    <s v="Операционный офис «Арзамасский» в г. Арзамасе Филиала № 6318 Банка ВТБ (публичное акционерное общество) в г. Самаре"/>
    <s v="ОО «Арзамасский» Филиала № 6318 Банка ВТБ (ПАО)"/>
    <s v="ДА"/>
    <m/>
    <s v="ФЛ, ЮЛ"/>
    <s v="Регионы"/>
    <s v="ПФО"/>
    <x v="37"/>
    <s v="Арзамас"/>
    <s v="ОО"/>
    <s v="607228, Нижегородская область, г. Арзамас, Комсомольский бульвар, д. 17/4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, вс: выходной"/>
    <s v="пн-пт: 09.00-18.00_x000a_сб, вс: выходной"/>
    <s v="экс-ВТБ24"/>
    <s v="ОО_Стандарт(14)_Прив(ПМУ(1))"/>
    <s v="Стандарт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4122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Радужный» в г. Радужном Филиала № 6602 Банка ВТБ (публичное акционерное общество) в г. Екатеринбурге"/>
    <s v="ОО «Радужный» Филиала № 6602 Банка ВТБ (ПАО)"/>
    <m/>
    <m/>
    <s v="ФЛ"/>
    <s v="Регионы"/>
    <s v="УФО"/>
    <x v="47"/>
    <s v="Радужный"/>
    <s v="ОО"/>
    <s v="628464, Ханты-Мансийский автономный округ-Югра, г. Радужный, 1 микрорайон, д. 46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n v="0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5903"/>
    <s v="Филиал № 7701 Банка ВТБ (публичное акционерное общество) в г. Москве"/>
    <s v="Дополнительный офис «На Советской» в г. Раменское Филиала № 7701 Банка ВТБ (публичное акционерное общество) в г. Москве"/>
    <s v="ДО «На Советской» в г. Раменское Филиала № 7701 Банка ВТБ (ПАО)"/>
    <m/>
    <m/>
    <s v="ФЛ"/>
    <s v="Московская область"/>
    <s v="ЦФО"/>
    <x v="14"/>
    <s v="Раменское"/>
    <s v="ДО"/>
    <s v="140108, МО, г. Раменское, ул. Советская, д.1Б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10.00-20.00_x000a_сб, вс: выходной"/>
    <s v="не обслуживает ЮЛ"/>
    <s v="экс-ВТБ24"/>
    <e v="#N/A"/>
    <s v="Мини_расш"/>
    <m/>
    <m/>
    <s v="ФЛ"/>
    <s v="РБ"/>
    <m/>
    <m/>
    <s v="Да"/>
    <n v="1"/>
    <n v="1"/>
    <s v="нет"/>
    <s v="нет"/>
    <s v="Да"/>
    <s v="Да"/>
    <n v="1"/>
    <n v="1"/>
  </r>
  <r>
    <s v="1544"/>
    <s v="Региональный операционный офис «Смоленский» Филиала № 3652 Банка ВТБ (публичное акционерное общество) в г. Воронеже"/>
    <s v="Операционный офис «Рославльский» в г. Рославле Филиала № 3652 Банка ВТБ (публичное акционерное общество) в г. Воронеже"/>
    <s v="ОО «Рославльский» Филиала № 3652 Банка ВТБ (ПАО)"/>
    <m/>
    <m/>
    <s v="ФЛ"/>
    <s v="Регионы"/>
    <s v="ЦФО"/>
    <x v="63"/>
    <s v="Рославль"/>
    <s v="ОО"/>
    <s v="216500, Смоленская область, г. Рославль, ул. Ленина, д. 5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выходной_x000a_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045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Россошанский» в г. Россоши Филиала № 3652 Банка ВТБ (публичное акционерное общество) в г. Воронеже"/>
    <s v="ДО «Россошанский» Филиала № 3652 Банка ВТБ (ПАО)"/>
    <m/>
    <m/>
    <s v="ФЛ, ЮЛ"/>
    <s v="Регионы"/>
    <s v="ЦФО"/>
    <x v="33"/>
    <s v="Россошь"/>
    <s v="ДО"/>
    <s v="396650, Воронежская область, г. Россошь, ул. Пролетарская, д. 75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пт: 09.00-16.30_x000a_сб, вс: выходной"/>
    <s v="экс-ВТБ24"/>
    <s v="ДО_Стандарт(6)"/>
    <s v="Стандарт"/>
    <m/>
    <m/>
    <s v="ФЛ, ЮЛ"/>
    <s v="РБ"/>
    <s v="СМБ"/>
    <m/>
    <s v="Да"/>
    <n v="2"/>
    <n v="1"/>
    <s v="есть"/>
    <s v="Да"/>
    <s v="Да"/>
    <s v="Да"/>
    <n v="1"/>
    <n v="1"/>
  </r>
  <r>
    <s v="24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Проспект Ленина» в г. Ростове-на-Дону Филиала № 2351 Банка ВТБ (публичное акционерное общество) в г. Краснодаре"/>
    <s v="ОО «Проспект Ленина» Филиала № 2351 Банка ВТБ (ПАО)"/>
    <m/>
    <m/>
    <s v="ФЛ"/>
    <s v="Регионы"/>
    <s v="ЮФО"/>
    <x v="2"/>
    <s v="Ростов-на-Дону"/>
    <s v="ОО"/>
    <s v="344038, Ростовская область, г. Ростов-на-Дону, пр-т Ленина, д. 56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25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Южный» в г. Ростове-на-Дону Филиала № 2351 Банка ВТБ (публичное акционерное общество) в г. Краснодаре"/>
    <s v="ОО «Южный» Филиала № 2351 Банка ВТБ (ПАО)"/>
    <m/>
    <m/>
    <s v="ФЛ, ЮЛ"/>
    <s v="Регионы"/>
    <s v="ЮФО"/>
    <x v="2"/>
    <s v="Ростов-на-Дону"/>
    <s v="ОО"/>
    <s v="344002, Ростовская область, г. Ростов-на-Дону, пр-т Ворошиловский, д. 37/106-108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пт: 09.30-17.30_x000a_сб, вс: выходной"/>
    <s v="экс-ВТБ24"/>
    <s v="ОО_Стандарт(10)_ОИКп(5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6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Донской» в г. Ростове-на-Дону Филиала № 2351 Банка ВТБ (публичное акционерное общество) в г. Краснодаре"/>
    <s v="ОО «Донской» Филиала № 2351 Банка ВТБ (ПАО)"/>
    <m/>
    <m/>
    <s v="ФЛ"/>
    <s v="Регионы"/>
    <s v="ЮФО"/>
    <x v="2"/>
    <s v="Ростов-на-Дону"/>
    <s v="ОО"/>
    <s v="344082, Ростовская область, г. Ростов-на-Дону, переулок Братский, д. 14/7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32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Проспект Стачки» в г. Ростове-на-Дону Филиала № 2351 Банка ВТБ (публичное акционерное общество) в г. Краснодаре"/>
    <s v="ОО «Проспект Стачки» Филиала № 2351 Банка ВТБ (ПАО)"/>
    <m/>
    <m/>
    <s v="ФЛ, ЮЛ"/>
    <s v="Регионы"/>
    <s v="ЮФО"/>
    <x v="2"/>
    <s v="Ростов-на-Дону"/>
    <s v="ОО"/>
    <s v="344034, Ростовская область, г. Ростов-на-Дону, пр-т Стачки, д. 23/48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пн-пт: 10.30-18.30_x000a_сб, вс: выходной"/>
    <s v="экс-ВТБ24"/>
    <s v="ОО_Стандарт(8)_Прив(ПМУ(1)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33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Сельмаш» в г. Ростове-на-Дону Филиала № 2351 Банка ВТБ (публичное акционерное общество) в г. Краснодаре"/>
    <s v="ОО «Сельмаш» Филиала № 2351 Банка ВТБ (ПАО)"/>
    <m/>
    <m/>
    <s v="ФЛ"/>
    <s v="Регионы"/>
    <s v="ЮФО"/>
    <x v="2"/>
    <s v="Ростов-на-Дону"/>
    <s v="ОО"/>
    <s v="344029, Ростовская область, г. Ростов-на-Дону, Первомайский район, ул. Селиванова, д. 64/112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7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Купеческий» в г. Ростове-на-Дону Филиала № 2351 Банка ВТБ (публичное акционерное общество) в г. Краснодаре"/>
    <s v="ОО «Купеческий» Филиала № 2351 Банка ВТБ (ПАО)"/>
    <m/>
    <m/>
    <s v="ФЛ"/>
    <s v="Регионы"/>
    <s v="ЮФО"/>
    <x v="2"/>
    <s v="Ростов-на-Дону"/>
    <s v="ОО"/>
    <s v="344006, Ростовская область, г. Ростов-на-Дону, Кировский р-н, ул. Большая Садовая/пр. Соколова, 77/2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20.00_x000a_сб: 10.00-17.00_x000a_вс: выходной"/>
    <s v="не обслуживает ЮЛ"/>
    <s v="экс-ВТБ24"/>
    <s v="ОО_Привилегия(15)_Прив(ПМ(6)МС(3)МСК(3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850"/>
    <s v="Региональный операционный офис «Нижегородский» Филиала № 6318 Банка ВТБ (публичное акционерное общество) в г. Самаре"/>
    <s v="Операционный офис «Проспект Циолковского» в г. Дзержинске Филиала № 6318 Банка ВТБ (публичное акционерное общество) в г. Самаре"/>
    <s v="ОО «Проспект Циолковского» Филиала № 6318 Банка ВТБ (ПАО)"/>
    <s v="ДА"/>
    <m/>
    <s v="ФЛ"/>
    <s v="Регионы"/>
    <s v="ПФО"/>
    <x v="37"/>
    <s v="Дзержинск"/>
    <s v="ОО"/>
    <s v="606000, Нижегородская область, г. Дзержинск, просп. Циолковского, д. 79, пом. п7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7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8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Локомотивный» в г. Рубцовске Филиала № 5440 Банка ВТБ (публичное акционерное общество) в г. Новосибирске"/>
    <s v="ОО «Локомотивный» Филиала № 5440 Банка ВТБ (ПАО)"/>
    <m/>
    <m/>
    <s v="ФЛ"/>
    <s v="Регионы"/>
    <s v="СФО"/>
    <x v="0"/>
    <s v="Рубцовск"/>
    <s v="ОО"/>
    <s v="658200, Алтайский край, г. Рубцовск, ул. Локомотивная, д. 15а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Да"/>
    <s v="Да"/>
    <s v="Да"/>
    <n v="1"/>
    <n v="1"/>
  </r>
  <r>
    <s v="3350"/>
    <s v="Региональный операционный офис «Нижегородский» Филиала № 6318 Банка ВТБ (публичное акционерное общество) в г. Самаре"/>
    <s v="Операционный офис «Саровский» в г. Сарове Филиала № 6318 Банка ВТБ (публичное акционерное общество) в г. Самаре"/>
    <s v="ОО «Саровский» Филиала № 6318 Банка ВТБ (ПАО)"/>
    <s v="ДА"/>
    <m/>
    <s v="ФЛ, ЮЛ"/>
    <s v="Регионы"/>
    <s v="ПФО"/>
    <x v="37"/>
    <s v="Саров"/>
    <s v="ОО"/>
    <s v="607183, Нижегородская область, г. Саров, ул. Московская, д. 11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пт: 10.00-18.00_x000a_сб, вс: выходной"/>
    <s v="экс-ВТБ24"/>
    <s v="ОО_Стандарт(13)_ГИКп(3)_Прив(ПМУ(1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1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Салаватский» в г. Салавате Филиала № 6318 Банка ВТБ (публичное акционерное общество) в г. Самаре"/>
    <s v="ОО «Салаватский» Филиала № 6318 Банка ВТБ (ПАО)"/>
    <m/>
    <m/>
    <s v="ФЛ"/>
    <s v="Регионы"/>
    <s v="ПФО"/>
    <x v="64"/>
    <s v="Салават"/>
    <s v="ОО"/>
    <s v="453260, Республика Башкортостан, г. Салават, ул. Ленина, д. 42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9)_Прив(ПМ(3)МС(2))"/>
    <s v="Стандарт"/>
    <m/>
    <s v="Зона Привилегия"/>
    <s v="ФЛ"/>
    <s v="РБ"/>
    <s v="СМБ"/>
    <m/>
    <s v="Да"/>
    <n v="1"/>
    <n v="1"/>
    <s v="есть"/>
    <s v="Да"/>
    <s v="Да (Зона Привилегия)"/>
    <s v="Да"/>
    <n v="1"/>
    <n v="1"/>
  </r>
  <r>
    <s v="5715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Салехардский» в г. Салехарде Филиала № 6602 Банка ВТБ (публичное акционерное общество) в г. Екатеринбурге"/>
    <s v="ОО «Салехардский» Филиала № 6602 Банка ВТБ (ПАО)"/>
    <m/>
    <m/>
    <s v="ФЛ, ЮЛ"/>
    <s v="Регионы"/>
    <s v="УФО"/>
    <x v="56"/>
    <s v="Салехард"/>
    <s v="ОО"/>
    <s v="629007, ЯНАО, г. Салехард, ул. Свердлова, д. 42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10.00-17.00_x000a_сб, вс: выходной"/>
    <s v="экс-ВТБ24"/>
    <s v="ОО_МиниРасш(8)_Прив(ПМУ(1))"/>
    <s v="Мини_расш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5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Сальский» в г. Сальске Филиала № 2351 Банка ВТБ (публичное акционерное общество) в г. Краснодаре"/>
    <s v="ОО «Сальский» Филиала № 2351 Банка ВТБ (ПАО)"/>
    <m/>
    <m/>
    <s v="ФЛ"/>
    <s v="Регионы"/>
    <s v="ЮФО"/>
    <x v="2"/>
    <s v="Сальск"/>
    <s v="ОО"/>
    <s v="347630, Ростовская область, г. Сальск, ул.Пушкина, д. 33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43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На Ленинградской» в г. Самаре Филиала № 6318 Банка ВТБ (публичное акционерное общество) в г. Самаре"/>
    <s v="ДО «На Ленинградской» Филиала № 6318 Банка ВТБ (ПАО)"/>
    <m/>
    <m/>
    <s v="ФЛ, ЮЛ"/>
    <s v="Регионы"/>
    <s v="ПФО"/>
    <x v="38"/>
    <s v="Самара"/>
    <s v="ДО"/>
    <s v="443099, Самарская область, г. Самара, Самарский район, ул. Ленинградская, д. 48-50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00-18.30_x000a_пт: 10.00-17.30_x000a_сб, вс: выходной"/>
    <s v="экс-ВТБ24"/>
    <s v="Д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650"/>
    <s v="Региональный операционный офис «Нижегородский» Филиала № 6318 Банка ВТБ (публичное акционерное общество) в г. Самаре"/>
    <s v="Операционный офис «Заводской» в г. Нижнем Новгороде Филиала № 6318 Банка ВТБ (публичное акционерное общество) в г. Самаре"/>
    <s v="ОО «Заводской» Филиала № 6318 Банка ВТБ (ПАО)"/>
    <s v="ДА"/>
    <m/>
    <s v="ФЛ"/>
    <s v="Регионы"/>
    <s v="ПФО"/>
    <x v="37"/>
    <s v="Нижний Новгород"/>
    <s v="ОО"/>
    <s v="603004, г. Нижний Новгород, Автозаводский район, пр-т Ленина, д. 111, помещение П6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10:00 - 17:00_x000a_вс: выходной"/>
    <s v="не обслуживает ЮЛ"/>
    <s v="экс-ВТБ24"/>
    <s v="ОО_Стандарт(28)_ОИКп(5)_Прив(ПМУ(2))"/>
    <s v="Стандарт+бизнес отдел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48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Экспресс» в г. Самаре Филиала № 6318 Банка ВТБ (публичное акционерное общество) в г. Самаре"/>
    <s v="ДО «Экспресс» Филиала № 6318 Банка ВТБ (ПАО)"/>
    <m/>
    <m/>
    <s v="ФЛ"/>
    <s v="Регионы"/>
    <s v="ПФО"/>
    <x v="38"/>
    <s v="Самара"/>
    <s v="ДО"/>
    <s v="443030, Самарская область, г. Самара, Железнодорожный район, Комсомольская площадь, д.1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05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Москва» в г. Самаре Филиала № 6318 Банка ВТБ (публичное акционерное общество) в г. Самаре"/>
    <s v="ДО «Москва» Филиала № 6318 Банка ВТБ (ПАО)"/>
    <m/>
    <m/>
    <s v="ФЛ"/>
    <s v="Регионы"/>
    <s v="ПФО"/>
    <x v="38"/>
    <s v="Самара"/>
    <s v="ДО"/>
    <s v="443080, Самарская область, г. Самара, Октябрьский район, Московское шоссе, д. 45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чт: 10.00-19.00_x000a_пт: 10.00-18.00_x000a_сб, вс: выходной"/>
    <s v="не обслуживает ЮЛ"/>
    <s v="экс-ВТБ24"/>
    <s v="ДО_Привилегия(7)_Прив(ПМ(4)МС(3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08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Прогресс» в г. Самаре Филиала № 6318 Банка ВТБ (публичное акционерное общество) в г. Самаре"/>
    <s v="ДО «Прогресс» Филиала № 6318 Банка ВТБ (ПАО)"/>
    <m/>
    <m/>
    <s v="ФЛ"/>
    <s v="Регионы"/>
    <s v="ПФО"/>
    <x v="38"/>
    <s v="Самара"/>
    <s v="ДО"/>
    <s v="443013, Самарская область, г. Самара, Кировский район, ул. Земеца, д. 18б, стр. 10 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закрытый доступ, только для сотрудников РКЦ Прогресс"/>
    <s v="Да"/>
    <n v="1"/>
    <n v="1"/>
  </r>
  <r>
    <s v="46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Кассовый» в г. Самаре Филиала № 6318 Банка ВТБ (публичное акционерное общество) в г. Самаре"/>
    <s v="ДО «Кассовый» Филиала № 6318 Банка ВТБ (ПАО)"/>
    <m/>
    <m/>
    <s v="ВКУ"/>
    <s v="Регионы"/>
    <s v="ПФО"/>
    <x v="38"/>
    <s v="Самара"/>
    <s v="ДО"/>
    <s v="443070, Самарская область, г. Самара, Железнодорожный район, ул. Авроры, д. 72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ВКУ"/>
    <s v="ВКУ"/>
    <s v="экс-ВТБ24"/>
    <e v="#N/A"/>
    <s v="ВКУ"/>
    <m/>
    <m/>
    <s v="ВКУ"/>
    <m/>
    <m/>
    <m/>
    <m/>
    <n v="0"/>
    <n v="0"/>
    <s v="нет"/>
    <s v="нет"/>
    <s v="Нет"/>
    <s v="Нет"/>
    <n v="1"/>
    <n v="1"/>
  </r>
  <r>
    <s v="0818"/>
    <s v="Региональный операционный офис «Саранский» Филиала № 6318 Банка ВТБ (публичное акционерное общество) в г. Самаре"/>
    <s v="Операционный офис «Региональный операционный офис «Саранский» Филиала № 6318 Банка ВТБ (публичное акционерное общество) в г. Самаре"/>
    <s v="РОО «Саранский»"/>
    <m/>
    <s v="ДА"/>
    <s v="ФЛ, ЮЛ"/>
    <s v="Регионы"/>
    <s v="ПФО"/>
    <x v="65"/>
    <s v="Саранск"/>
    <s v="РОО"/>
    <s v="430005, Республика Мордовия, г. Саранск, Ленинский район, пр-т Ленина, д. 19"/>
    <s v="Региональный операционный офис «Сара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, вс: выходной"/>
    <s v="пн-пт: 10.00-18.00_x000a_сб, вс: выходной"/>
    <s v="экс-ВТБ24"/>
    <s v="РОО(37)_ГИКпс(6)_КМБ(5)_ГАКст(5)_Прив(ПМУ(2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4418"/>
    <s v="Региональный операционный офис «Саранский» Филиала № 6318 Банка ВТБ (публичное акционерное общество) в г. Самаре"/>
    <s v="Операционный офис «Химмаш» в г. Саранске Филиала № 6318 Банка ВТБ (публичное акционерное общество) в г. Самаре"/>
    <s v="ОО «Химмаш» Филиала № 6318 Банка ВТБ (ПАО)"/>
    <m/>
    <m/>
    <s v="ФЛ"/>
    <s v="Регионы"/>
    <s v="ПФО"/>
    <x v="65"/>
    <s v="Саранск"/>
    <s v="ОО"/>
    <s v="430033, Республика Мордовия, г. Саранск, Октябрьский район, пр-т 70 лет Октября, д. 77а, пом.1"/>
    <s v="Региональный операционный офис «Сара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10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757"/>
    <s v="Региональный операционный офис «Ижевский» Филиала № 6318 Банка ВТБ (публичное акционерное общество) в г. Самаре"/>
    <s v="Операционный офис «Сарапульский» в г. Сарапуле Филиала № 6318 Банка ВТБ (публичное акционерное общество) в г. Самаре"/>
    <s v="ОО «Сарапульский» Филиала № 6318 Банка ВТБ (ПАО)"/>
    <m/>
    <m/>
    <s v="ФЛ"/>
    <s v="Регионы"/>
    <s v="ПФО"/>
    <x v="34"/>
    <s v="Сарапул"/>
    <s v="ОО"/>
    <s v="427960, Удмуртская Республика, г. Сарапул, ул. Гоголя, д. 40 «у»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ВТБ24"/>
    <s v="ОО_Микро2(3)"/>
    <s v="Стандарт+3ПМУ"/>
    <m/>
    <s v="Зона Привилегия"/>
    <s v="ФЛ"/>
    <s v="РБ"/>
    <m/>
    <m/>
    <s v="Да"/>
    <n v="1"/>
    <n v="1"/>
    <s v="нет"/>
    <s v="нет"/>
    <s v="Да (Зона Привилегия)"/>
    <s v="Да"/>
    <n v="1"/>
    <n v="1"/>
  </r>
  <r>
    <s v="2950"/>
    <s v="Региональный операционный офис «Нижегородский» Филиала № 6318 Банка ВТБ (публичное акционерное общество) в г. Самаре"/>
    <s v="Операционный офис «Центральный» в г. Нижнем Новгороде Филиала № 6318 Банка ВТБ (публичное акционерное общество) в г. Самаре"/>
    <s v="ОО «Центральный» Филиала № 6318 Банка ВТБ (ПАО)"/>
    <s v="ДА"/>
    <s v="ДА"/>
    <s v="ФЛ, ЮЛ"/>
    <s v="Регионы"/>
    <s v="ПФО"/>
    <x v="37"/>
    <s v="Нижний Новгород"/>
    <s v="ОО"/>
    <s v="603155, г. Нижний Новгород, ул. Минина, д. 19/6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, вс: выходной"/>
    <s v="пн-пт: 10.00-18.00_x000a_сб, вс: выходной"/>
    <s v="экс-ВТБ24"/>
    <s v="ОО_Стандарт(105)_Прив(ПМ(2)МС(2))"/>
    <s v="Стандарт"/>
    <m/>
    <s v="Зона Привилегия"/>
    <s v="ФЛ, ЮЛ"/>
    <s v="РБ"/>
    <s v="СМБ"/>
    <m/>
    <s v="Да"/>
    <n v="4"/>
    <n v="1"/>
    <s v="нет"/>
    <s v="Да"/>
    <s v="Да (Зона Привилегия)"/>
    <s v="Да"/>
    <n v="1"/>
    <n v="1"/>
  </r>
  <r>
    <s v="1752"/>
    <s v="Региональный операционный офис «Саратовский» Филиала № 6318 Банка ВТБ (публичное акционерное общество) в г. Самаре"/>
    <s v="Операционный офис «Юбилейный» в г. Саратове Филиала № 6318 Банка ВТБ (публичное акционерное общество) в г. Самаре"/>
    <s v="ОО «Юбилейный» Филиала № 6318 Банка ВТБ (ПАО)"/>
    <m/>
    <m/>
    <s v="ФЛ"/>
    <s v="Регионы"/>
    <s v="ПФО"/>
    <x v="12"/>
    <s v="Саратов"/>
    <s v="ОО"/>
    <s v="410018, Саратовская область, г. Саратов, ул. Усть-Курдюмская, д. 5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не обслуживает ЮЛ"/>
    <s v="экс-ВТБ24"/>
    <s v="ОО_Стандарт(3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3352"/>
    <s v="Региональный операционный офис «Саратовский» Филиала № 6318 Банка ВТБ (публичное акционерное общество) в г. Самаре"/>
    <s v="Операционный офис «На Лермонтова» в г. Саратове Филиала № 6318 Банка ВТБ (публичное акционерное общество) в г. Самаре"/>
    <s v="ОО «На Лермонтова» Филиала № 6318 Банка ВТБ (ПАО)"/>
    <m/>
    <m/>
    <s v="ФЛ"/>
    <s v="Регионы"/>
    <s v="ПФО"/>
    <x v="12"/>
    <s v="Саратов"/>
    <s v="ОО"/>
    <s v="410002, Саратовская область, г. Саратов, ул. им. М.Ю. Лермонтова д. 28а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Привилегия(6)_Прив(ПМ(3)МС(1))"/>
    <s v="Привилегия"/>
    <m/>
    <s v="Офис Привилегия"/>
    <s v="ФЛ"/>
    <s v="РБ"/>
    <m/>
    <m/>
    <s v="Да"/>
    <n v="1"/>
    <n v="1"/>
    <s v="нет"/>
    <s v="нет"/>
    <s v="Да (Офис Привилегия)"/>
    <s v="Да"/>
    <n v="1"/>
    <n v="1"/>
  </r>
  <r>
    <s v="20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Площадь Калинина» в г. Новосибирске Филиала № 5440 Банка ВТБ (публичное акционерное общество) в г. Новосибирске"/>
    <s v="ДО «Площадь Калинина» Филиала № 5440 Банка ВТБ (ПАО)"/>
    <s v="ДА"/>
    <m/>
    <s v="ФЛ, ЮЛ"/>
    <s v="Регионы"/>
    <s v="СФО"/>
    <x v="16"/>
    <s v="Новосибирск"/>
    <s v="ДО"/>
    <s v="630082, Новосибирская область, г. Новосибирск, ул. Дуси Ковальчук, д. 179/5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7.00_x000a_вс: выходной"/>
    <s v="пн-пт: 09.00-18.00_x000a_сб, вс: выходной"/>
    <s v="экс-ВТБ24"/>
    <s v="ДО_Флагман(54)_ОИКп(11)_КМБ(13)_Прив(НОРСК(1)ПМ(6)МС(2))"/>
    <s v="Флагман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744"/>
    <s v="Региональный операционный офис «Смоленский» Филиала № 3652 Банка ВТБ (публичное акционерное общество) в г. Воронеже"/>
    <s v="Операционный офис «Сафоновский» в г. Сафоново Филиала № 3652 Банка ВТБ (публичное акционерное общество) в г. Воронеже"/>
    <s v="ОО «Сафоновский» Фоново Филиала № 3652 Банка ВТБ (ПАО)"/>
    <m/>
    <m/>
    <s v="ФЛ"/>
    <s v="Регионы"/>
    <s v="ЦФО"/>
    <x v="63"/>
    <s v="Сафоново"/>
    <s v="ОО"/>
    <s v="215500, Смоленская область, г. Сафоново, ул. Советская, д. 6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выходной_x000a_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3926"/>
    <s v="Филиал № 7806 Банка ВТБ (публичное акционерное общество) в г. Санкт-Петербурге"/>
    <s v="Операционный офис «Светогорский» в г. Светогорске Филиала № 7806 Банка ВТБ (публичное акционерное общество) в г. Санкт-Петербурге"/>
    <s v="ОО «Светогорский» Филиала № 7806 Банка ВТБ (ПАО)"/>
    <m/>
    <m/>
    <s v="ФЛ"/>
    <s v="Ленинградская область"/>
    <s v="СЗФО"/>
    <x v="31"/>
    <s v="Светогорск"/>
    <s v="ОО"/>
    <s v="188992, Ленинградская область, г. Светогорск, ул. Победы, д. 29А, пом. №№ 1,2,5,6,7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:00 - 19:00_x000a_сб: выходной_x000a_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30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Маркса» в г. Новосибирске Филиала № 5440 Банка ВТБ (публичное акционерное общество) в г. Новосибирске"/>
    <s v="ДО «На Маркса» Филиала № 5440 Банка ВТБ (ПАО)"/>
    <s v="ДА"/>
    <m/>
    <s v="ФЛ, ЮЛ"/>
    <s v="Регионы"/>
    <s v="СФО"/>
    <x v="16"/>
    <s v="Новосибирск"/>
    <s v="ДО"/>
    <s v="630064, Новосибирская область, г. Новосибирск, Ленинский район, улица Ватутина, д. 21/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20.00_x000a_сб: 10.00-17.00_x000a_вс: выходной"/>
    <s v="пн-пт: 09.00-18.00_x000a_сб, вс: выходной"/>
    <s v="экс-ВТБ24"/>
    <s v="ДО_Стандарт(38)_ОИКп(11)_КМБ(8)_Прив(ПМ(2)МС(2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371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«Северобайкальский» в г. Северобайкальске Филиала № 5440 Банка ВТБ (публичное акционерное общество) в г. Новосибирске"/>
    <s v="ОО «Северобайкальский» Филиала № 5440 Банка ВТБ (ПАО)"/>
    <m/>
    <m/>
    <s v="ФЛ, ЮЛ"/>
    <s v="Регионы"/>
    <s v="ДФО"/>
    <x v="66"/>
    <s v="Северобайкальск"/>
    <s v="ОО"/>
    <s v="671700, Республика Бурятия, г. Северобайкальск, пр. 60 лет СССР, д. 19"/>
    <s v="Региональный операционный офис «Улан-Удэ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7.00_x000a_сб, вс: выходной"/>
    <s v="пн-пт: 09.00-17.00_x000a_сб, вс: выходной"/>
    <s v="экс-ВТБ24"/>
    <s v="ОО_МиниРасш(7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3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Корабельный» в г. Северодвинске Филиала № 7806 Банка ВТБ (публичное акционерное общество) в г. Санкт-Петербурге"/>
    <s v="ОО «Корабельный» Филиала № 7806 Банка ВТБ (ПАО)"/>
    <m/>
    <m/>
    <s v="ФЛ, ЮЛ"/>
    <s v="Регионы"/>
    <s v="СЗФО"/>
    <x v="11"/>
    <s v="Северодвинск"/>
    <s v="ОО"/>
    <s v="164500, Архангельская область, г. Северодвинск, ул. Ломоносова, д. 87/22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:00 - 19:00_x000a_сб: 10:00 - 17:00_x000a_вс: выходной"/>
    <s v="пн-чт: 10.00-18.00_x000a_пт: 10.30-17.30_x000a_сб, вс: выходной"/>
    <s v="экс-ВТБ24"/>
    <s v="ОО_Стандарт(11)_АдИКс(1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342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Североморский» в г. Североморске Филиала № 7806 Банка ВТБ (публичное акционерное общество) в г. Санкт-Петербурге"/>
    <s v="ОО «Североморский» Филиала № 7806 Банка ВТБ (ПАО)"/>
    <m/>
    <m/>
    <s v="ФЛ, ЮЛ"/>
    <s v="Регионы"/>
    <s v="СЗФО"/>
    <x v="40"/>
    <s v="Североморск"/>
    <s v="ОО"/>
    <s v="184606, Мурманская область, г. Североморск, ул. Сафонова, д. 10, комната №1, часть комнаты №2, комнаты №№4-10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:00 - 19:00_x000a_сб: 10:00 - 17:00_x000a_вс: выходной"/>
    <s v="пн-чт: 09.00-17.30_x000a_пт: 09.00-16.30_x000a_сб, вс: выходной"/>
    <s v="экс-ВТБ24"/>
    <s v="ОО_Стандарт(13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540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Северский» в г. Северске Филиала № 5440 Банка ВТБ (публичное акционерное общество) в г. Новосибирске"/>
    <s v="ОО «Северский» Филиала № 5440 Банка ВТБ (ПАО)"/>
    <m/>
    <m/>
    <s v="ФЛ, ЮЛ"/>
    <s v="Регионы"/>
    <s v="СФО"/>
    <x v="67"/>
    <s v="Северск"/>
    <s v="ОО"/>
    <s v="636070, Томская область, г. Северск, пр-т Коммунистический, д. 42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30-18.30_x000a_пт: 10.30-17.3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7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Сегежский» в г. Сегеже Филиала № 7806 Банка ВТБ (публичное акционерное общество) в г. Санкт-Петербурге"/>
    <s v="ОО «Сегежский» Филиала № 7806 Банка ВТБ (ПАО)"/>
    <m/>
    <m/>
    <s v="ФЛ, ЮЛ"/>
    <s v="Регионы"/>
    <s v="СЗФО"/>
    <x v="43"/>
    <s v="Сегежа"/>
    <s v="ОО"/>
    <s v="186420, Республика Карелия, г. Сегежа, ул. Мира, д. 14, помещения №№ 2-9 и №№ 14-18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7.00_x000a_сб, вс: выходной"/>
    <s v="экс-ВТБ24"/>
    <s v="ОО_МиниРасш(7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3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Площадь Гарина-Михайловского» в г. Новосибирске Филиала № 5440 Банка ВТБ (публичное акционерное общество) в г. Новосибирске"/>
    <s v="ДО «Площадь Гарина-Михайловского» Филиала № 5440 Банка ВТБ (ПАО)"/>
    <s v="ДА"/>
    <m/>
    <s v="ФЛ, ЮЛ"/>
    <s v="Регионы"/>
    <s v="СФО"/>
    <x v="16"/>
    <s v="Новосибирск"/>
    <s v="ДО"/>
    <s v="630004, г.Новосибирск, ул. Ленина, д. 86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, вс: выходной"/>
    <s v="пн-пт: 10.00-18.00_x000a_сб, вс: выходной"/>
    <s v="экс-ВТБ24"/>
    <s v="ДО_Стандарт(25)_ОИКп(5)_КМБ(4)_Прив(ПМУ(3))"/>
    <s v="Стандарт+бизнес отдел"/>
    <m/>
    <s v="Зона Привилегия"/>
    <s v="ФЛ, ЮЛ"/>
    <s v="РБ"/>
    <s v="СМБ"/>
    <m/>
    <s v="Да"/>
    <n v="7"/>
    <n v="1"/>
    <s v="есть"/>
    <s v="Да"/>
    <s v="Да (Зона Привилегия)"/>
    <s v="Да"/>
    <n v="1"/>
    <n v="1"/>
  </r>
  <r>
    <s v="18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Слюдянка» в г. Слюдянке Филиала № 5440 Банка ВТБ (публичное акционерное общество) в г. Новосибирске"/>
    <s v="ОО «Слюдянка» Филиала № 5440 Банка ВТБ (ПАО)"/>
    <m/>
    <m/>
    <s v="ФЛ, ЮЛ"/>
    <s v="Регионы"/>
    <s v="СФО"/>
    <x v="6"/>
    <s v="Слюдянка"/>
    <s v="ОО"/>
    <s v="665900, Иркутская область, г. Слюдянка, ул. Парижской Коммуны, д. 1 А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6.00_x000a_сб, вс: выходной"/>
    <s v="экс-ВТБ24"/>
    <s v="ОО_МиниРасш(7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3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Советская Гавань» в г. Советская Гавань Филиала № 2754 Банка ВТБ (публичное акционерное общество) в г. Хабаровске"/>
    <s v="ДО «Советская Гавань» Филиала № 2754 Банка ВТБ (ПАО)"/>
    <m/>
    <m/>
    <s v="ФЛ"/>
    <s v="Регионы"/>
    <s v="ДФО"/>
    <x v="5"/>
    <s v="Советская Гавань"/>
    <s v="ДО"/>
    <s v="682800, Хабаровский край, г. Советская Гавань, ул. Пионерская, д. 12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ДО_Стандарт(8)"/>
    <s v="Стандарт"/>
    <m/>
    <m/>
    <s v="ФЛ"/>
    <s v="РБ"/>
    <m/>
    <m/>
    <s v="Да"/>
    <n v="2"/>
    <n v="2"/>
    <s v="нет"/>
    <s v="Да"/>
    <s v="Да"/>
    <s v="Да"/>
    <n v="1"/>
    <n v="1"/>
  </r>
  <r>
    <s v="28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Победа» в г. Соликамске Филиала № 6318 Банка ВТБ (публичное акционерное общество) в г. Самаре"/>
    <s v="ОО «Победа» Филиала № 6318 Банка ВТБ (ПАО)"/>
    <m/>
    <m/>
    <s v="ФЛ, ЮЛ"/>
    <s v="Регионы"/>
    <s v="ПФО"/>
    <x v="17"/>
    <s v="Соликамск"/>
    <s v="ОО"/>
    <s v="618554, Пермский край, г. Соликамск, ул. 20 лет Победы, д. 173/В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11:00 - 16:00_x000a_вс: выходной"/>
    <s v="пн-чт: 10.00-18.30_x000a_пт: 10.00-16.30_x000a_сб, вс: выходной"/>
    <s v="экс-ВТБ24"/>
    <s v="ОО_Стандарт(7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203"/>
    <s v="Филиал № 7701 Банка ВТБ (публичное акционерное общество) в г. Москве"/>
    <s v="Дополнительный офис «Солнечногорский» в г. Солнечногорске Филиала № 7701 Банка ВТБ (публичное акционерное общество) в г. Москве"/>
    <s v="ДО «Солнечногорский» Филиала № 7701 Банка ВТБ (ПАО)"/>
    <m/>
    <m/>
    <s v="ФЛ, ЮЛ"/>
    <s v="Московская область"/>
    <s v="ЦФО"/>
    <x v="14"/>
    <s v="Солнечногорск"/>
    <s v="ДО"/>
    <s v="141506, МО, г. Солнечногорск, ул. Красная, д. 6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2306"/>
    <s v="Филиал № 7806 Банка ВТБ (публичное акционерное общество) в г. Санкт-Петербурге"/>
    <s v="Операционный офис «Сосновоборский» в г. Сосновый Бор Филиала № 7806 Банка ВТБ (публичное акционерное общество) в г. Санкт-Петербурге"/>
    <s v="ОО «Сосновоборский» Филиала № 7806 Банка ВТБ (ПАО)"/>
    <m/>
    <m/>
    <s v="ФЛ, ЮЛ"/>
    <s v="Ленинградская область"/>
    <s v="СЗФО"/>
    <x v="31"/>
    <s v="Сосновый Бор"/>
    <s v="ОО"/>
    <s v="188540, Ленинградская область, г. Сосновый Бор, ул. Ленинградская, д. 34а, пом. I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.00-19.00_x000a_сб, вс: выходной"/>
    <s v="пн-пт: 10.00-19.00_x000a_сб, вс: выходной"/>
    <s v="экс-ВТБ24"/>
    <s v="ОО_Стандарт(11)_Прив(ПМУ(1))"/>
    <s v="Стандарт"/>
    <m/>
    <s v="Зона Привилегия"/>
    <s v="ФЛ, ЮЛ"/>
    <s v="РБ"/>
    <s v="СМБ"/>
    <m/>
    <m/>
    <n v="2"/>
    <n v="1"/>
    <s v="нет"/>
    <s v="нет"/>
    <s v="Да (Зона Привилегия)"/>
    <s v="Да"/>
    <n v="1"/>
    <n v="1"/>
  </r>
  <r>
    <s v="05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Центральный» в г. Сочи Филиала № 2351 Банка ВТБ (публичное акционерное общество) в г. Краснодаре"/>
    <s v="ДО «Центральный» Филиала № 2351 Банка ВТБ (ПАО)"/>
    <m/>
    <m/>
    <s v="ФЛ, ЮЛ"/>
    <s v="Регионы"/>
    <s v="ЮФО"/>
    <x v="9"/>
    <s v="Сочи"/>
    <s v="ДО"/>
    <s v="354000, Краснодарский край, г. Сочи, ул. К. Либкнехта, д. 10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24)_ОИКпс(5)_Прив(ПМ(3)МС(2))"/>
    <s v="Стандарт+бизнес отдел"/>
    <s v="ВИП"/>
    <s v="Зона Привилегия"/>
    <s v="ФЛ, ЮЛ"/>
    <s v="РБ"/>
    <s v="СМБ"/>
    <m/>
    <s v="Да"/>
    <n v="2"/>
    <n v="1"/>
    <s v="есть"/>
    <s v="Да"/>
    <s v="Да (Зона Привилегия)"/>
    <s v="Нет"/>
    <n v="1"/>
    <n v="1"/>
  </r>
  <r>
    <s v="30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Площадь Ленина» в г. Новосибирске Филиала № 5440 Банка ВТБ (публичное акционерное общество) в г. Новосибирске"/>
    <s v="ДО «Площадь Ленина» Филиала № 5440 Банка ВТБ (ПАО)"/>
    <s v="ДА"/>
    <m/>
    <s v="ФЛ"/>
    <s v="Регионы"/>
    <s v="СФО"/>
    <x v="16"/>
    <s v="Новосибирск"/>
    <s v="ДО"/>
    <s v="630099, г. Новосибирск, Центральный район, ул. Орджоникидзе, д. 18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20.00_x000a_сб, вс: 10.00-17.00"/>
    <s v="не обслуживает ЮЛ"/>
    <s v="экс-ВТБ24"/>
    <s v="ДО_МиниРасш(6)_Прив(ПМУ(2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5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Лазаревский» в г. Сочи Филиала № 2351 Банка ВТБ (публичное акционерное общество) в г. Краснодаре"/>
    <s v="ДО «Лазаревский» Филиала № 2351 Банка ВТБ (ПАО)"/>
    <m/>
    <m/>
    <s v="ФЛ, ЮЛ"/>
    <s v="Регионы"/>
    <s v="ЮФО"/>
    <x v="9"/>
    <s v="Сочи"/>
    <s v="ДО"/>
    <s v="354200, Краснодарский край, г. Сочи, Лазаревский район, пос. Лазаревское, ул. Лазарева, д. 11г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6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2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Курортный проспект» в г. Сочи Филиала № 2351 Банка ВТБ (публичное акционерное общество) в г. Краснодаре"/>
    <s v="ДО «Курортный проспект» Филиала № 2351 Банка ВТБ (ПАО)"/>
    <m/>
    <m/>
    <s v="ФЛ"/>
    <s v="Регионы"/>
    <s v="ЮФО"/>
    <x v="9"/>
    <s v="Сочи"/>
    <s v="ДО"/>
    <s v="354002, Краснодарский край, г. Сочи, Хостинский р-н, ул. Курортный пр-т, д. 73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ДО_МиниРасш(4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27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Морской» в г. Сочи Филиала № 2351 Банка ВТБ (публичное акционерное общество) в г. Краснодаре"/>
    <s v="ДО «Морской» Филиала № 2351 Банка ВТБ (ПАО)"/>
    <m/>
    <m/>
    <s v="ФЛ"/>
    <s v="Регионы"/>
    <s v="ЮФО"/>
    <x v="9"/>
    <s v="Сочи"/>
    <s v="ДО"/>
    <s v="354340, Краснодарский край, г. Сочи, Адлеровский район, ул. Ульянова, д. 80 Б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не обслуживает ЮЛ"/>
    <s v="экс-ВТБ24"/>
    <s v="Стандарт(6)+2ПМУ"/>
    <s v="Стандарт+бизнес отдел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15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Солнечный» г. Старый Оскол Филиала № 3652 Банка ВТБ (публичное акционерное общество) в г. Воронеже"/>
    <s v="ОО «Солнечный» Филиала № 3652 Банка ВТБ (ПАО)"/>
    <m/>
    <m/>
    <s v="ФЛ, ЮЛ"/>
    <s v="Регионы"/>
    <s v="ЦФО"/>
    <x v="3"/>
    <s v="Старый Оскол"/>
    <s v="ОО"/>
    <s v="309502, Белгородская область, г. Старый Оскол, м-н Солнечный, д. 1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пн-чт: 09.30-17.30_x000a_пт: 09.30-16.30_x000a_сб, вс: выходной"/>
    <s v="экс-ВТБ24"/>
    <s v="ОО_Стандарт(28)_ГИКс(1)_Прив(ПМ(3)МС(2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7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Металлургов» г. Старый Оскол Филиала № 3652 Банка ВТБ (публичное акционерное общество) в г. Воронеже"/>
    <s v="ОО «Металлургов» Филиала № 3652 Банка ВТБ (ПАО)"/>
    <m/>
    <m/>
    <s v="ФЛ"/>
    <s v="Регионы"/>
    <s v="ЦФО"/>
    <x v="3"/>
    <s v="Старый Оскол-15"/>
    <s v="ОО"/>
    <s v="309515, Белгородская область, г. Старый Оскол-15, промплощадка ОАО «ОЭМК»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закрытый доступ, только для сотрудников предприятия ОАО &quot;ОЭМК&quot;"/>
    <s v="Да"/>
    <n v="1"/>
    <n v="1"/>
  </r>
  <r>
    <s v="2743"/>
    <s v="Региональный операционный офис «Омский» Филиала № 5440 Банка ВТБ (публичное акционерное общество) в г. Новосибирске"/>
    <s v="Операционный офис «Красный путь» в г. Омске Филиала № 5440 Банка ВТБ (публичное акционерное общество) в г. Новосибирске"/>
    <s v="ОО «Красный путь» Филиала № 5440 Банка ВТБ (ПАО)"/>
    <s v="ДА"/>
    <m/>
    <s v="ФЛ"/>
    <s v="Регионы"/>
    <s v="СФО"/>
    <x v="68"/>
    <s v="Омск"/>
    <s v="ОО"/>
    <s v="644033, Омская область, г. Омск, ул. Красный Путь, д. 80, кор. 2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не обслуживает ЮЛ"/>
    <s v="экс-ВТБ24"/>
    <s v="ОО_МиниРасш(17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4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Ашкадарский» в г. Стерлитамаке Филиала № 6318 Банка ВТБ (публичное акционерное общество) в г. Самаре"/>
    <s v="ОО «Ашкадарский» Филиала № 6318 Банка ВТБ (ПАО)"/>
    <m/>
    <m/>
    <s v="ФЛ, ЮЛ"/>
    <s v="Регионы"/>
    <s v="ПФО"/>
    <x v="64"/>
    <s v="Стерлитамак"/>
    <s v="ОО"/>
    <s v="453100, Республика Башкортостан, г. Стерлитамак, пр. Ленина, д. 53, пом.2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пн-чт: 09.00-17.30_x000a_пт: 09.00-16.30_x000a_сб, вс: выходной"/>
    <s v="экс-ВТБ24"/>
    <s v="ОО_Стандарт(27)_ОИКпс(6)_ГАКст(9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221"/>
    <s v="Региональный операционный офис «Владимирский» Филиала № 3652 Банка ВТБ (публичное акционерное общество) в г. Воронеже"/>
    <s v="Операционный офис «Суздальский» в г. Суздале Филиала № 3652 Банка ВТБ (публичное акционерное общество) в г. Воронеже"/>
    <s v="ОО «Суздальский» Филиала № 3652 Банка ВТБ (ПАО)"/>
    <m/>
    <m/>
    <s v="ФЛ"/>
    <s v="Регионы"/>
    <s v="ЦФО"/>
    <x v="21"/>
    <s v="Суздаль"/>
    <s v="ОО"/>
    <s v="601293, Владимирская область, г. Суздаль, ул. Ленина, д. 96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ни(4)"/>
    <s v="Мини"/>
    <m/>
    <m/>
    <s v="ФЛ"/>
    <s v="РБ"/>
    <m/>
    <m/>
    <s v="Да"/>
    <n v="1"/>
    <n v="1"/>
    <s v="нет"/>
    <s v="нет"/>
    <s v="Да"/>
    <s v="Да"/>
    <n v="1"/>
    <n v="1"/>
  </r>
  <r>
    <s v="30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Олимпийский» в г. Сургуте Филиала № 6602 Банка ВТБ (публичное акционерное общество) в г. Екатеринбурге"/>
    <s v="ОО «Олимпийский» Филиала № 6602 Банка ВТБ (ПАО)"/>
    <m/>
    <m/>
    <s v="ФЛ"/>
    <s v="Регионы"/>
    <s v="УФО"/>
    <x v="47"/>
    <s v="Сургут"/>
    <s v="ОО"/>
    <s v="628414, Тюменская область, Ханты-Мансийский автономный округ-Югра, г. Сургут, ул. Привокзальная, д. 16/2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46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Сибирский» в г. Сургуте Филиала № 6602 Банка ВТБ (публичное акционерное общество) в г. Екатеринбурге"/>
    <s v="ОО «Сибирский» Филиала № 6602 Банка ВТБ (ПАО)"/>
    <m/>
    <m/>
    <s v="ФЛ"/>
    <s v="Регионы"/>
    <s v="УФО"/>
    <x v="47"/>
    <s v="Сургут"/>
    <s v="ОО"/>
    <s v="628043, Тюменская область, Ханты-Мансийский автономный округ-Югра, г. Сургут, пр-т Мира, д. 1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нет"/>
    <s v="нет"/>
    <s v="Нет"/>
    <s v="Нет"/>
    <n v="1"/>
    <n v="1"/>
  </r>
  <r>
    <s v="51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Александровский» в г. Сургуте Филиала № 6602 Банка ВТБ (публичное акционерное общество) в г. Екатеринбурге"/>
    <s v="ОО «Александровский» Филиала № 6602 Банка ВТБ (ПАО)"/>
    <m/>
    <m/>
    <s v="ФЛ"/>
    <s v="Регионы"/>
    <s v="УФО"/>
    <x v="47"/>
    <s v="Сургут"/>
    <s v="ОО"/>
    <s v="628406, Ханты-Мансийский автономный округ - Югра, г. Сургут, ул. Университетская, д. 9, помещения №9, 10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Привилегия(14)_Прив(ПМ(6)МС(4))"/>
    <s v="Привилегия"/>
    <m/>
    <s v="Офис Привилегия"/>
    <s v="ФЛ"/>
    <s v="РБ"/>
    <m/>
    <m/>
    <s v="Да"/>
    <n v="1"/>
    <n v="1"/>
    <s v="нет"/>
    <s v="нет"/>
    <s v="Да (Офис Привилегия)"/>
    <s v="Да"/>
    <n v="1"/>
    <n v="1"/>
  </r>
  <r>
    <s v="03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Сызранский» в г. Сызрани Филиала № 6318 Банка ВТБ (публичное акционерное общество) в г. Самаре"/>
    <s v="ДО «Сызранский» Филиала № 6318 Банка ВТБ (ПАО)"/>
    <m/>
    <m/>
    <s v="ФЛ, ЮЛ"/>
    <s v="Регионы"/>
    <s v="ПФО"/>
    <x v="38"/>
    <s v="Сызрань"/>
    <s v="ДО"/>
    <s v="446001, Самарская область, г. Сызрань, ул. Советская, д. 80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5:00_x000a_вс: выходной"/>
    <s v="пн-пт: 09.30-17.30_x000a_сб, вс: выходной"/>
    <s v="экс-ВТБ24"/>
    <s v="ДО_Стандарт(17)_Прив(ПМУ(2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00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На Коммунистической» в г. Сыктывкаре Филиала № 7806 Банка ВТБ (публичное акционерное общество) в г. Санкт-Петербурге"/>
    <s v="ОО «На Коммунистической» Филиала № 7806 Банка ВТБ (ПАО)"/>
    <m/>
    <m/>
    <s v="ФЛ, ЮЛ"/>
    <s v="Регионы"/>
    <s v="СЗФО"/>
    <x v="32"/>
    <s v="Сыктывкар"/>
    <s v="ОО"/>
    <s v="167023, Республика Коми, г. Сыктывкар, ул. Коммунистическая, д. 67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9.00_x000a_сб: 10.00-17.00_x000a_вс: выходной"/>
    <s v="пн-пт: 09.00-17.00_x000a_сб, вс: выходной"/>
    <s v="экс-ВТБ24"/>
    <s v="РОО(39)_АдИКс(1)_КМБ(7)_Прив(ПМУ(3))"/>
    <s v="РОО"/>
    <m/>
    <s v="Зона Привилегия"/>
    <s v="ФЛ, ЮЛ"/>
    <s v="РБ"/>
    <s v="СМБ"/>
    <m/>
    <m/>
    <n v="2"/>
    <n v="1"/>
    <s v="нет"/>
    <s v="Да"/>
    <s v="Да (Зона Привилегия)"/>
    <s v="Да"/>
    <n v="1"/>
    <n v="1"/>
  </r>
  <r>
    <s v="23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Троицкий» в г. Таганроге Филиала № 2351 Банка ВТБ (публичное акционерное общество) в г. Краснодаре"/>
    <s v="ОО «Троицкий» Филиала № 2351 Банка ВТБ (ПАО)"/>
    <m/>
    <m/>
    <s v="ФЛ, ЮЛ"/>
    <s v="Регионы"/>
    <s v="ЮФО"/>
    <x v="2"/>
    <s v="Таганрог"/>
    <s v="ОО"/>
    <s v="347900, Ростовская область, г. Таганрог, ул. Ленина, д. 159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12)_Прив(ПМУ(2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043"/>
    <s v="Региональный операционный офис «Омский» Филиала № 5440 Банка ВТБ (публичное акционерное общество) в г. Новосибирске"/>
    <s v="Операционный офис «Региональный операционный офис «Омский» Филиала № 5440 Банка ВТБ (публичное акционерное общество) в г. Новосибирске"/>
    <s v="РОО «Омский»"/>
    <s v="ДА"/>
    <s v="ДА"/>
    <s v="ФЛ, ЮЛ"/>
    <s v="Регионы"/>
    <s v="СФО"/>
    <x v="68"/>
    <s v="Омск"/>
    <s v="РОО"/>
    <s v="644010, г. Омск, ул. Маяковского угол Маршала Жукова, д. 37/101, кор. 1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77)_ЦИКпс(20)_ОАКст(8)_Прив(ПМУ(3))"/>
    <s v="РОО"/>
    <m/>
    <s v="Зона Привилегия"/>
    <s v="ФЛ, ЮЛ"/>
    <s v="РБ"/>
    <s v="СМБ"/>
    <s v="КИБ"/>
    <s v="Да"/>
    <n v="3"/>
    <n v="1"/>
    <s v="есть"/>
    <s v="Да"/>
    <s v="Да (Зона Привилегия)"/>
    <s v="Да"/>
    <n v="1"/>
    <n v="1"/>
  </r>
  <r>
    <s v="18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Промышленный» в г. Таганроге Филиала № 2351 Банка ВТБ (публичное акционерное общество) в г. Краснодаре"/>
    <s v="ОО «Промышленный» Филиала № 2351 Банка ВТБ (ПАО)"/>
    <m/>
    <m/>
    <s v="ФЛ"/>
    <s v="Регионы"/>
    <s v="ЮФО"/>
    <x v="2"/>
    <s v="Таганрог"/>
    <s v="ОО"/>
    <s v="347928, Ростовская область, г. Таганрог, ул. Ленина, д. 220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закрытый доступ, только для сотрудников предприятия ОАО «Красный котельщик»"/>
    <s v="Да"/>
    <n v="1"/>
    <n v="1"/>
  </r>
  <r>
    <s v="14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Авиастроительный» в г. Таганроге Филиала № 2351 Банка ВТБ (публичное акционерное общество) в г. Краснодаре"/>
    <s v="ОО «Авиастроительный» Филиала № 2351 Банка ВТБ (ПАО)"/>
    <m/>
    <m/>
    <s v="ФЛ"/>
    <s v="Регионы"/>
    <s v="ЮФО"/>
    <x v="2"/>
    <s v="Таганрог"/>
    <s v="ОО"/>
    <s v="347923, Ростовская область, г. Таганрог, пл. Авиаторов, д. 1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ДО_Микро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36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Тайгинский» в г. Тайге Филиала № 5440 Банка ВТБ (публичное акционерное общество) в г. Новосибирске"/>
    <s v="ОО «Тайгинский» Филиала № 5440 Банка ВТБ (ПАО)"/>
    <m/>
    <m/>
    <s v="ФЛ, ЮЛ"/>
    <s v="Регионы"/>
    <s v="СФО"/>
    <x v="7"/>
    <s v="Тайга"/>
    <s v="ОО"/>
    <s v="652401, Кемеровская область, г. Тайга, пр-кт Кирова, 5а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7.00_x000a_сб, вс: выходной"/>
    <s v="экс-ВТБ24"/>
    <s v="ОО_МиниРасш(4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2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Тайшетский» в г. Тайшете Филиала № 5440 Банка ВТБ (публичное акционерное общество) в г. Новосибирске"/>
    <s v="ОО «Тайшетский» Филиала № 5440 Банка ВТБ (ПАО)"/>
    <m/>
    <m/>
    <s v="ФЛ, ЮЛ"/>
    <s v="Регионы"/>
    <s v="СФО"/>
    <x v="6"/>
    <s v="Тайшет"/>
    <s v="ОО"/>
    <s v="665001, Иркутская область, г. Тайшет, ул. Транспортная, д. 14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09:00 - 15:00_x000a_вс: выходной"/>
    <s v="пн-пт: 09.00-17.00_x000a_сб, вс: выходной"/>
    <s v="экс-ВТБ24"/>
    <s v="ОО_Стандарт(10)"/>
    <s v="Стандарт"/>
    <m/>
    <m/>
    <s v="ФЛ, ЮЛ"/>
    <s v="РБ"/>
    <s v="СМБ"/>
    <m/>
    <s v="Да"/>
    <n v="1"/>
    <n v="0"/>
    <s v="нет"/>
    <s v="Да"/>
    <s v="Да"/>
    <s v="Да"/>
    <n v="1"/>
    <n v="1"/>
  </r>
  <r>
    <s v="15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Бузулук» в г. Бузулуке Филиала № 6318 Банка ВТБ (публичное акционерное общество) в г. Самаре"/>
    <s v="ОО «Бузулук» Филиала № 6318 Банка ВТБ (ПАО)"/>
    <s v="ДА"/>
    <m/>
    <s v="ФЛ, ЮЛ"/>
    <s v="Регионы"/>
    <s v="ПФО"/>
    <x v="22"/>
    <s v="Бузулук"/>
    <s v="ОО"/>
    <s v="461040, Оренбургская область, г. Бузулук, ул. Чапаева, 50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10:00 - 14:00_x000a_вс: выходной"/>
    <s v="пн-чт: 10.00-17.00_x000a_пт: 10.00-16.30_x000a_сб, вс: выходной"/>
    <s v="экс-ВТБ24"/>
    <s v="ОО_Стандарт(12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851"/>
    <s v="Региональный операционный офис «Тверской» Филиала № 3652 Банка ВТБ (публичное акционерное общество) в г. Воронеже"/>
    <s v="Операционный офис «Брагинский» в г. Твери Филиала № 3652 Банка ВТБ (публичное акционерное общество) в г. Воронеже"/>
    <s v="ОО «Брагинский» Филиала № 3652 Банка ВТБ (ПАО)"/>
    <m/>
    <m/>
    <s v="ФЛ, ЮЛ"/>
    <s v="Регионы"/>
    <s v="ЦФО"/>
    <x v="69"/>
    <s v="Тверь"/>
    <s v="ОО"/>
    <s v="170006, Тверская область, г. Тверь, ул. Брагина, д. 6а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7.00_x000a_сб, вс: выходной"/>
    <s v="экс-ВТБ24"/>
    <s v="О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4006"/>
    <s v="Филиал № 7806 Банка ВТБ (публичное акционерное общество) в г. Санкт-Петербурге"/>
    <s v="Операционный офис «Тихвинский» в г. Тихвине Филиала № 7806 Банка ВТБ (публичное акционерное общество) в г. Санкт-Петербурге"/>
    <s v="ОО «Тихвинский» Филиала № 7806 Банка ВТБ (ПАО)"/>
    <m/>
    <m/>
    <s v="ФЛ, ЮЛ"/>
    <s v="Ленинградская область"/>
    <s v="СЗФО"/>
    <x v="31"/>
    <s v="Тихвин"/>
    <s v="ОО"/>
    <s v="187550, Ленинградская область, г. Тихвин, ул. Советская, д. 39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.00-19.00_x000a_сб, вс: выходной"/>
    <s v="пн-чт: 10.00-18.30_x000a_пт: 10.00-17.30_x000a_сб, вс: выходной"/>
    <s v="экс-ВТБ24"/>
    <s v="ОО_Стандарт(10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4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Металлург» в г. Новотроицке Филиала № 6318 Банка ВТБ (публичное акционерное общество) в г. Самаре"/>
    <s v="ОО «Металлург» Филиала № 6318 Банка ВТБ (ПАО)"/>
    <s v="ДА"/>
    <m/>
    <s v="ФЛ"/>
    <s v="Регионы"/>
    <s v="ПФО"/>
    <x v="22"/>
    <s v="Новотроицк"/>
    <s v="ОО"/>
    <s v="462363, Оренбургская область, г. Новотроицк, ул. Советская, д. 85, пом. 9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30-18.30_x000a_сб: 10.00-14.00_x000a_вс: выходной"/>
    <s v="не обслуживает ЮЛ"/>
    <s v="экс-ВТБ24"/>
    <n v="0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1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Автозаводский» в г. Тольятти Филиала № 6318 Банка ВТБ (публичное акционерное общество) в г. Самаре"/>
    <s v="ОО «Автозаводский» в г. Тольятти Филиала № 6318 Банка ВТБ (ПАО)"/>
    <m/>
    <m/>
    <s v="ФЛ, ЮЛ"/>
    <s v="Регионы"/>
    <s v="ПФО"/>
    <x v="38"/>
    <s v="Тольятти"/>
    <s v="ОО"/>
    <s v="445051, Самарская область, г. Тольятти, ул. Маршала Жукова, д. 2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5.00_x000a_вс: выходной"/>
    <s v="пн-чт: 09.00-17.00_x000a_пт: 09.00-16.00_x000a_сб, вс: выходной"/>
    <s v="экс-ВТБ24"/>
    <s v="ОО_Стандарт(15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3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Волжская жемчужина» в г. Тольятти Филиала № 6318 Банка ВТБ (публичное акционерное общество) в г. Самаре"/>
    <s v="ОО «Волжская жемчужина» Филиала № 6318 Банка ВТБ (ПАО)"/>
    <m/>
    <m/>
    <s v="ФЛ"/>
    <s v="Регионы"/>
    <s v="ПФО"/>
    <x v="38"/>
    <s v="Тольятти"/>
    <s v="ОО"/>
    <s v="445031, Самарская область, г. Тольятти, Автозаводской район, ул. 70 лет Октября, д. 60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7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4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Ладья» в г. Тольятти Филиала № 6318 Банка ВТБ (публичное акционерное общество) в г. Самаре"/>
    <s v="ОО «Ладья» Филиала № 6318 Банка ВТБ (ПАО)"/>
    <m/>
    <m/>
    <s v="ФЛ"/>
    <s v="Регионы"/>
    <s v="ПФО"/>
    <x v="38"/>
    <s v="Тольятти"/>
    <s v="ОО"/>
    <s v="445039, Самарская область, г. Тольятти, Автозаводский район, ул. Автостроителей, д. 68А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10)_Прив(ПМУ(2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15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Революционный» в г. Тольятти Филиала № 6318 Банка ВТБ (публичное акционерное общество) в г. Самаре"/>
    <s v="ОО «Революционный» Филиала № 6318 Банка ВТБ (ПАО)"/>
    <m/>
    <m/>
    <s v="ФЛ"/>
    <s v="Регионы"/>
    <s v="ПФО"/>
    <x v="38"/>
    <s v="Тольятти"/>
    <s v="ОО"/>
    <s v="445029, Самарская область, г. Тольятти, Автозаводский р-н, ул. Революционная, д. 11-б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8)_Прив(ПМУ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7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Старый город» в г. Тольятти Филиала № 6318 Банка ВТБ (публичное акционерное общество) в г. Самаре"/>
    <s v="ОО «Старый город» в г. Тольятти Филиала № 6318 Банка ВТБ (ПАО)"/>
    <m/>
    <m/>
    <s v="ФЛ"/>
    <s v="Регионы"/>
    <s v="ПФО"/>
    <x v="38"/>
    <s v="Тольятти"/>
    <s v="ОО"/>
    <s v="445021, Самарская область, г. Тольятти, Центральный район, ул. Голосова, д. 30-А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6)_РГ(1)Прив(ПМ(2)МС(2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1640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На Льва Толстого» в г. Томске Филиала № 5440 Банка ВТБ (публичное акционерное общество) в г. Новосибирске"/>
    <s v="ОО «На Льва Толстого» Филиала № 5440 Банка ВТБ (ПАО)"/>
    <m/>
    <m/>
    <s v="ФЛ, ЮЛ"/>
    <s v="Регионы"/>
    <s v="СФО"/>
    <x v="67"/>
    <s v="Томск"/>
    <s v="ОО"/>
    <s v="634021, Томская область, г. Томск, ул. Льва Толстого, д. 83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00-18.00_x000a_сб, вс: выходной"/>
    <s v="экс-ВТБ24"/>
    <s v="ОО_Стандарт(6)"/>
    <s v="Стандарт"/>
    <m/>
    <m/>
    <s v="ФЛ, ЮЛ"/>
    <s v="РБ"/>
    <s v="СМБ"/>
    <m/>
    <s v="Да"/>
    <n v="2"/>
    <n v="0"/>
    <s v="нет"/>
    <s v="Да"/>
    <s v="Да"/>
    <s v="Да"/>
    <n v="1"/>
    <n v="1"/>
  </r>
  <r>
    <s v="1940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Иркутский тракт» в г. Томске Филиала № 5440 Банка ВТБ (публичное акционерное общество) в г. Новосибирске"/>
    <s v="ОО «Иркутский тракт» Филиала № 5440 Банка ВТБ (ПАО)"/>
    <m/>
    <m/>
    <s v="ФЛ, ЮЛ"/>
    <s v="Регионы"/>
    <s v="СФО"/>
    <x v="67"/>
    <s v="Томск"/>
    <s v="ОО"/>
    <s v="634049, Томская область, г. Томск, Иркутский тракт, д. 26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7.00_x000a_вс: выходной"/>
    <s v="пн-чт: 09.30-17.30_x000a_пт: 09.30-16.30_x000a_сб, вс: выходной"/>
    <s v="экс-ВТБ24"/>
    <s v="ОО_Стандарт(9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358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На Нахимова» в г. Томске Филиала № 5440 Банка ВТБ (публичное акционерное общество) в г. Новосибирске"/>
    <s v="ОО «На Нахимова» Филиала № 5440 Банка ВТБ (ПАО)"/>
    <m/>
    <m/>
    <s v="ФЛ, ЮЛ"/>
    <s v="Регионы"/>
    <s v="СФО"/>
    <x v="67"/>
    <s v="Томск"/>
    <s v="ОО"/>
    <s v="634034, Томская область, г. Томск, ул. Нахимова, д. 8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00-17.30_x000a_пт: 10.00-16.30_x000a_сб, вс: выходной"/>
    <s v="экс-ВТБ24"/>
    <s v="ОО_Стандарт(7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440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Каштак» в г. Томске Филиала № 5440 Банка ВТБ (публичное акционерное общество) в г. Новосибирске"/>
    <s v="ОО «Каштак» Филиала № 5440 Банка ВТБ (ПАО)"/>
    <m/>
    <m/>
    <s v="ФЛ, ЮЛ"/>
    <s v="Регионы"/>
    <s v="СФО"/>
    <x v="67"/>
    <s v="Томск"/>
    <s v="ОО"/>
    <s v="634057, Томская область, г. Томск, ул. Говорова, д. 46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7:00_x000a_вс: выходной"/>
    <s v="пн-чт: 09.30-17.30_x000a_пт: 09.30-16.30_x000a_сб, вс: выходной"/>
    <s v="экс-ВТБ24"/>
    <s v="ОО_Стандарт(9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624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Проспект Ленина» в г. Томске Филиала № 5440 Банка ВТБ (публичное акционерное общество) в г. Новосибирске"/>
    <s v="ОО «Проспект Ленина» Филиала № 5440 Банка ВТБ (ПАО)"/>
    <m/>
    <m/>
    <s v="ФЛ"/>
    <s v="Регионы"/>
    <s v="СФО"/>
    <x v="67"/>
    <s v="Томск"/>
    <s v="ОО"/>
    <s v="634050, Томская область, г. Томск, просп. Ленина, д. 80а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Привилегия(7)_Прив(ПМ(4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10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Региональный операционный офис «Оренбургский» Филиала № 6318 Банка ВТБ (публичное акционерное общество) в г. Самаре"/>
    <s v="РОО «Оренбургский»"/>
    <s v="ДА"/>
    <s v="ДА"/>
    <s v="ФЛ, ЮЛ"/>
    <s v="Регионы"/>
    <s v="ПФО"/>
    <x v="22"/>
    <s v="Оренбург"/>
    <s v="РОО"/>
    <s v="460000, Оренбургская область, г. Оренбург, ул. Постникова, д. 9 (б) 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, вс: выходной"/>
    <s v="пн-пт: 10.00-18.00_x000a_сб, вс: выходной"/>
    <s v="экс-ВТБ24"/>
    <s v="РОО(РБ(6))_СМБ(5)_ОИК(6)_ Прив(ПМ(3)МС(2))"/>
    <s v="РОО"/>
    <m/>
    <s v="Зона Привилегия"/>
    <s v="ФЛ, ЮЛ"/>
    <s v="РБ"/>
    <s v="СМБ"/>
    <s v="КИБ"/>
    <s v="Да"/>
    <n v="3"/>
    <n v="1"/>
    <s v="есть"/>
    <s v="Да"/>
    <s v="Да (Зона Привилегия)"/>
    <s v="Да"/>
    <n v="1"/>
    <n v="1"/>
  </r>
  <r>
    <s v="1525"/>
    <s v="Филиал № 7701 Банка ВТБ (публичное акционерное общество) в г. Москве"/>
    <s v="Дополнительный офис «Троицк» в г. Москве Филиала № 7701 Банка ВТБ (публичное акционерное общество) в г. Москве"/>
    <s v="ДО «Троицк» Филиала № 7701 Банка ВТБ (ПАО)"/>
    <m/>
    <m/>
    <s v="ФЛ, ЮЛ"/>
    <s v="Московская область"/>
    <s v="ЦФО"/>
    <x v="60"/>
    <s v="Троицк"/>
    <s v="ДО"/>
    <s v="142190, г. Москва, г. Троицк, Октябрьский пр-т, д. 17 Б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20.00_x000a_сб: 10.00-17.00_x000a_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9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Туапсе» в г. Туапсе Филиала № 2351 Банка ВТБ (публичное акционерное общество) в г. Краснодаре"/>
    <s v="ДО «Туапсе» Филиала № 2351 Банка ВТБ (ПАО)"/>
    <m/>
    <m/>
    <s v="ФЛ, ЮЛ"/>
    <s v="Регионы"/>
    <s v="ЮФО"/>
    <x v="9"/>
    <s v="Туапсе"/>
    <s v="ДО"/>
    <s v="352800, Краснодарский край, г. Туапсе, ул. Октябрьской Революции, д. 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9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17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Ложевой» в г. Туле Филиала № 3652 Банка ВТБ (публичное акционерное общество) в г. Воронеже"/>
    <s v="ОО «На Ложевой» Филиала № 3652 Банка ВТБ (ПАО)"/>
    <m/>
    <m/>
    <s v="ФЛ"/>
    <s v="Регионы"/>
    <s v="ЦФО"/>
    <x v="4"/>
    <s v="Тула"/>
    <s v="ОО"/>
    <s v="300001, Тульская область, г. Тула, ул. Ложевая, д. 123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не обслуживает ЮЛ"/>
    <s v="экс-ВТБ24"/>
    <s v="ОО_МиниРасш(5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19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Пузакова» в г. Туле Филиала № 3652 Банка ВТБ (публичное акционерное общество) в г. Воронеже"/>
    <s v="ОО «На Пузакова» Филиала № 3652 Банка ВТБ (ПАО)"/>
    <m/>
    <m/>
    <s v="ФЛ"/>
    <s v="Регионы"/>
    <s v="ЦФО"/>
    <x v="4"/>
    <s v="Тула"/>
    <s v="ОО"/>
    <s v="300062, Тульская область, г. Тула, ул. Пузакова, д. 1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не обслуживает ЮЛ"/>
    <s v="экс-ВТБ24"/>
    <s v="ОО_МиниРасш(7)_Прив(ПМУ(1)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3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Центральный» в г. Туле Филиала № 3652 Банка ВТБ (публичное акционерное общество) в г. Воронеже"/>
    <s v="ОО «Центральный» в г. Туле Филиала № 3652 Банка ВТБ (ПАО)"/>
    <m/>
    <m/>
    <s v="ФЛ"/>
    <s v="Регионы"/>
    <s v="ЦФО"/>
    <x v="4"/>
    <s v="Тула"/>
    <s v="ОО"/>
    <s v="300041, Тульская область, г. Тула, пр-т Ленина, д. 2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чт: 09.00-18.00_x000a_пт: 09.00-17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закрытый доступ, находится в здании администрации г. Тулы"/>
    <s v="Да"/>
    <n v="1"/>
    <n v="1"/>
  </r>
  <r>
    <s v="22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Зеленстрой» в г. Туле Филиала № 3652 Банка ВТБ (публичное акционерное общество) в г. Воронеже"/>
    <s v="ОО «Зеленстрой» Филиала № 3652 Банка ВТБ (ПАО)"/>
    <m/>
    <m/>
    <s v="ФЛ"/>
    <s v="Регионы"/>
    <s v="ЦФО"/>
    <x v="4"/>
    <s v="Тула"/>
    <s v="ОО"/>
    <s v="300026, Тульская область, г. Тула, Центральный район, пр-т Ленина, д. 129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:00 - 19:00_x000a_сб: 10:00 - 17:00_x000a_вс: выходной"/>
    <s v="не обслуживает ЮЛ"/>
    <s v="экс-ВТБ24"/>
    <s v="ОО_Стандарт(15)_Прив(ПМУ(1)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27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Пассаж» в г. Туле Филиала № 3652 Банка ВТБ (публичное акционерное общество) в г. Воронеже"/>
    <s v="ОО «Пассаж» Филиала № 3652 Банка ВТБ (ПАО)"/>
    <m/>
    <m/>
    <s v="ФЛ"/>
    <s v="Регионы"/>
    <s v="ЦФО"/>
    <x v="4"/>
    <s v="Тула"/>
    <s v="ОО"/>
    <s v="300012, Тульская область, г. Тула, ул. Советская, д. 64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не обслуживает ЮЛ"/>
    <s v="экс-ВТБ24"/>
    <s v="ОО_Привилегия(8)_Прив(ПМ(4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6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Тулунский» в г. Тулуне Филиала № 5440 Банка ВТБ (публичное акционерное общество) в г. Новосибирске"/>
    <s v="ОО «Тулунский» Филиала № 5440 Банка ВТБ (ПАО)"/>
    <m/>
    <m/>
    <s v="ФЛ"/>
    <s v="Регионы"/>
    <s v="СФО"/>
    <x v="6"/>
    <s v="Тулун"/>
    <s v="ОО"/>
    <s v="665267, Иркутская область, г. Тулун, ул. Ленина, д. 90, пом. 57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кро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24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На Ямской» в г. Тюмени Филиала № 6602 Банка ВТБ (публичное акционерное общество) в г. Екатеринбурге"/>
    <s v="ОО «На Ямской» Филиала № 6602 Банка ВТБ (ПАО)"/>
    <m/>
    <m/>
    <s v="ФЛ"/>
    <s v="Регионы"/>
    <s v="УФО"/>
    <x v="39"/>
    <s v="Тюмень"/>
    <s v="ОО"/>
    <s v="625001, Тюменская область, г. Тюмень, ул. Ямская, д.77/1 лит. А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7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47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Знаменский» в г. Тюмени Филиала № 6602 Банка ВТБ (публичное акционерное общество) в г. Екатеринбурге"/>
    <s v="ОО «Знаменский» Филиала № 6602 Банка ВТБ (ПАО)"/>
    <m/>
    <m/>
    <s v="ФЛ"/>
    <s v="Регионы"/>
    <s v="УФО"/>
    <x v="39"/>
    <s v="Тюмень"/>
    <s v="ОО"/>
    <s v="625000, Тюменская область, г. Тюмень, ул. Челюскинцев д. 1, стр. 2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56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Троицкий» в г. Тюмени Филиала № 6602 Банка ВТБ (публичное акционерное общество) в г. Екатеринбурге"/>
    <s v="ОО «Троицкий» Филиала № 6602 Банка ВТБ (ПАО)"/>
    <m/>
    <m/>
    <s v="ФЛ"/>
    <s v="Регионы"/>
    <s v="УФО"/>
    <x v="39"/>
    <s v="Тюмень"/>
    <s v="ОО"/>
    <s v="625003, Тюменская область, г. Тюмень, ул. Володарского, д.3/5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:00 - 19:00_x000a_сб: 11:00 - 16:00_x000a_вс: выходной"/>
    <s v="не обслуживает ЮЛ"/>
    <s v="экс-ВТБ24"/>
    <s v="ОО_Привилегия(11)_Прив(ПМ(6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52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Георгиевский» в г. Тюмени Филиала № 6602 Банка ВТБ (публичное акционерное общество) в г. Екатеринбурге"/>
    <s v="ОО «Георгиевский» Филиала № 6602 Банка ВТБ (ПАО)"/>
    <m/>
    <s v="ДА"/>
    <s v="ФЛ"/>
    <s v="Регионы"/>
    <s v="УФО"/>
    <x v="39"/>
    <s v="Тюмень"/>
    <s v="ОО"/>
    <s v="625023, Тюменская область, г. Тюмень, ул.Республики, д.171/3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не обслуживает ЮЛ"/>
    <s v="экс-ВТБ24"/>
    <s v="ОО_Стандарт(20)_Прив(НОРСК(1)ПМ(5)МС(2))"/>
    <s v="Стандарт"/>
    <m/>
    <s v="Зона Привилегия"/>
    <s v="ФЛ"/>
    <s v="РБ"/>
    <m/>
    <m/>
    <s v="Да"/>
    <n v="2"/>
    <n v="1"/>
    <s v="есть"/>
    <s v="Да"/>
    <s v="Да (Зона Привилегия)"/>
    <s v="Да"/>
    <n v="1"/>
    <n v="1"/>
  </r>
  <r>
    <s v="4241"/>
    <s v="Региональный операционный офис «Тверской» Филиала № 3652 Банка ВТБ (публичное акционерное общество) в г. Воронеже"/>
    <s v="Операционный офис «Удомельский» в г. Удомля Филиала № 3652 Банка ВТБ (публичное акционерное общество) в г. Воронеже"/>
    <s v="ОО «Удомельский» Филиала № 3652 Банка ВТБ (ПАО)"/>
    <m/>
    <m/>
    <s v="ФЛ, ЮЛ"/>
    <s v="Регионы"/>
    <s v="ЦФО"/>
    <x v="69"/>
    <s v="Удомля"/>
    <s v="ОО"/>
    <s v="171841, Тверская область, г. Удомля, ул. Попова, д. 25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7.0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2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Октябрьский» в г. Орске Филиала № 6318 Банка ВТБ (публичное акционерное общество) в г. Самаре"/>
    <s v="ОО «Октябрьский» в г. Орске Филиала № 6318 Банка ВТБ (ПАО)"/>
    <s v="ДА"/>
    <m/>
    <s v="ФЛ, ЮЛ"/>
    <s v="Регионы"/>
    <s v="ПФО"/>
    <x v="22"/>
    <s v="Орск"/>
    <s v="ОО"/>
    <s v="462422, Оренбургская область, г. Орск, пр-т Ленина, д. 90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4.00_x000a_вс: выходной"/>
    <s v="пн-чт: 10.00-18.30_x000a_пт: 10.00-17.30_x000a_сб, вс: выходной"/>
    <s v="экс-ВТБ24"/>
    <s v="ОО_Стандарт(12)_АдИКс(1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171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«Бурятия» в г. Улан-Удэ Филиала № 5440 Банка ВТБ (публичное акционерное общество) в г. Новосибирске"/>
    <s v="ОО «Бурятия» Филиала № 5440 Банка ВТБ (ПАО)"/>
    <m/>
    <m/>
    <s v="ФЛ"/>
    <s v="Регионы"/>
    <s v="ДФО"/>
    <x v="66"/>
    <s v="Улан-Удэ"/>
    <s v="ОО"/>
    <s v="670000, Республика Бурятия, г. Улан-Удэ, улица Коммунистическая, д. 47А"/>
    <s v="Региональный операционный офис «Улан-Удэ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Стандарт(18)_ОИКпс(7)"/>
    <s v="Стандарт+бизнес отдел"/>
    <m/>
    <m/>
    <s v="ФЛ"/>
    <s v="РБ"/>
    <m/>
    <m/>
    <s v="Да"/>
    <n v="2"/>
    <n v="1"/>
    <s v="есть"/>
    <s v="Да"/>
    <s v="Да"/>
    <s v="Да"/>
    <n v="1"/>
    <n v="1"/>
  </r>
  <r>
    <s v="1271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«Железнодорожный» в г. Улан-Удэ Филиала № 5440 Банка ВТБ (публичное акционерное общество) в г. Новосибирске"/>
    <s v="ОО «Железнодорожный» в г. Улан-Удэ Филиала № 5440 Банка ВТБ (ПАО)"/>
    <m/>
    <m/>
    <s v="ФЛ"/>
    <s v="Регионы"/>
    <s v="ДФО"/>
    <x v="66"/>
    <s v="Улан-Удэ"/>
    <s v="ОО"/>
    <s v="670024, Республика Бурятия, г. Улан-Удэ, ул. Революции 1905 года, д. 68"/>
    <s v="Региональный операционный офис «Улан-Удэ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Стандарт(8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571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«На Бабушкина» в г. Улан-Удэ Филиала № 5440 Банка ВТБ (публичное акционерное общество) в г. Новосибирске"/>
    <s v="ОО «На Бабушкина» Филиала № 5440 Банка ВТБ (ПАО)"/>
    <m/>
    <m/>
    <s v="ФЛ"/>
    <s v="Регионы"/>
    <s v="ДФО"/>
    <x v="66"/>
    <s v="Улан-Удэ"/>
    <s v="ОО"/>
    <s v="670031, Республика Бурятия, г. Улан-Удэ, ул. Бабушкина, д. 14А"/>
    <s v="Региональный операционный офис «Улан-Удэ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не обслуживает ЮЛ"/>
    <s v="экс-ВТБ24"/>
    <s v="ОО_Стандарт(16)_Прив(НОРСК(1)ПМ(3)МС(1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1731"/>
    <s v="Региональный операционный офис «Ульяновский» Филиала № 6318 Банка ВТБ (публичное акционерное общество) в г. Самаре"/>
    <s v="Операционный офис «На Луначарского» в г. Ульяновске Филиала № 6318 Банка ВТБ (публичное акционерное общество) в г. Самаре"/>
    <s v="ОО «На Луначарского» Филиала № 6318 Банка ВТБ (ПАО)"/>
    <m/>
    <m/>
    <s v="ФЛ"/>
    <s v="Регионы"/>
    <s v="ПФО"/>
    <x v="70"/>
    <s v="Ульяновск"/>
    <s v="ОО"/>
    <s v="432012, Ульяновская область, г. Ульяновск, ул. Луначарского, д. 17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831"/>
    <s v="Региональный операционный офис «Ульяновский» Филиала № 6318 Банка ВТБ (публичное акционерное общество) в г. Самаре"/>
    <s v="Операционный офис «На Тюленева» в г. Ульяновске Филиала № 6318 Банка ВТБ (публичное акционерное общество) в г. Самаре"/>
    <s v="ОО «На Тюленева» Филиала № 6318 Банка ВТБ (ПАО)"/>
    <m/>
    <m/>
    <s v="ФЛ, ЮЛ"/>
    <s v="Регионы"/>
    <s v="ПФО"/>
    <x v="70"/>
    <s v="Ульяновск"/>
    <s v="ОО"/>
    <s v="432072, Ульяновская область, г. Ульяновск, пр-т Генерала Тюленева, д. 2А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10:00 - 17:00_x000a_вс: выходной"/>
    <s v="пн-чт: 09.30-17.30_x000a_пт: 09.30-16.30_x000a_сб, вс: выходной"/>
    <s v="экс-ВТБ24"/>
    <s v="ОО_Стандарт(17)_ОИКп(4)_Прив(ПМУ(1))"/>
    <s v="Стандарт+бизнес отдел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2231"/>
    <s v="Региональный операционный офис «Ульяновский» Филиала № 6318 Банка ВТБ (публичное акционерное общество) в г. Самаре"/>
    <s v="Операционный офис «На УАЗе» в г. Ульяновске Филиала № 6318 Банка ВТБ (публичное акционерное общество) в г. Самаре"/>
    <s v="ОО «На УАЗе» Филиала № 6318 Банка ВТБ (ПАО)"/>
    <m/>
    <m/>
    <s v="ФЛ"/>
    <s v="Регионы"/>
    <s v="ПФО"/>
    <x v="70"/>
    <s v="Ульяновск"/>
    <s v="ОО"/>
    <s v="432026, Ульяновская область, г. Ульяновск, Московское шоссе, д. 92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3)"/>
    <s v="Микро 2(3)"/>
    <m/>
    <m/>
    <s v="ФЛ"/>
    <s v="РБ"/>
    <m/>
    <m/>
    <m/>
    <n v="0"/>
    <n v="0"/>
    <s v="нет"/>
    <s v="нет"/>
    <s v="Да"/>
    <s v="Да"/>
    <n v="1"/>
    <n v="1"/>
  </r>
  <r>
    <s v="36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Усольский» в г. Усолье-Сибирском Филиала № 5440 Банка ВТБ (публичное акционерное общество) в г. Новосибирске"/>
    <s v="ОО «Усольский» Филиала № 5440 Банка ВТБ (ПАО)"/>
    <m/>
    <m/>
    <s v="ФЛ, ЮЛ"/>
    <s v="Регионы"/>
    <s v="СФО"/>
    <x v="6"/>
    <s v="Усолье-Сибирское"/>
    <s v="ОО"/>
    <s v="665462, Иркутская область, г. Усолье-Сибирское, пр-кт Красных партизан, д. 24_x000a_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00-19.00_x000a_сб, вс: выходной"/>
    <s v="экс-ВТБ24"/>
    <s v="ОО_МиниРасш(5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7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Молодежный» в г. Оренбурге Филиала № 6318 Банка ВТБ (публичное акционерное общество) в г. Самаре"/>
    <s v="ОО «Молодежный» Филиала № 6318 Банка ВТБ (ПАО)"/>
    <s v="ДА"/>
    <m/>
    <s v="ФЛ, ЮЛ"/>
    <s v="Регионы"/>
    <s v="ПФО"/>
    <x v="22"/>
    <s v="Оренбург"/>
    <s v="ОО"/>
    <s v="460038, г. Оренбург, пр. Дзержинского, д. 18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4:00_x000a_вс: выходной"/>
    <s v="пн-чт: 09.30-17.30_x000a_пт: 09.30-16.30_x000a_сб, вс: выходной"/>
    <s v="экс-ВТБ24"/>
    <s v="ОО_Стандарт(18)_ОИКпс(8)_Прив(ПМУ(1))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24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Усть-Кутский» в г. Усть-Куте Филиала № 5440 Банка ВТБ (публичное акционерное общество) в г. Новосибирске"/>
    <s v="ОО «Усть-Кутский» Филиала № 5440 Банка ВТБ (ПАО)"/>
    <m/>
    <m/>
    <s v="ФЛ, ЮЛ"/>
    <s v="Регионы"/>
    <s v="СФО"/>
    <x v="6"/>
    <s v="Усть-Кут"/>
    <s v="ОО"/>
    <s v="666784, Иркутская область, г. Усть-Кут, ул. Калинина , д. 8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7.00_x000a_сб, вс: выходной"/>
    <s v="пн-пт: 09.00-17.00_x000a_сб, вс: выходной"/>
    <s v="экс-ВТБ24"/>
    <s v="ОО_Стандарт(9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11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Белореченский» в г. Уфе Филиала № 6318 Банка ВТБ (публичное акционерное общество) в г. Самаре"/>
    <s v="ОО «Белореченский» Филиала № 6318 Банка ВТБ (ПАО)"/>
    <m/>
    <m/>
    <s v="ФЛ"/>
    <s v="Регионы"/>
    <s v="ПФО"/>
    <x v="64"/>
    <s v="Уфа"/>
    <s v="ОО"/>
    <s v="450103, Республика Башкортостан, г. Уфа, ул. С. Перовской, д. 46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5)_Прив(ПМУ(1))"/>
    <s v="Стандарт"/>
    <m/>
    <s v="Зона Привилегия"/>
    <s v="ФЛ"/>
    <s v="РБ"/>
    <m/>
    <m/>
    <s v="Да"/>
    <n v="4"/>
    <n v="2"/>
    <s v="нет"/>
    <s v="Да"/>
    <s v="Да (Зона Привилегия)"/>
    <s v="Да"/>
    <n v="1"/>
    <n v="1"/>
  </r>
  <r>
    <s v="15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Бульвар Славы» в г. Уфе Филиала № 6318 Банка ВТБ (публичное акционерное общество) в г. Самаре"/>
    <s v="ОО «Бульвар Славы» Филиала № 6318 Банка ВТБ (ПАО)"/>
    <m/>
    <m/>
    <s v="ФЛ"/>
    <s v="Регионы"/>
    <s v="ПФО"/>
    <x v="64"/>
    <s v="Уфа"/>
    <s v="ОО"/>
    <s v="450075, Республика Башкортостан, г. Уфа, пр. Октября, д. 117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7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Зеленая Роща» в г. Уфе Филиала № 6318 Банка ВТБ (публичное акционерное общество) в г. Самаре"/>
    <s v="ОО «Зеленая Роща» Филиала № 6318 Банка ВТБ (ПАО)"/>
    <m/>
    <m/>
    <s v="ФЛ"/>
    <s v="Регионы"/>
    <s v="ПФО"/>
    <x v="64"/>
    <s v="Уфа"/>
    <s v="ОО"/>
    <s v="450022, Республика Башкортостан, г. Уфа, ул. Менделеева, д. 137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09.00-17.00_x000a_вс: выходной"/>
    <s v="не обслуживает ЮЛ"/>
    <s v="экс-ВТБ24"/>
    <s v="ОО_Стандарт(7)_Прив(ПМУ(1))"/>
    <s v="Стандарт"/>
    <m/>
    <s v="Зона Привилегия"/>
    <s v="ФЛ"/>
    <s v="РБ"/>
    <m/>
    <m/>
    <s v="Да"/>
    <n v="2"/>
    <n v="0"/>
    <s v="нет"/>
    <s v="Да"/>
    <s v="Да (Зона Привилегия)"/>
    <s v="Да"/>
    <n v="1"/>
    <n v="1"/>
  </r>
  <r>
    <s v="19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Черниковский» в г. Уфе Филиала № 6318 Банка ВТБ (публичное акционерное общество) в г. Самаре"/>
    <s v="ОО «Черниковский» Филиала № 6318 Банка ВТБ (ПАО)"/>
    <m/>
    <m/>
    <s v="ФЛ, ЮЛ"/>
    <s v="Регионы"/>
    <s v="ПФО"/>
    <x v="64"/>
    <s v="Уфа"/>
    <s v="ОО"/>
    <s v="450112, Республика Башкортостан, г. Уфа, ул. Первомайская, д. 44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10:00 - 16:00_x000a_вс: выходной"/>
    <s v="пн-чт: 09.30-17.30_x000a_пт: 09.30-16.30_x000a_сб, вс: выходной"/>
    <s v="экс-ВТБ24"/>
    <s v="ОО_Стандарт(12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0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Звездный» в г. Уфе Филиала № 6318 Банка ВТБ (публичное акционерное общество) в г. Самаре"/>
    <s v="ОО «Звездный» Филиала № 6318 Банка ВТБ (ПАО)"/>
    <m/>
    <m/>
    <s v="ФЛ"/>
    <s v="Регионы"/>
    <s v="ПФО"/>
    <x v="64"/>
    <s v="Уфа"/>
    <s v="ОО"/>
    <s v="450105, Республика Башкортостан, г. Уфа, Октябрьский район, ул. Юрия Гагарина, д. 45а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11:00 - 16:00_x000a_вс: выходной"/>
    <s v="не обслуживает ЮЛ"/>
    <s v="экс-ВТБ24"/>
    <s v="ОО_Стандарт(6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1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Инорс» в г. Уфе Филиала № 6318 Банка ВТБ (публичное акционерное общество) в г. Самаре"/>
    <s v="ОО «Инорс» Филиала № 6318 Банка ВТБ (ПАО)"/>
    <m/>
    <m/>
    <s v="ФЛ"/>
    <s v="Регионы"/>
    <s v="ПФО"/>
    <x v="64"/>
    <s v="Уфа"/>
    <s v="ОО"/>
    <s v="450039, Республика Башкортостан, г. Уфа, Калининский район, ул. Транспортная, д. 46/1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8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Олимпийский» в г. Оренбурге Филиала № 6318 Банка ВТБ (публичное акционерное общество) в г. Самаре"/>
    <s v="ОО «Олимпийский» Филиала № 6318 Банка ВТБ (ПАО)"/>
    <s v="ДА"/>
    <m/>
    <s v="ФЛ, ЮЛ"/>
    <s v="Регионы"/>
    <s v="ПФО"/>
    <x v="22"/>
    <s v="Оренбург"/>
    <s v="ОО"/>
    <s v="460022, Оренбургская область, г. Оренбург, ул. Новая, д. 4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4:00_x000a_вс: выходной"/>
    <s v="пн-пт: 09.00-17.30_x000a_сб, вс: выходной"/>
    <s v="экс-ВТБ24"/>
    <s v="ОО_Стандарт(28)_ЦИКп(13)_Прив(ПМУ(1))"/>
    <s v="Стандарт+бизнес отдел"/>
    <m/>
    <s v="Зона Привилегия"/>
    <s v="ФЛ, ЮЛ"/>
    <s v="РБ"/>
    <s v="СМБ"/>
    <m/>
    <m/>
    <n v="2"/>
    <n v="1"/>
    <s v="есть"/>
    <s v="Да"/>
    <s v="Да (Зона Привилегия)"/>
    <s v="Да"/>
    <n v="1"/>
    <n v="1"/>
  </r>
  <r>
    <s v="29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Александровский» в г. Уфе Филиала № 6318 Банка ВТБ (публичное акционерное общество) в г. Самаре"/>
    <s v="ОО «Александровский» Филиала № 6318 Банка ВТБ (ПАО)"/>
    <m/>
    <m/>
    <s v="ФЛ"/>
    <s v="Регионы"/>
    <s v="ПФО"/>
    <x v="64"/>
    <s v="Уфа"/>
    <s v="ОО"/>
    <s v="450077, Республика Башкортостан, г. Уфа, Ленинский район, ул. Кирова, д. 5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1921"/>
    <s v="Региональный операционный офис «Орловский» Филиала № 3652 Банка ВТБ (публичное акционерное общество) в г. Воронеже"/>
    <s v="Операционный офис «Советский» в г. Орле Филиала № 3652 Банка ВТБ (публичное акционерное общество) в г. Воронеже"/>
    <s v="ОО «Советский» Филиала № 3652 Банка ВТБ (ПАО)"/>
    <s v="ДА"/>
    <s v="ДА"/>
    <s v="ФЛ, ЮЛ"/>
    <s v="Регионы"/>
    <s v="ЦФО"/>
    <x v="61"/>
    <s v="Орел"/>
    <s v="ОО"/>
    <s v="302040, Орловская область, г. Орел, ул. Максима Горького, д. 47"/>
    <s v="Региональный операционный офис «Орл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, вс: выходной"/>
    <s v="пн-пт: 10.00-18.00_x000a_сб, вс: выходной"/>
    <s v="экс-ВТБ24"/>
    <s v="ОО_МиниРасш(23)_ОИКпс(6)_Прив(ПМУ(3))"/>
    <s v="Мини_расш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30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Ухтинский» в г. Ухте Филиала № 7806 Банка ВТБ (публичное акционерное общество) в г. Санкт-Петербурге"/>
    <s v="ОО «Ухтинский» Филиала № 7806 Банка ВТБ (ПАО)"/>
    <m/>
    <m/>
    <s v="ФЛ, ЮЛ"/>
    <s v="Регионы"/>
    <s v="СЗФО"/>
    <x v="32"/>
    <s v="Ухта"/>
    <s v="ОО"/>
    <s v="169300, Республика Коми, г. Ухта, пр-т Ленина, д. 37/1, комнаты №№ 1-7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пт: 10.00-17.00_x000a_сб, вс: выходной"/>
    <s v="экс-ВТБ24"/>
    <s v="ОО_Стандарт(11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4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Большая» в г. Хабаровске Филиала № 2754 Банка ВТБ (публичное акционерное общество) в г. Хабаровске"/>
    <s v="ДО «Большая» Филиала № 2754 Банка ВТБ (ПАО)"/>
    <m/>
    <m/>
    <s v="ФЛ"/>
    <s v="Регионы"/>
    <s v="ДФО"/>
    <x v="5"/>
    <s v="Хабаровск"/>
    <s v="ДО"/>
    <s v="680021, Хабаровский край, г. Хабаровск, ул. Карла Маркса, д. 91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7.00_x000a_вс: выходной"/>
    <s v="не обслуживает ЮЛ"/>
    <s v="экс-ВТБ24"/>
    <s v="ДО_МиниРасш(8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7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Платинум» в г. Хабаровске Филиала № 2754 Банка ВТБ (публичное акционерное общество) в г. Хабаровске"/>
    <s v="ДО «Платинум» Филиала № 2754 Банка ВТБ (ПАО)"/>
    <m/>
    <m/>
    <s v="ФЛ"/>
    <s v="Регионы"/>
    <s v="ДФО"/>
    <x v="5"/>
    <s v="Хабаровск"/>
    <s v="ДО"/>
    <s v="680063, Хабаровский край, г. Хабаровск, ул. Дикопольцева, д. 2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7.00_x000a_вс: выходной"/>
    <s v="не обслуживает ЮЛ"/>
    <s v="экс-ВТБ24"/>
    <s v="ДО_Привилегия(19)_Прив(ПМ(11)МС(4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2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Индустриальный» в г. Хабаровске Филиала № 2754 Банка ВТБ (публичное акционерное общество) в г. Хабаровске"/>
    <s v="ДО «Индустриальный» Филиала № 2754 Банка ВТБ (ПАО)"/>
    <m/>
    <m/>
    <s v="ФЛ"/>
    <s v="Регионы"/>
    <s v="ДФО"/>
    <x v="5"/>
    <s v="Хабаровск"/>
    <s v="ДО"/>
    <s v="680023, Хабаровский край, г. Хабаровск, р-н Индустриальный, ул. Морозова Павла Леонтьевича, д.91, пом. I (1-10)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Д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6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Южный» в г. Хабаровске Филиала № 2754 Банка ВТБ (публичное акционерное общество) в г. Хабаровске"/>
    <s v="ДО «Южный» Филиала № 2754 Банка ВТБ (ПАО)"/>
    <m/>
    <m/>
    <s v="ФЛ"/>
    <s v="Регионы"/>
    <s v="ДФО"/>
    <x v="5"/>
    <s v="Хабаровск"/>
    <s v="ДО"/>
    <s v="680051, Хабаровский край, г. Хабаровск, ул. Суворова, д. 42, пом. I (67, 90-102)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ДО_МиниРасш(5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1218"/>
    <s v="Региональный операционный офис «Пензенский» Филиала № 6318 Банка ВТБ (публичное акционерное общество) в г. Самаре"/>
    <s v="Операционный офис «Региональный операционный офис «Пензенский» Филиала № 6318 Банка ВТБ (публичное акционерное общество) в г. Самаре"/>
    <s v="РОО «Пензенский»"/>
    <s v="ДА"/>
    <s v="ДА"/>
    <s v="ФЛ, ЮЛ"/>
    <s v="Регионы"/>
    <s v="ПФО"/>
    <x v="50"/>
    <s v="Пенза"/>
    <s v="РОО"/>
    <s v="440000, г. Пенза, ул. Московская, д. 40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79)_ОИКпс(14)_КМБ(10)_ОАКст(11)_Прив(ПМУ(2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37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Чебаркульский» в г. Чебаркуле Филиала № 6602 Банка ВТБ (публичное акционерное общество) в г. Екатеринбурге"/>
    <s v="ОО «Чебаркульский» Филиала № 6602 Банка ВТБ (ПАО)"/>
    <m/>
    <m/>
    <s v="ФЛ"/>
    <s v="Регионы"/>
    <s v="УФО"/>
    <x v="54"/>
    <s v="Чебаркуль"/>
    <s v="ОО"/>
    <s v="456441, Челябинская область, г. Чебаркульский, ул. Октябрьская, д. 9/2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кро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33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Северный» в г. Березники Филиала № 6318 Банка ВТБ (публичное акционерное общество) в г. Самаре"/>
    <s v="ОО «Северный» в г. Березники Филиала № 6318 Банка ВТБ (ПАО)"/>
    <s v="ДА"/>
    <m/>
    <s v="ФЛ, ЮЛ"/>
    <s v="Регионы"/>
    <s v="ПФО"/>
    <x v="17"/>
    <s v="Березники"/>
    <s v="ОО"/>
    <s v="618417, Пермский край, г. Березники, ул. Пятилетки, д. 43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10:00 - 17:00_x000a_вс: выходной"/>
    <s v="пн-пт: 09.00-18.00_x000a_сб, вс: выходной"/>
    <s v="экс-ВТБ24"/>
    <s v="ОО_Стандарт(14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253"/>
    <s v="Региональный операционный офис «Чебоксарский» Филиала № 6318 Банка ВТБ (публичное акционерное общество) в г. Самаре"/>
    <s v="Операционный офис «Центр» в г. Чебоксары Филиала № 6318 Банка ВТБ (публичное акционерное общество) в г. Самаре"/>
    <s v="ОО «Центр» Филиала № 6318 Банка ВТБ (ПАО)"/>
    <m/>
    <m/>
    <s v="ФЛ"/>
    <s v="Регионы"/>
    <s v="ПФО"/>
    <x v="58"/>
    <s v="Чебоксары"/>
    <s v="ОО"/>
    <s v="428020, Чувашская Республика, г. Чебоксары, пр-т Ленина, д. 53, пом. 1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m/>
    <n v="0"/>
    <n v="0"/>
    <s v="нет"/>
    <s v="Да"/>
    <s v="Да"/>
    <s v="Да"/>
    <n v="1"/>
    <n v="1"/>
  </r>
  <r>
    <s v="1353"/>
    <s v="Региональный операционный офис «Чебоксарский» Филиала № 6318 Банка ВТБ (публичное акционерное общество) в г. Самаре"/>
    <s v="Операционный офис «Центр ипотечного кредитования» в г. Чебоксары Филиала № 6318 Банка ВТБ (публичное акционерное общество) в г. Самаре"/>
    <s v="ОО «ЦИК» Филиала № 6318 Банка ВТБ (ПАО)"/>
    <m/>
    <m/>
    <s v="ФЛ"/>
    <s v="Регионы"/>
    <s v="ПФО"/>
    <x v="58"/>
    <s v="Чебоксары"/>
    <s v="ОО"/>
    <s v="428003, Чувашская Республика, г. Чебоксары, пр-т Ленина, д. 32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09:00 - 15:00_x000a_вс: выходной"/>
    <s v="не обслуживает ЮЛ"/>
    <s v="экс-ВТБ24"/>
    <s v="ОО_Стандарт(7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553"/>
    <s v="Региональный операционный офис «Чебоксарский» Филиала № 6318 Банка ВТБ (публичное акционерное общество) в г. Самаре"/>
    <s v="Операционный офис «Новоюжный» в г. Чебоксары Филиала № 6318 Банка ВТБ (публичное акционерное общество) в г. Самаре"/>
    <s v="ОО «Новоюжный» Филиала № 6318 Банка ВТБ (ПАО)"/>
    <m/>
    <m/>
    <s v="ФЛ, ЮЛ"/>
    <s v="Регионы"/>
    <s v="ПФО"/>
    <x v="58"/>
    <s v="Чебоксары"/>
    <s v="ОО"/>
    <s v="428024, Чувашская Республика, г. Чебоксары, пр-т И. Яковлева, д. 4б, пом. № 35, № 36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пн-чт: 10.00-18.00_x000a_пт: 10.00-17.00_x000a_сб, вс: выходной"/>
    <s v="экс-ВТБ24"/>
    <s v="ОО_Стандарт(10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653"/>
    <s v="Региональный операционный офис «Чебоксарский» Филиала № 6318 Банка ВТБ (публичное акционерное общество) в г. Самаре"/>
    <s v="Операционный офис «Элара» в г. Чебоксары Филиала № 6318 Банка ВТБ (публичное акционерное общество) в г. Самаре"/>
    <s v="ОО «Элара» Филиала № 6318 Банка ВТБ (ПАО)"/>
    <m/>
    <m/>
    <s v="ФЛ"/>
    <s v="Регионы"/>
    <s v="ПФО"/>
    <x v="58"/>
    <s v="Чебоксары"/>
    <s v="ОО"/>
    <s v="428015, Чувашская республика, г. Чебоксары, пр-т Московский, д. 40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853"/>
    <s v="Региональный операционный офис «Чебоксарский» Филиала № 6318 Банка ВТБ (публичное акционерное общество) в г. Самаре"/>
    <s v="Операционный офис «Волжский» в г. Чебоксары Филиала № 6318 Банка ВТБ (публичное акционерное общество) в г. Самаре"/>
    <s v="ОО «Волжский» в г. Чебоксары Филиала № 6318 Банка ВТБ (ПАО)"/>
    <m/>
    <m/>
    <s v="ФЛ"/>
    <s v="Регионы"/>
    <s v="ПФО"/>
    <x v="58"/>
    <s v="Чебоксары"/>
    <s v="ОО"/>
    <s v="428003, Чувашская Республика, г. Чебоксары, ул. Нижег.ская, д. 4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нет"/>
    <s v="нет"/>
    <s v="Нет"/>
    <s v="Нет"/>
    <n v="1"/>
    <n v="1"/>
  </r>
  <r>
    <s v="2253"/>
    <s v="Региональный операционный офис «Чебоксарский» Филиала № 6318 Банка ВТБ (публичное акционерное общество) в г. Самаре"/>
    <s v="Операционный офис «Северо-Западный» в г. Чебоксары Филиала № 6318 Банка ВТБ (публичное акционерное общество) в г. Самаре"/>
    <s v="ОО «Северо-Западный» Филиала № 6318 Банка ВТБ (ПАО)"/>
    <m/>
    <m/>
    <s v="ФЛ, ЮЛ"/>
    <s v="Регионы"/>
    <s v="ПФО"/>
    <x v="58"/>
    <s v="Чебоксары"/>
    <s v="ОО"/>
    <s v="428025, Чувашская Республика, г. Чебоксары, пр-т М. Горького, д. 40/1, пом. 8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11:00 - 16:00_x000a_вс: выходной"/>
    <s v="пн-пт: 10.00-18.00_x000a_сб, вс: выходной"/>
    <s v="экс-ВТБ24"/>
    <s v="ОО_Стандарт(8)_Прив(ПМУ(1))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4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Сервисный» в г. Челябинске Филиала № 6602 Банка ВТБ (публичное акционерное общество) в г. Екатеринбурге"/>
    <s v="ОО «Сервисный» Филиала № 6602 Банка ВТБ (ПАО)"/>
    <m/>
    <m/>
    <s v="ВКУ"/>
    <s v="Регионы"/>
    <s v="УФО"/>
    <x v="54"/>
    <s v="Челябинск"/>
    <s v="ВКУ"/>
    <s v="454014, Челябинская область, г. Челябинск, ул. Ворошилова, д. 17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ВКУ"/>
    <s v="ВКУ"/>
    <s v="экс-ВТБ24"/>
    <e v="#N/A"/>
    <s v="ВКУ"/>
    <m/>
    <m/>
    <s v="ВКУ"/>
    <m/>
    <m/>
    <m/>
    <m/>
    <n v="0"/>
    <n v="0"/>
    <s v="нет"/>
    <s v="нет"/>
    <s v="Нет"/>
    <s v="Нет"/>
    <n v="1"/>
    <n v="1"/>
  </r>
  <r>
    <s v="14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Черемховский» в г. Черемхово Филиала № 5440 Банка ВТБ (публичное акционерное общество) в г. Новосибирске"/>
    <s v="ОО «Черемховский» Филиала № 5440 Банка ВТБ (ПАО)"/>
    <m/>
    <m/>
    <s v="ФЛ"/>
    <s v="Регионы"/>
    <s v="СФО"/>
    <x v="6"/>
    <s v="Черемхово"/>
    <s v="ОО"/>
    <s v="665413, Иркутская область, г. Черемхово, ул. Некрасова, д. 2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31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Лидер» в г. Перми Филиала № 6318 Банка ВТБ (публичное акционерное общество) в г. Самаре"/>
    <s v="ОО «Лидер» Филиала № 6318 Банка ВТБ (ПАО)"/>
    <s v="ДА"/>
    <m/>
    <s v="ФЛ, ЮЛ"/>
    <s v="Регионы"/>
    <s v="ПФО"/>
    <x v="17"/>
    <s v="Пермь"/>
    <s v="ОО"/>
    <s v="614113, Пермский край, г. Пермь, Кировский район, ул. Маршала Рыбалко, д. 28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10:00 - 17:00_x000a_вс: выходной"/>
    <s v="пн-пт: 10.00-17.30_x000a_сб, вс: выходной"/>
    <s v="экс-ВТБ24"/>
    <s v="ОО_Стандарт(7)_ОИК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51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2 в г. Череповце Филиала № 7806 Банка ВТБ (публичное акционерное общество) в г. Санкт-Петербурге"/>
    <s v="ОО № 2 в г. Череповце Филиала № 7806 Банка ВТБ (ПАО)"/>
    <m/>
    <m/>
    <s v="ФЛ, ЮЛ"/>
    <s v="Регионы"/>
    <s v="СЗФО"/>
    <x v="30"/>
    <s v="Череповец"/>
    <s v="ОО"/>
    <s v="162600, Вологодская область, г. Череповец, ул. Андреевская, д. 1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8.00_x000a_сб, вс: выходной"/>
    <s v="пн-пт: 09.00-18.00_x000a_сб, вс: выходной"/>
    <s v="экс-ВТБ24"/>
    <s v="ОО_МиниРасш(9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5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7 в г. Череповце Филиала № 7806 Банка ВТБ (публичное акционерное общество) в г. Санкт-Петербурге"/>
    <s v="ОО № 7 в г. Череповце Филиала № 7806 Банка ВТБ (ПАО)"/>
    <m/>
    <m/>
    <s v="ФЛ"/>
    <s v="Регионы"/>
    <s v="СЗФО"/>
    <x v="30"/>
    <s v="Череповец"/>
    <s v="ОО"/>
    <s v="162608, Вологодская область, г. Череповец, ул. Сталеваров, д. 45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8.00_x000a_сб, вс: выходной"/>
    <s v="не обслуживает ЮЛ"/>
    <s v="экс-ВТБ24"/>
    <s v="ОО_Привилегия(11)_Прив(ПМ(6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1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Черняховский» в г. Черняховске Филиала № 7806 Банка ВТБ (публичное акционерное общество) в г. Санкт-Петербурге"/>
    <s v="ОО «Черняховский» Филиала № 7806 Банка ВТБ (ПАО)"/>
    <m/>
    <m/>
    <s v="ФЛ"/>
    <s v="Регионы"/>
    <s v="СЗФО"/>
    <x v="15"/>
    <s v="Черняховск"/>
    <s v="ОО"/>
    <s v="238151, Калининградская область, г. Черняховск, ул. Ленина, д.16А, помещение № 1-4 в цокольном этаже №1, литер III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2040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Шатры» в г. Чите Филиала № 5440 Банка ВТБ (публичное акционерное общество) в г. Новосибирске "/>
    <s v="ОО «Шатры» Филиала № 5440 Банка ВТБ (ПАО)"/>
    <m/>
    <m/>
    <s v="ФЛ"/>
    <s v="Регионы"/>
    <s v="ДФО"/>
    <x v="41"/>
    <s v="Чита"/>
    <s v="ОО"/>
    <s v="672000, Забайкальский край, г. Чита, ул. Бутина, 115, кор. №1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не обслуживает ЮЛ"/>
    <s v="экс-ВТБ24"/>
    <s v="ОО_МиниРасш(8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5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На Ленинградской» в г. Чите Филиала № 5440 Банка ВТБ (публичное акционерное общество) в г. Новосибирске"/>
    <s v="ОО «На Ленинградской» Филиала № 5440 Банка ВТБ (ПАО)"/>
    <m/>
    <m/>
    <s v="ФЛ"/>
    <s v="Регионы"/>
    <s v="ДФО"/>
    <x v="41"/>
    <s v="Чита"/>
    <s v="ОО"/>
    <s v="672000, Читинская область, г. Чита, ул. Ленинградская, 34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ействует пропускная система, офис находится в здании Управления забайкальской железной дороги"/>
    <s v="Да"/>
    <n v="1"/>
    <n v="1"/>
  </r>
  <r>
    <s v="18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Бутинский» в г. Чите Филиала № 5440 Банка ВТБ (публичное акционерное общество) в г. Новосибирске"/>
    <s v="ОО «Бутинский» Филиала № 5440 Банка ВТБ (ПАО)"/>
    <m/>
    <m/>
    <s v="ФЛ"/>
    <s v="Регионы"/>
    <s v="ДФО"/>
    <x v="41"/>
    <s v="Чита"/>
    <s v="ОО"/>
    <s v="672000, Забайкальский край, г. Чита, Центральный административный район, ул. Бутина, д. 2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не обслуживает ЮЛ"/>
    <s v="экс-ВТБ24"/>
    <s v="ОО_МиниРасш(4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41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Чусовский» г. Чусовом Филиала № 6318 Банка ВТБ (публичное акционерное общество) в г. Самаре"/>
    <s v="ОО «Чусовский» Филиала № 6318 Банка ВТБ (ПАО)"/>
    <m/>
    <m/>
    <s v="ФЛ"/>
    <s v="Регионы"/>
    <s v="ПФО"/>
    <x v="17"/>
    <s v="Чусовой"/>
    <s v="ОО"/>
    <s v="618200, Пермский край, г. Чусовой, ул. Электродеповская, д. 13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400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Шадринский» в г. Шадринске Филиала № 6602 Банка ВТБ (публичное акционерное общество) в г. Екатеринбурге"/>
    <s v="ОО «Шадринский» Филиала № 6602 Банка ВТБ (ПАО)"/>
    <m/>
    <m/>
    <s v="ФЛ, ЮЛ"/>
    <s v="Регионы"/>
    <s v="УФО"/>
    <x v="51"/>
    <s v="Шадринск"/>
    <s v="ОО"/>
    <s v="641870, Курганская область, г. Шадринск, ул. Февральская, д. 54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:00 - 19:00_x000a_сб: выходной_x000a_вс: выходной"/>
    <s v="пн-пт: 09.00-18.00_x000a_сб, вс: выходной"/>
    <s v="экс-ВТБ24"/>
    <s v="Стандарт с кассой + РКОюл(1)"/>
    <s v="Стандарт+бизнес отдел"/>
    <m/>
    <m/>
    <s v="ФЛ, ЮЛ"/>
    <s v="РБ"/>
    <m/>
    <m/>
    <m/>
    <n v="0"/>
    <n v="0"/>
    <s v="нет"/>
    <s v="нет"/>
    <s v="Да"/>
    <s v="Да"/>
    <n v="1"/>
    <n v="1"/>
  </r>
  <r>
    <s v="18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Сибирский тракт» в г. Перми Филиала № 6318 Банка ВТБ (публичное акционерное общество) в г. Самаре"/>
    <s v="ОО «Сибирский тракт» Филиала № 6318 Банка ВТБ (ПАО)"/>
    <s v="ДА"/>
    <s v="ДА"/>
    <s v="ФЛ, ЮЛ"/>
    <s v="Регионы"/>
    <s v="ПФО"/>
    <x v="17"/>
    <s v="Пермь"/>
    <s v="ОО"/>
    <s v="614039, г. Пермь, Свердловский район, ул. Революции, д.26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ОО_Флагман(63)_ЦИКпс(24)_КМБ(13)_Прив(НОРСК(1)ПМ(4)МС(2))"/>
    <s v="Флагман"/>
    <m/>
    <s v="Зона Привилегия"/>
    <s v="ФЛ, ЮЛ"/>
    <s v="РБ"/>
    <s v="СМБ"/>
    <m/>
    <m/>
    <n v="3"/>
    <n v="1"/>
    <s v="есть"/>
    <s v="Да"/>
    <s v="Да (Зона Привилегия)"/>
    <s v="Да"/>
    <n v="1"/>
    <n v="1"/>
  </r>
  <r>
    <s v="25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Шелеховский» в г. Шелехове Филиала № 5440 Банка ВТБ (публичное акционерное общество) в г. Новосибирске"/>
    <s v="ОО «Шелеховский» Филиала № 5440 Банка ВТБ (ПАО)"/>
    <m/>
    <m/>
    <s v="ФЛ, ЮЛ"/>
    <s v="Регионы"/>
    <s v="СФО"/>
    <x v="6"/>
    <s v="Шелехов"/>
    <s v="ОО"/>
    <s v="666034, Иркутская область, г. Шелехов, 7 квартал, д. 1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чт: 09.30-17.30_x000a_пт: 09.30-16.30_x000a_сб, вс: выходной"/>
    <s v="экс-ВТБ24"/>
    <s v="О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1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Шилкинский» в г. Шилке Филиала № 5440 Банка ВТБ (публичное акционерное общество) в г. Новосибирске"/>
    <s v="ОО «Шилкинский» Филиала № 5440 Банка ВТБ (ПАО)"/>
    <m/>
    <m/>
    <s v="ФЛ, ЮЛ"/>
    <s v="Регионы"/>
    <s v="ДФО"/>
    <x v="41"/>
    <s v="Шилка"/>
    <s v="ОО"/>
    <s v="673370, Забайкальский край, г. Шилка, ул. Балябина, 132в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6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7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Шимановский» в г. Шимановске Филиала № 2754 Банка ВТБ (публичное акционерное общество) в г. Хабаровске"/>
    <s v="ОО «Шимановский» Филиала № 2754 Банка ВТБ (ПАО)"/>
    <m/>
    <m/>
    <s v="ФЛ, ЮЛ"/>
    <s v="Регионы"/>
    <s v="ДФО"/>
    <x v="8"/>
    <s v="Шимановск"/>
    <s v="ОО"/>
    <s v="676301, Амурская область, г. Шимановск, ул. Вокзальная, 5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чт: 09.00-17.30_x000a_пт: 09.00-16.30_x000a_сб, вс: выходной"/>
    <s v="экс-ВТБ24"/>
    <s v="ОО_Микро2(3)"/>
    <s v="Мини_расш"/>
    <m/>
    <m/>
    <s v="ФЛ, ЮЛ"/>
    <s v="РБ"/>
    <s v="СМБ"/>
    <m/>
    <m/>
    <n v="1"/>
    <n v="0"/>
    <s v="нет"/>
    <s v="нет"/>
    <s v="Да"/>
    <s v="Да"/>
    <n v="1"/>
    <n v="1"/>
  </r>
  <r>
    <s v="18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Лукашина» в г. Щекино Филиала № 3652 Банка ВТБ (публичное акционерное общество) в г. Воронеже"/>
    <s v="ОО «На Лукашина» Филиала № 3652 Банка ВТБ (ПАО)"/>
    <m/>
    <m/>
    <s v="ФЛ, ЮЛ"/>
    <s v="Регионы"/>
    <s v="ЦФО"/>
    <x v="4"/>
    <s v="Щекино"/>
    <s v="ОО"/>
    <s v="301247, Тульская область, г. Щекино, ул. Лукашина, д. 10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пн-пт: 09.00-18.0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518"/>
    <s v="Региональный операционный офис «Саратовский» Филиала № 6318 Банка ВТБ (публичное акционерное общество) в г. Самаре"/>
    <s v="Операционный офис «Энгельсский» в г. Энгельсе Филиала № 6318 Банка ВТБ (публичное акционерное общество) в г. Самаре "/>
    <s v="ОО «Энгельсский» Филиала № 6318 Банка ВТБ (ПАО)"/>
    <m/>
    <m/>
    <s v="ФЛ, ЮЛ"/>
    <s v="Регионы"/>
    <s v="ПФО"/>
    <x v="12"/>
    <s v="Энгельс"/>
    <s v="ОО"/>
    <s v="413100, Саратовская область, г. Энгельс, ул. Волоха, д. 1А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пн-пт: 09.00-17.3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156"/>
    <s v="Региональный операционный офис «Сахалинский» Филиала № 2754 Банка ВТБ (публичное акционерное общество) в г. Хабаровске"/>
    <s v="Операционный офис «Театральный» в г. Южно-Сахалинске Филиала № 2754 Банка ВТБ (публичное акционерное общество) в г. Хабаровске"/>
    <s v="ОО «Театральный» Филиала № 2754 Банка ВТБ (ПАО)"/>
    <m/>
    <m/>
    <s v="ФЛ"/>
    <s v="Регионы"/>
    <s v="ДФО"/>
    <x v="71"/>
    <s v="Южно-Сахалинск"/>
    <s v="ОО"/>
    <s v="693007, Сахалинская область, г. Южно-Сахалинск, ул.Дзержинского, д. 36"/>
    <s v="Региональный операционный офис «Сахали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20.00_x000a_сб: 10.00-17.00_x000a_вс: выходной"/>
    <s v="не обслуживает ЮЛ"/>
    <s v="экс-ВТБ24"/>
    <s v="ОО_МиниРасш(7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3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Юргинский» в г. Юрге Филиала № 5440 Банка ВТБ (публичное акционерное общество) в г. Новосибирске"/>
    <s v="ОО «Юргинский» Филиала № 5440 Банка ВТБ (ПАО)"/>
    <m/>
    <m/>
    <s v="ФЛ, ЮЛ"/>
    <s v="Регионы"/>
    <s v="СФО"/>
    <x v="7"/>
    <s v="Юрга"/>
    <s v="ОО"/>
    <s v="652055, Кемеровская область, г. Юрга, ул. Московская, д. 11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00-18.00_x000a_пт: 10.00-17.00_x000a_сб, вс: выходной"/>
    <s v="экс-ВТБ24"/>
    <s v="ОО_МиниРасш(8)_Прив(ПМУ(1))"/>
    <s v="Мини_расш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50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Звезда» в г. Юрге Филиала № 5440 Банка ВТБ (публичное акционерное общество) в г. Новосибирске"/>
    <s v="ОО «Звезда» Филиала № 5440 Банка ВТБ (ПАО)"/>
    <m/>
    <m/>
    <s v="ФЛ"/>
    <s v="Регионы"/>
    <s v="СФО"/>
    <x v="7"/>
    <s v="Юрга"/>
    <s v="ОО"/>
    <s v="652053, Кемеровская область, г. Юрга, ул. Тургенева, д. 42г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2056"/>
    <s v="Региональный операционный офис «Якутский» Филиала № 2754 Банка ВТБ (публичное акционерное общество) в г. Хабаровске"/>
    <s v="Операционный офис «На Пояркова» в г. Якутске Филиала № 2754 Банка ВТБ (публичное акционерное общество) в г. Хабаровске"/>
    <s v="ОО «На Пояркова» Филиала № 2754 Банка ВТБ (ПАО)"/>
    <m/>
    <m/>
    <s v="ФЛ"/>
    <s v="Регионы"/>
    <s v="ДФО"/>
    <x v="59"/>
    <s v="Якутск"/>
    <s v="ОО"/>
    <s v="677000, Республика Саха (Якутия), г. Якутск, ул. Пояркова, д.3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9.00_x000a_сб: 10.00-17.00_x000a_вс: выходной"/>
    <s v="не обслуживает ЮЛ"/>
    <s v="экс-ВТБ24"/>
    <s v="ОО_Стандарт(18)"/>
    <s v="Стандарт"/>
    <m/>
    <m/>
    <s v="ФЛ"/>
    <s v="РБ"/>
    <m/>
    <m/>
    <s v="Да"/>
    <n v="1"/>
    <n v="0"/>
    <s v="нет"/>
    <s v="нет"/>
    <s v="Да"/>
    <s v="Да"/>
    <n v="1"/>
    <n v="1"/>
  </r>
  <r>
    <s v="2656"/>
    <s v="Региональный операционный офис «Якутский» Филиала № 2754 Банка ВТБ (публичное акционерное общество) в г. Хабаровске"/>
    <s v="Операционный офис «На Дзержинского» в г. Якутске Филиала № 2754 Банка ВТБ (публичное акционерное общество) в г. Хабаровске"/>
    <s v="ОО «На Дзержинского» Филиала № 2754 Банка ВТБ (ПАО)"/>
    <m/>
    <m/>
    <s v="ФЛ"/>
    <s v="Регионы"/>
    <s v="ДФО"/>
    <x v="59"/>
    <s v="Якутск"/>
    <s v="ОО"/>
    <s v="677000, Республика Саха (Якутия), г. Якутск, ул. Дзержинского, д. 23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10:00 - 17:00_x000a_вс: выходной"/>
    <s v="не обслуживает ЮЛ"/>
    <s v="экс-ВТБ24"/>
    <s v="ОО_Стандарт(12)_Прив(ПМУ(2)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2323"/>
    <s v="Региональный операционный офис «Якутский» Филиала № 2754 Банка ВТБ (публичное акционерное общество) в г. Хабаровске"/>
    <s v="Операционный офис «Флотский» в г. Якутске Филиала № 2754 Банка ВТБ (публичное акционерное общество) в г. Хабаровске"/>
    <s v="ОО «Флотский» Филиала № 2754 Банка ВТБ (ПАО)"/>
    <m/>
    <m/>
    <s v="ФЛ"/>
    <s v="Регионы"/>
    <s v="ДФО"/>
    <x v="59"/>
    <s v="Якутск"/>
    <s v="ОО"/>
    <s v="677000, Республика Саха (Якутия), г. Якутск, ул. Дзержинского, д. 2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ОО_Стандарт(11)_Прив(ПМУ(2))"/>
    <s v="Стандарт"/>
    <m/>
    <s v="Зона Привилегия"/>
    <s v="ФЛ"/>
    <s v="РБ"/>
    <m/>
    <m/>
    <s v="Да"/>
    <n v="1"/>
    <n v="0"/>
    <s v="есть"/>
    <s v="Да"/>
    <s v="Да (Зона Привилегия)"/>
    <s v="Да"/>
    <n v="1"/>
    <n v="1"/>
  </r>
  <r>
    <s v="16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Артем» в г. Артем Филиала № 2754 Банка ВТБ (публичное акционерное общество) в г. Хабаровске"/>
    <s v="ОО «Артем» Филиала № 2754 Банка ВТБ (ПАО)"/>
    <s v="ДА"/>
    <m/>
    <s v="ФЛ, ЮЛ"/>
    <s v="Регионы"/>
    <s v="ДФО"/>
    <x v="26"/>
    <s v="Артем"/>
    <s v="ОО"/>
    <s v="692760, Приморский край, г. Артем, площадь Ленина, д. 3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10:00 - 17:00_x000a_вс: выходной"/>
    <s v="пн-пт: 10.00-18.00_x000a_сб, вс: выходной"/>
    <s v="экс-ВТБ24"/>
    <s v="ОО_МиниРасш(10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1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Московский проспект» в г. Ярославле Филиала № 3652 Банка ВТБ (публичное акционерное общество) в г. Воронеже"/>
    <s v="ОО «Московский проспект» Филиала № 3652 Банка ВТБ (ПАО)"/>
    <m/>
    <m/>
    <s v="ФЛ, ЮЛ"/>
    <s v="Регионы"/>
    <s v="ЦФО"/>
    <x v="72"/>
    <s v="Ярославль"/>
    <s v="ОО"/>
    <s v="150048, Ярославская область, г. Ярославль, Московский пр-т, д. 147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выходной_x000a_вс: выходной"/>
    <s v="пн-чт: 09.30-17.30_x000a_пт: 09.30-16.30_x000a_сб, вс: выходной"/>
    <s v="экс-ВТБ24"/>
    <s v="ОО_Стандарт(10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13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Вторая речка» в г. Владивостоке Филиала № 2754 Банка ВТБ (публичное акционерное общество) в г. Хабаровске"/>
    <s v="ОО «Вторая речка» Филиала № 2754 Банка ВТБ (ПАО)"/>
    <s v="ДА"/>
    <m/>
    <s v="ФЛ, ЮЛ"/>
    <s v="Регионы"/>
    <s v="ДФО"/>
    <x v="26"/>
    <s v="Владивосток"/>
    <s v="ОО"/>
    <s v="690069, Приморский край, г. Владивосток, ул. Русская, д. 39б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7.00_x000a_вс: выходной"/>
    <s v="пн-пт: 10.00-18.00_x000a_сб, вс: выходной"/>
    <s v="экс-ВТБ24"/>
    <s v="ОО_Стандарт(24)_ОИКп(5)_Прив(ПМУ(3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4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Победа» в г. Ярославле Филиала № 3652 Банка ВТБ (публичное акционерное общество) в г. Воронеже"/>
    <s v="ОО «Победа» Филиала № 3652 Банка ВТБ (ПАО)"/>
    <m/>
    <m/>
    <s v="ФЛ, ЮЛ"/>
    <s v="Регионы"/>
    <s v="ЦФО"/>
    <x v="72"/>
    <s v="Ярославль"/>
    <s v="ОО"/>
    <s v="150063, Ярославская область, г. Ярославль, ул. Труфанова, д. 19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, вс: выходной"/>
    <s v="пн-чт: 09.30-17.30_x000a_пт: 09.30-16.30_x000a_сб, вс: выходной"/>
    <s v="экс-ВТБ24"/>
    <s v="ОО_МиниРасш(6)"/>
    <s v="Стандарт"/>
    <m/>
    <m/>
    <s v="ФЛ, ЮЛ"/>
    <s v="РБ"/>
    <m/>
    <m/>
    <s v="Да"/>
    <n v="1"/>
    <n v="1"/>
    <s v="нет"/>
    <s v="Да"/>
    <s v="Да"/>
    <s v="Да"/>
    <n v="1"/>
    <n v="1"/>
  </r>
  <r>
    <s v="20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Сретенский» в г. Ярославле Филиала № 3652 Банка ВТБ (публичное акционерное общество) в г. Воронеже"/>
    <s v="ОО «Сретенский» Филиала № 3652 Банка ВТБ (ПАО)"/>
    <m/>
    <m/>
    <s v="ФЛ"/>
    <s v="Регионы"/>
    <s v="ЦФО"/>
    <x v="72"/>
    <s v="Ярославль"/>
    <s v="ОО"/>
    <s v="150000, Ярославская область, г. Ярославль, ул. Свободы, д. 26/63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: 10.00-16.00_x000a_вс: выходной"/>
    <s v="не обслуживает ЮЛ"/>
    <s v="экс-ВТБ24"/>
    <s v="ОО_Привилегия(9)_Прив(ПМ(4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14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Уссурийский» в г. Уссурийске Филиала № 2754 Банка ВТБ (публичное акционерное общество) в г. Хабаровске"/>
    <s v="ОО «Уссурийский» Филиала № 2754 Банка ВТБ (ПАО)"/>
    <s v="ДА"/>
    <s v="ДА"/>
    <s v="ФЛ, ЮЛ"/>
    <s v="Регионы"/>
    <s v="ДФО"/>
    <x v="26"/>
    <s v="Уссурийск"/>
    <s v="ОО"/>
    <s v="692500, Приморский край, г. Уссурийск, ул. Некрасова, д.22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экс-ВТБ24"/>
    <s v="ОО_Стандарт(22)_ОИКпс(7)"/>
    <s v="Стандарт+бизнес отдел"/>
    <m/>
    <m/>
    <s v="ФЛ, ЮЛ"/>
    <s v="РБ"/>
    <s v="СМБ"/>
    <m/>
    <s v="Да"/>
    <n v="1"/>
    <n v="1"/>
    <s v="нет"/>
    <s v="Да"/>
    <s v="Да"/>
    <s v="Да"/>
    <n v="1"/>
    <n v="1"/>
  </r>
  <r>
    <s v="22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Ясный» в г. Ясном Филиала № 6318 Банка ВТБ (публичное акционерное общество) в г. Самаре"/>
    <s v="ОО «Ясный» Филиала № 6318 Банка ВТБ (ПАО)"/>
    <m/>
    <m/>
    <s v="ФЛ"/>
    <s v="Регионы"/>
    <s v="ПФО"/>
    <x v="22"/>
    <s v="Ясный"/>
    <s v="ОО"/>
    <s v="462781, Оренбургская область, г. Ясный, ул. Ленина, д. 9, пом. 42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выходной_x000a_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39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Алакуртти» в с. Алакуртти Филиала № 7806 Банка ВТБ (публичное акционерное общество) в г. Санкт-Петербурге"/>
    <s v="ОО «Алакуртти» Филиала № 7806 Банка ВТБ (ПАО)"/>
    <m/>
    <m/>
    <s v="ФЛ"/>
    <s v="Регионы"/>
    <s v="СЗФО"/>
    <x v="40"/>
    <s v="с. Алакуртти"/>
    <s v="ОО"/>
    <s v="184060, Мурманская область, c. Алакуртти, улица Содружества, д. 16, лит. Б, часть нежилых пом. №102 и №118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2823"/>
    <s v="Региональный операционный офис «Якутский» Филиала № 2754 Банка ВТБ (публичное акционерное общество) в г. Хабаровске"/>
    <s v="Операционный офис «Алдан» в г. Алдане Филиала № 2754 Банка ВТБ (публичное акционерное общество) в г. Хабаровске"/>
    <s v="ОО «Алдан» Филиала № 2754 Банка ВТБ (ПАО)"/>
    <m/>
    <m/>
    <s v="ФЛ"/>
    <s v="Регионы"/>
    <s v="ДФО"/>
    <x v="59"/>
    <s v="Алдан"/>
    <s v="ОО"/>
    <s v="678900, Республика Саха (Якутия), Алданский улус, г. Алдан, ул. Ленина, д. 20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ОО_Микро2(3)"/>
    <s v="Микро 2(3)"/>
    <m/>
    <m/>
    <s v="ФЛ"/>
    <s v="РБ"/>
    <m/>
    <m/>
    <m/>
    <n v="0"/>
    <n v="0"/>
    <s v="нет"/>
    <s v="нет"/>
    <s v="Да"/>
    <s v="Да"/>
    <n v="1"/>
    <n v="1"/>
  </r>
  <r>
    <s v="2824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ефтехимик» в г. Ангарске Филиала № 5440 Банка ВТБ (публичное акционерное общество) в г. Новосибирске"/>
    <s v="ОО «Нефтехимик» Филиала № 5440 Банка ВТБ (ПАО)"/>
    <m/>
    <m/>
    <s v="ФЛ"/>
    <s v="Регионы"/>
    <s v="СФО"/>
    <x v="6"/>
    <s v="Ангарск"/>
    <s v="ОО"/>
    <s v="665805, Иркутская область, г. Ангарск, Первый промышленный массив, квартал 54, стр. 7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15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Апатиты» в г. Апатиты Филиала № 7806 Банка ВТБ (публичное акционерное общество) в г. Санкт-Петербурге"/>
    <s v="ОО «Апатиты» Филиала № 7806 Банка ВТБ (ПАО)"/>
    <m/>
    <m/>
    <s v="ФЛ, ЮЛ"/>
    <s v="Регионы"/>
    <s v="СЗФО"/>
    <x v="40"/>
    <s v="Апатиты"/>
    <s v="ОО"/>
    <s v="184207, Мурманская область, г. Апатиты, ул. Бредова, д. 26 а, нежилые помещения на первом этаже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чт: 10.30-18.30_x000a_пт: 10.30-17.30_x000a_сб, вс: выходной"/>
    <s v="экс-ВТБ24"/>
    <s v="ОО_МиниРасш(5)"/>
    <s v="Мини_расш"/>
    <m/>
    <m/>
    <s v="ФЛ, ЮЛ"/>
    <s v="РБ"/>
    <s v="СМБ"/>
    <m/>
    <s v="Да"/>
    <n v="2"/>
    <n v="1"/>
    <s v="нет"/>
    <s v="нет"/>
    <s v="Да"/>
    <s v="Да"/>
    <n v="1"/>
    <n v="1"/>
  </r>
  <r>
    <s v="24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Арсеньевский» в г. Арсеньеве Филиала № 2754 Банка ВТБ (публичное акционерное общество) в г. Хабаровске"/>
    <s v="ОО «Арсеньевский» Филиала № 2754 Банка ВТБ (ПАО)"/>
    <m/>
    <m/>
    <s v="ФЛ, ЮЛ"/>
    <s v="Регионы"/>
    <s v="ДФО"/>
    <x v="26"/>
    <s v="Арсеньев"/>
    <s v="ОО"/>
    <s v="692342, Приморский край, г. Арсеньев, улица Калининская, д. 2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пт: 09.00-18.00_x000a_сб, вс: выходной"/>
    <s v="экс-ВТБ24"/>
    <s v="ОО_Стандарт(6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10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На Набережной» в г. Архангельске Филиала № 7806 Банка ВТБ (публичное акционерное общество) в г. Санкт-Петербурге"/>
    <s v="ОО «На Набережной» Филиала № 7806 Банка ВТБ (ПАО)"/>
    <m/>
    <s v="ДА"/>
    <s v="ФЛ, ЮЛ"/>
    <s v="Регионы"/>
    <s v="СЗФО"/>
    <x v="11"/>
    <s v="Архангельск"/>
    <s v="ОО"/>
    <s v="163069, Архангельская область, г-кой округ «г. Архангельск», г. Архангельск, наб. Северной Двины, д. 55, пом. 2-Н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8.00_x000a_сб, вс: выходной"/>
    <s v="экс-ВТБ24"/>
    <s v="РОО(82)_ЦИКпс(18)_КМБ(8)_ОАКст(9)_Прив(НОРСК(1)ПМ(6)МС(2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0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Региональный операционный офис «Владивостокский» Филиала № 2754 Банка ВТБ (публичное акционерное общество) в г. Хабаровске"/>
    <s v="РОО «Владивостокский»"/>
    <s v="ДА"/>
    <s v="ДА"/>
    <s v="ФЛ, ЮЛ"/>
    <s v="Регионы"/>
    <s v="ДФО"/>
    <x v="26"/>
    <s v="Владивосток"/>
    <s v="РОО"/>
    <s v="690091, Приморский край, г. Владивосток, ул. Светланская, д. 13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экс-ВТБ24"/>
    <s v="РОО(77)_ОИКпс(17)_КМБ(13)_ГАКст(2)_Прив(ПМ(3)МС(2))"/>
    <s v="РОО"/>
    <m/>
    <s v="Зона Привилегия"/>
    <s v="ФЛ, ЮЛ"/>
    <s v="РБ"/>
    <s v="СМБ"/>
    <s v="КИБ"/>
    <s v="Да"/>
    <n v="4"/>
    <n v="3"/>
    <s v="есть"/>
    <s v="Да"/>
    <s v="Да (Зона Привилегия)"/>
    <s v="Да"/>
    <n v="1"/>
    <n v="1"/>
  </r>
  <r>
    <s v="1120"/>
    <s v="Региональный операционный офис «Астраханский» Филиала № 2351 Банка ВТБ (публичное акционерное общество) в г. Краснодаре"/>
    <s v="Операционный офис «Жилгородок» в г. Астрахани Филиала № 2351 Банка ВТБ (публичное акционерное общество) в г. Краснодаре"/>
    <s v="ОО «Жилгородок» Филиала № 2351 Банка ВТБ (ПАО)"/>
    <m/>
    <m/>
    <s v="ФЛ"/>
    <s v="Регионы"/>
    <s v="ЮФО"/>
    <x v="18"/>
    <s v="Астрахань"/>
    <s v="ОО"/>
    <s v="414024, г. Астрахань, ул. Б.Хмельницкого, д. 22"/>
    <s v="Региональный операционный офис «Астрахан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14)_ГИКп(3)_Прив(ПМУ(1))"/>
    <s v="Стандарт+бизнес отдел"/>
    <m/>
    <m/>
    <s v="ФЛ"/>
    <s v="РБ"/>
    <m/>
    <m/>
    <s v="Да"/>
    <n v="2"/>
    <n v="1"/>
    <s v="нет"/>
    <s v="Да"/>
    <s v="Да"/>
    <s v="Да"/>
    <n v="1"/>
    <n v="1"/>
  </r>
  <r>
    <s v="1220"/>
    <s v="Региональный операционный офис «Астраханский» Филиала № 2351 Банка ВТБ (публичное акционерное общество) в г. Краснодаре"/>
    <s v="Операционный офис «Белый город» в г. Астрахани Филиала № 2351 Банка ВТБ (публичное акционерное общество) в г. Краснодаре"/>
    <s v="ОО «Белый город» в г. Астрахани Филиала № 2351 Банка ВТБ (ПАО)"/>
    <m/>
    <m/>
    <s v="ФЛ"/>
    <s v="Регионы"/>
    <s v="ЮФО"/>
    <x v="18"/>
    <s v="Астрахань"/>
    <s v="ОО"/>
    <s v="414000, г. Астрахань, ул. Адмиралтейская, д. 7а"/>
    <s v="Региональный операционный офис «Астрахан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8)_Прив(ПМУ(1)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420"/>
    <s v="Региональный операционный офис «Астраханский» Филиала № 2351 Банка ВТБ (публичное акционерное общество) в г. Краснодаре"/>
    <s v="Операционный офис «Болдинский» в г. Астрахани Филиала № 2351 Банка ВТБ (публичное акционерное общество) в г. Краснодаре"/>
    <s v="ОО «Болдинский» Филиала № 2351 Банка ВТБ (ПАО)"/>
    <m/>
    <m/>
    <s v="ФЛ"/>
    <s v="Регионы"/>
    <s v="ЮФО"/>
    <x v="18"/>
    <s v="Астрахань"/>
    <s v="ОО"/>
    <s v="414052, г. Астрахань, ул. Яблочкова, д. 30 лит. А"/>
    <s v="Региональный операционный офис «Астрахан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5)_Прив(ПМУ(1)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720"/>
    <s v="Региональный операционный офис «Астраханский» Филиала № 2351 Банка ВТБ (публичное акционерное общество) в г. Краснодаре"/>
    <s v="Операционный офис «Аркадия» в г. Астрахани Филиала № 2351 Банка ВТБ (публичное акционерное общество) в г. Краснодаре"/>
    <s v="ОО «Аркадия» Филиала № 2351 Банка ВТБ (ПАО)"/>
    <m/>
    <s v="ДА"/>
    <s v="ФЛ"/>
    <s v="Регионы"/>
    <s v="ЮФО"/>
    <x v="18"/>
    <s v="Астрахань"/>
    <s v="ОО"/>
    <s v="414040, г. Астрахань, пл. Вокзальная , д. 6"/>
    <s v="Региональный операционный офис «Астрахан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, вс: выходной"/>
    <s v="не обслуживает ЮЛ"/>
    <s v="экс-ВТБ24"/>
    <s v="ОО_Стандарт(11)_Прив(ПМУ(2))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1229"/>
    <s v="Филиал № 7701 Банка ВТБ (публичное акционерное общество) в г. Москве"/>
    <s v="Дополнительный офис «Балашихинский» в г. Балашихе Филиала № 7701 Банка ВТБ (публичное акционерное общество) в г. Москве"/>
    <s v="ДО «Балашихинский» Филиала № 7701 Банка ВТБ (ПАО)"/>
    <m/>
    <m/>
    <s v="ФЛ, ЮЛ"/>
    <s v="Московская область"/>
    <s v="ЦФО"/>
    <x v="14"/>
    <s v="Балашиха"/>
    <s v="ДО"/>
    <s v="143904, МО, г. Балашиха, пр-т Ленина, д. 2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18.00 _x000a_сб: 10:00-17:00_x000a_вс: выходной"/>
    <s v="пн-пт: 09.00-18.00 _x000a_пт: 09:00-16:45_x000a_сб, вс: выходной"/>
    <s v="экс-БМ"/>
    <e v="#N/A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12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Портовый» в г. Находке Филиала № 2754 Банка ВТБ (публичное акционерное общество) в г. Хабаровске"/>
    <s v="ОО «Портовый» Филиала № 2754 Банка ВТБ (ПАО)"/>
    <s v="ДА"/>
    <s v="ДА"/>
    <s v="ФЛ, ЮЛ"/>
    <s v="Регионы"/>
    <s v="ДФО"/>
    <x v="26"/>
    <s v="Находка"/>
    <s v="ОО"/>
    <s v="692900, Приморский край, г. Находка, ул. Гагарина, д. 12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экс-ВТБ24"/>
    <s v="ОО_Стандарт(23)_ГИКпс(4)_Прив(ПМУ(3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006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Операционный офис «На Советской» в г. Пскове Филиала № 7806 Банка ВТБ (публичное акционерное общество) в г. Санкт-Петербурге"/>
    <s v="ОО «На Советской» Филиала № 7806 Банка ВТБ (ПАО)"/>
    <s v="ДА"/>
    <s v="ДА"/>
    <s v="ФЛ, ЮЛ"/>
    <s v="Регионы"/>
    <s v="СЗФО"/>
    <x v="62"/>
    <s v="Псков"/>
    <s v="ОО"/>
    <s v="180000, Псковская область, г. Псков, ул. Советская, д. 40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пн-пт: 10.00-18.00_x000a_сб, вс: выходной"/>
    <s v="экс-ВТБ24"/>
    <s v="РОО(59)_ОИКпс(6)_КМБ(8)_ГАКст(5)_Прив(ПМ(4)МС(2))"/>
    <s v="РОО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2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На Попова» в г. Белгороде Филиала № 3652 Банка ВТБ (публичное акционерное общество) в г. Воронеже"/>
    <s v="ОО «На Попова» Филиала № 3652 Банка ВТБ (ПАО)"/>
    <m/>
    <m/>
    <s v="ФЛ"/>
    <s v="Регионы"/>
    <s v="ЦФО"/>
    <x v="3"/>
    <s v="Белгород"/>
    <s v="ОО"/>
    <s v="308600, г. Белгород, ул.Попова, д. 18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не обслуживает ЮЛ"/>
    <s v="экс-ВТБ24"/>
    <s v="ОО_Стандарт(12)_Прив(ПМ(2)МС(1))"/>
    <s v="Стандарт"/>
    <m/>
    <s v="Зона Привилегия"/>
    <s v="ФЛ"/>
    <s v="РБ"/>
    <m/>
    <m/>
    <s v="Да"/>
    <n v="2"/>
    <n v="1"/>
    <s v="есть"/>
    <s v="Да"/>
    <s v="Да (Зона Привилегия)"/>
    <s v="Да"/>
    <n v="1"/>
    <n v="1"/>
  </r>
  <r>
    <s v="16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Проспект Славы» в г. Белгороде Филиала № 3652 Банка ВТБ (публичное акционерное общество) в г. Воронеже"/>
    <s v="ОО «Проспект Славы» Филиала № 3652 Банка ВТБ (ПАО)"/>
    <m/>
    <m/>
    <s v="ФЛ, ЮЛ"/>
    <s v="Регионы"/>
    <s v="ЦФО"/>
    <x v="3"/>
    <s v="Белгород"/>
    <s v="ОО"/>
    <s v="308600, Белгородская область, г.Белгород, пр-т Славы, д. 35а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10:00 - 17:00_x000a_вс: выходной"/>
    <s v="пн-пт: 09.30-17.30_x000a_сб, вс: выходной"/>
    <s v="экс-ВТБ24"/>
    <s v="ОО_Стандарт(19)_Прив(ПМ(2)МС(1))"/>
    <s v="Стандарт"/>
    <m/>
    <s v="Зона Привилегия"/>
    <s v="ФЛ, ЮЛ"/>
    <s v="РБ"/>
    <s v="СМБ"/>
    <m/>
    <s v="Да"/>
    <n v="3"/>
    <n v="1"/>
    <s v="нет"/>
    <s v="Да"/>
    <s v="Да (Зона Привилегия)"/>
    <s v="Да"/>
    <n v="1"/>
    <n v="1"/>
  </r>
  <r>
    <s v="19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На Щорса» в г. Белгороде Филиала № 3652 Банка ВТБ (публичное акционерное общество) в г. Воронеже"/>
    <s v="ОО «На Щорса» Филиала № 3652 Банка ВТБ (ПАО)"/>
    <m/>
    <m/>
    <s v="ФЛ"/>
    <s v="Регионы"/>
    <s v="ЦФО"/>
    <x v="3"/>
    <s v="Белгород"/>
    <s v="ОО"/>
    <s v="308036, г. Белгород, ул. Щорса, д. 45а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10:00 - 17:00_x000a_вс: выходной"/>
    <s v="не обслуживает ЮЛ"/>
    <s v="экс-ВТБ24"/>
    <s v="ОО_Стандарт(10)_Прив(ПМУ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0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Локомотивный» в г. Белгороде Филиала № 3652 Банка ВТБ (публичное акционерное общество) в г. Воронеже "/>
    <s v="ОО «Локомотивный» в г. Белгороде Филиала № 3652 Банка ВТБ (ПАО)"/>
    <m/>
    <m/>
    <s v="ФЛ"/>
    <s v="Регионы"/>
    <s v="ЦФО"/>
    <x v="3"/>
    <s v="Белгород"/>
    <s v="ОО"/>
    <s v="308000, г. Белгород, ул. Белгородского полка, д. 23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21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Трубецкого» в г. Белгороде Филиала № 3652 Банка ВТБ (публичное акционерное общество) в г. Воронеже"/>
    <s v="ОО «Трубецкого» Филиала № 3652 Банка ВТБ (ПАО)"/>
    <m/>
    <m/>
    <s v="ФЛ"/>
    <s v="Регионы"/>
    <s v="ЦФО"/>
    <x v="3"/>
    <s v="Белгород"/>
    <s v="ОО"/>
    <s v="308026, Белгородская область, г. Белгород, пр-т Гражданский, д. 36, пом. №5,6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Привилегия(6)_Прив(ПМ(3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1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Белореченский» в г. Белореченске Филиала № 2351 Банка ВТБ (публичное акционерное общество) в г. Краснодаре"/>
    <s v="ДО «Белореченский» Филиала № 2351 Банка ВТБ (ПАО)"/>
    <m/>
    <m/>
    <s v="ФЛ, ЮЛ"/>
    <s v="Регионы"/>
    <s v="ЮФО"/>
    <x v="9"/>
    <s v="Белореченск"/>
    <s v="ДО"/>
    <s v="352631, Краснодарский край, г. Белореченск, ул.Деповская, д. 63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6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Бердский» в г. Бердске Филиала № 5440 Банка ВТБ (публичное акционерное общество) в г. Новосибирске"/>
    <s v="ДО «Бердский» Филиала № 5440 Банка ВТБ (ПАО)"/>
    <m/>
    <m/>
    <s v="ФЛ, ЮЛ"/>
    <s v="Регионы"/>
    <s v="СФО"/>
    <x v="16"/>
    <s v="Бердск"/>
    <s v="ДО"/>
    <s v="633010, Новосибирская область, г. Бердск, ул. Ленина, д. 9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БМ"/>
    <n v="0"/>
    <s v="Мини_расш"/>
    <m/>
    <m/>
    <s v="ФЛ, ЮЛ"/>
    <s v="РБ"/>
    <s v="СМБ"/>
    <m/>
    <s v="Да"/>
    <n v="2"/>
    <n v="1"/>
    <s v="есть"/>
    <s v="нет"/>
    <s v="Да"/>
    <s v="Да"/>
    <n v="1"/>
    <n v="1"/>
  </r>
  <r>
    <s v="41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На Площади Шукшина» в г. Бийске Филиала № 5440 Банка ВТБ (публичное акционерное общество) в г. Новосибирске"/>
    <s v="ОО «На Площади Шукшина» Филиала № 5440 Банка ВТБ (ПАО)"/>
    <m/>
    <m/>
    <s v="ФЛ"/>
    <s v="Регионы"/>
    <s v="СФО"/>
    <x v="0"/>
    <s v="Бийск"/>
    <s v="ОО"/>
    <s v="659319, Алтайский край, г. Бийск, улица В. Максимовой, д. 84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2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На Шевченко» в г. Благовещенске Филиала № 2754 Банка ВТБ (публичное акционерное общество) в г. Хабаровске "/>
    <s v="ОО «На Шевченко» Филиала № 2754 Банка ВТБ (ПАО)"/>
    <m/>
    <s v="ДА"/>
    <s v="ФЛ"/>
    <s v="Регионы"/>
    <s v="ДФО"/>
    <x v="8"/>
    <s v="Благовещенск"/>
    <s v="ОО"/>
    <s v="675000, г. Благовещенск, ул. Шевченко, д. 36 ЛА1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, вс: выходной"/>
    <s v="не обслуживает ЮЛ"/>
    <s v="экс-ВТБ24"/>
    <s v="ОО_Стандарт(6)"/>
    <s v="Стандарт+бизнес отдел"/>
    <m/>
    <s v="Зона Привилегия"/>
    <s v="ФЛ"/>
    <s v="РБ"/>
    <m/>
    <m/>
    <s v="Да"/>
    <n v="2"/>
    <n v="0"/>
    <s v="нет"/>
    <s v="Да"/>
    <s v="Да (Зона Привилегия)"/>
    <s v="Да"/>
    <n v="1"/>
    <n v="1"/>
  </r>
  <r>
    <s v="16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Солнечный» в г. Благовещенске Филиала № 2754 Банка ВТБ (публичное акционерное общество) в г. Хабаровске "/>
    <s v="ОО «Солнечный» Филиала № 2754 Банка ВТБ (ПАО)"/>
    <m/>
    <m/>
    <s v="ФЛ, ЮЛ"/>
    <s v="Регионы"/>
    <s v="ДФО"/>
    <x v="8"/>
    <s v="Благовещенск"/>
    <s v="ОО"/>
    <s v="675000, г. Благовещенск, ул. Игнатьевское шоссе, д. 15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9.00_x000a_сб: 10.00-17.00_x000a_вс: выходной"/>
    <s v="пн-чт: 09.00-17.30_x000a_пт: 09.00-16.30_x000a_сб, вс: выходной"/>
    <s v="экс-ВТБ24"/>
    <s v="ОО_Стандарт(8)"/>
    <s v="Стандарт"/>
    <m/>
    <m/>
    <s v="ФЛ, ЮЛ"/>
    <s v="РБ"/>
    <s v="СМБ"/>
    <m/>
    <s v="Да"/>
    <n v="2"/>
    <n v="0"/>
    <s v="нет"/>
    <s v="Да"/>
    <s v="Да"/>
    <s v="Да"/>
    <n v="1"/>
    <n v="1"/>
  </r>
  <r>
    <s v="0621"/>
    <s v="Региональный операционный офис «Тверской» Филиала № 3652 Банка ВТБ (публичное акционерное общество) в г. Воронеже"/>
    <s v="Операционный офис «Бологовский» в г. Бологое Филиала № 3652 Банка ВТБ (публичное акционерное общество) в г. Воронеже"/>
    <s v="ОО «Бологовский» Филиала № 3652 Банка ВТБ (ПАО)"/>
    <m/>
    <m/>
    <s v="ФЛ, ЮЛ"/>
    <s v="Регионы"/>
    <s v="ЦФО"/>
    <x v="69"/>
    <s v="Бологое"/>
    <s v="ОО"/>
    <s v="171070, Тверская область, г. Бологое, ул. Кирова, д. 5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7.00_x000a_сб, вс: выходной"/>
    <s v="экс-ВТБ24"/>
    <s v="ОО_Стандарт(9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6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Борзинский» в г. Борзе Филиала № 5440 Банка ВТБ (публичное акционерное общество) в г. Новосибирске"/>
    <s v="ОО «Борзинский» Филиала № 5440 Банка ВТБ (ПАО)"/>
    <m/>
    <m/>
    <s v="ФЛ, ЮЛ"/>
    <s v="Регионы"/>
    <s v="ДФО"/>
    <x v="41"/>
    <s v="Борзя"/>
    <s v="ОО"/>
    <s v="674610, Забайкальский край, Борзинский район, г. Борзя, ул. Ленина, д. 31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13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Нефтекамский» в г. Нефтекамске Филиала № 6318 Банка ВТБ (публичное акционерное общество) в г. Самаре"/>
    <s v="ОО «Нефтекамский» Филиала № 6318 Банка ВТБ (ПАО)"/>
    <s v="ДА"/>
    <m/>
    <s v="ФЛ, ЮЛ"/>
    <s v="Регионы"/>
    <s v="ПФО"/>
    <x v="64"/>
    <s v="Нефтекамск"/>
    <s v="ОО"/>
    <s v="452680, Республика Башкортостан, г. Нефтекамск, ул. Ленина, д. 15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пн-чт: 09.00-17.30_x000a_пт: 09.00-16.30_x000a_сб, вс: выходной"/>
    <s v="экс-ВТБ24"/>
    <s v="ОО_Стандарт(16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166"/>
    <s v="Региональный операционный офис «Брянский» Филиала № 3652 Банка ВТБ (публичное акционерное общество) в г. Воронеже"/>
    <s v="Операционный офис «Бежицкий» в г. Брянске Филиала № 3652 Банка ВТБ (публичное акционерное общество) в г. Воронеже"/>
    <s v="ОО «Бежицкий» Филиала № 3652 Банка ВТБ (ПАО)"/>
    <m/>
    <m/>
    <s v="ФЛ, ЮЛ"/>
    <s v="Регионы"/>
    <s v="ЦФО"/>
    <x v="20"/>
    <s v="Брянск"/>
    <s v="ОО"/>
    <s v="241034, г. Брянск, ул. Куйбышева, д. 12"/>
    <s v="Региональный операционный офис «Бря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09:00 - 15:00_x000a_вс: выходной"/>
    <s v="пн-чт: 09.00-17.30_x000a_пт: 09.00-16.30_x000a_сб, вс: выходной"/>
    <s v="экс-ВТБ24"/>
    <s v="ОО_Стандарт(9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266"/>
    <s v="Региональный операционный офис «Брянский» Филиала № 3652 Банка ВТБ (публичное акционерное общество) в г. Воронеже"/>
    <s v="Операционный офис «Фокинский» в г. Брянске Филиала № 3652 Банка ВТБ (публичное акционерное общество) в г. Воронеже"/>
    <s v="ОО «Фокинский» Филиала № 3652 Банка ВТБ (ПАО)"/>
    <m/>
    <m/>
    <s v="ФЛ"/>
    <s v="Регионы"/>
    <s v="ЦФО"/>
    <x v="20"/>
    <s v="Брянск"/>
    <s v="ОО"/>
    <s v="241020, г. Брянск, Московский пр-т, д. 15"/>
    <s v="Региональный операционный офис «Бря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1466"/>
    <s v="Региональный операционный офис «Брянский» Филиала № 3652 Банка ВТБ (публичное акционерное общество) в г. Воронеже"/>
    <s v="Операционный офис «2-я Аллея» в г. Брянске Филиала № 3652 Банка ВТБ (публичное акционерное общество) в г. Воронеже"/>
    <s v="ОО «2-я Аллея» Филиала № 3652 Банка ВТБ (ПАО)"/>
    <m/>
    <m/>
    <s v="ФЛ"/>
    <s v="Регионы"/>
    <s v="ЦФО"/>
    <x v="20"/>
    <s v="Брянск"/>
    <s v="ОО"/>
    <s v="241020, г. Брянск, ул. 2-я Аллея, д. 15"/>
    <s v="Региональный операционный офис «Бря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366"/>
    <s v="Региональный операционный офис «Брянский» Филиала № 3652 Банка ВТБ (публичное акционерное общество) в г. Воронеже"/>
    <s v="Операционный офис «На Крахмалева» в г. Брянске Филиала № 3652 Банка ВТБ (публичное акционерное общество) в г. Воронеже"/>
    <s v="ОО «На Крахмалева» Филиала № 3652 Банка ВТБ (ПАО)"/>
    <m/>
    <m/>
    <s v="ФЛ, ЮЛ"/>
    <s v="Регионы"/>
    <s v="ЦФО"/>
    <x v="20"/>
    <s v="Брянск"/>
    <s v="ОО"/>
    <s v="241037, г. Брянск, ул. Крахмалева, д. 47 "/>
    <s v="Региональный операционный офис «Бря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00-17.30_x000a_пт: 10.00-16.30_x000a_сб, вс: выходной"/>
    <s v="экс-ВТБ24"/>
    <s v="ОО_Стандарт(7)_ОИК(4)"/>
    <s v="Стандарт"/>
    <m/>
    <m/>
    <s v="ФЛ, ЮЛ"/>
    <s v="РБ"/>
    <s v="СМБ"/>
    <m/>
    <s v="Да"/>
    <n v="3"/>
    <n v="1"/>
    <s v="нет"/>
    <s v="Да"/>
    <s v="Да"/>
    <s v="Да"/>
    <n v="1"/>
    <n v="1"/>
  </r>
  <r>
    <s v="18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Октябрьский» в г. Октябрьском Филиала № 6318 Банка ВТБ (публичное акционерное общество) в г. Самаре"/>
    <s v="ОО «Октябрьский» Филиала № 6318 Банка ВТБ (ПАО)"/>
    <s v="ДА"/>
    <s v="ДА"/>
    <s v="ФЛ, ЮЛ"/>
    <s v="Регионы"/>
    <s v="ПФО"/>
    <x v="64"/>
    <s v="Октябрьский"/>
    <s v="ОО"/>
    <s v="452620, Республика Башкортостан, г. Октябрьский, Пр. Ленина, д. 7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ОО_Стандарт(15)_ГАКст(2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3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Буденновский» в г. Буденновске Филиала № 2351 Банка ВТБ (публичное акционерное общество) в г. Краснодаре"/>
    <s v="ОО «Буденновский» Филиала № 2351 Банка ВТБ (ПАО)"/>
    <m/>
    <m/>
    <s v="ФЛ, ЮЛ"/>
    <s v="Регионы"/>
    <s v="СКФО"/>
    <x v="46"/>
    <s v="Буденновск"/>
    <s v="ОО"/>
    <s v="356800, Ставропольский край, г. Буденновск, микрорайон 6, д. 12а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236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Операционный офис «На Ленина» в г. Великие Луки Филиала № 7806 Банка ВТБ (публичное акционерное общество) в г. Санкт-Петербурге "/>
    <s v="ОО «На Ленина» Филиала № 7806 Банка ВТБ (ПАО)"/>
    <m/>
    <m/>
    <s v="ФЛ, ЮЛ"/>
    <s v="Регионы"/>
    <s v="СЗФО"/>
    <x v="62"/>
    <s v="Великие Луки"/>
    <s v="ОО"/>
    <s v="182104, Псковская область, г. Великие Луки, пр-т Ленина, д. 26/12, нежилое помещение №1005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чт: 10.00-17.30_x000a_пт: 10.00-16.30_x000a_сб, вс: выходной"/>
    <s v="экс-ВТБ24"/>
    <s v="ОО_Стандарт(9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126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Операционный офис «Ломоносова, 15» в г. Великом Новгороде Филиала № 7806 Банка ВТБ (публичное акционерное общество) в г. Санкт-Петербурге "/>
    <s v="ОО «Ломоносова, 15» Филиала № 7806 Банка ВТБ (ПАО)"/>
    <m/>
    <m/>
    <s v="ФЛ"/>
    <s v="Регионы"/>
    <s v="СЗФО"/>
    <x v="24"/>
    <s v="Великий Новгород"/>
    <s v="ОО"/>
    <s v="173016, Новгородская область, г. Великий Новгород, ул. Ломоносова, д. 15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:00 - 19:00_x000a_сб: 10:00 - 17:00_x000a_вс: выходной"/>
    <s v="не обслуживает ЮЛ"/>
    <s v="экс-ВТБ24"/>
    <s v="ОО_Стандарт(17)_ОИКпс(9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2836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Операционный офис «Большая Санкт-Петербургская, 4» в г. Великом Новгороде Филиала № 7806 Банка ВТБ (публичное акционерное общество) в г. Санкт-Петербурге"/>
    <s v="ОО «Большая Санкт-Петербургская, 4» Филиала № 7806 Банка ВТБ (ПАО)"/>
    <m/>
    <m/>
    <s v="ФЛ"/>
    <s v="Регионы"/>
    <s v="СЗФО"/>
    <x v="24"/>
    <s v="Великий Новгород"/>
    <s v="ОО"/>
    <s v="173003, Новгородская область, г. Великий Новгород, ул. Большая Санкт-Петербургская, д. 4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Стандарт(15)_Прив(ПМ(4)МС(3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02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Верхнесалдинский» в г. Верхней Салде Филиала № 6602 Банка ВТБ (публичное акционерное общество) в г. Екатеринбурге"/>
    <s v="ДО «Верхнесалдинский» Филиала № 6602 Банка ВТБ (ПАО)"/>
    <m/>
    <m/>
    <s v="ФЛ"/>
    <s v="Регионы"/>
    <s v="УФО"/>
    <x v="10"/>
    <s v="Верхняя Салда"/>
    <s v="ДО"/>
    <s v="624760, Свердловская область, г. Верхняя Салда, ул. Энгельса, д. 67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: 10.00-17.00_x000a_вс: выходной"/>
    <s v="не обслуживает ЮЛ"/>
    <s v="экс-БМ"/>
    <n v="0"/>
    <s v="Мини_расш"/>
    <m/>
    <m/>
    <s v="ФЛ"/>
    <s v="РБ"/>
    <m/>
    <m/>
    <s v="Да"/>
    <n v="2"/>
    <n v="2"/>
    <s v="нет"/>
    <s v="Да"/>
    <s v="Да"/>
    <s v="Да"/>
    <n v="1"/>
    <n v="1"/>
  </r>
  <r>
    <s v="2629"/>
    <s v="Филиал № 7701 Банка ВТБ (публичное акционерное общество) в г. Москве"/>
    <s v="Дополнительный офис «Видное» в г. Видном Филиала № 7701 Банка ВТБ (публичное акционерное общество) в г. Москве"/>
    <s v="ДО «Видное» Филиала № 7701 Банка ВТБ (ПАО)"/>
    <m/>
    <m/>
    <s v="ФЛ, ЮЛ"/>
    <s v="Московская область"/>
    <s v="ЦФО"/>
    <x v="14"/>
    <s v="Видное"/>
    <s v="ДО"/>
    <s v="142700, МО, г. Видное, Советский пр-д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20.00_x000a_сб: 10.00-17.00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2"/>
    <s v="нет"/>
    <s v="Да"/>
    <s v="Да"/>
    <s v="Да"/>
    <n v="1"/>
    <n v="1"/>
  </r>
  <r>
    <s v="25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Вихоревский» в г. Вихоревке Филиала № 5440 Банка ВТБ (публичное акционерное общество) в г. Новосибирске "/>
    <s v="ОО «Вихоревский» Филиала № 5440 Банка ВТБ (ПАО)"/>
    <m/>
    <m/>
    <s v="ФЛ, ЮЛ"/>
    <s v="Регионы"/>
    <s v="СФО"/>
    <x v="6"/>
    <s v="Вихоревка"/>
    <s v="ОО"/>
    <s v="665772, Иркутская область, Братский район, г. Вихоревка, ул. Дзержинского, д. 72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7.00_x000a_сб, вс: выходной"/>
    <s v="пн-пт: 09.00-17.00_x000a_сб, вс: выходной"/>
    <s v="экс-ВТБ24"/>
    <s v="ОО_МиниРасш(5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4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Стерлитамакский» в г. Стерлитамаке Филиала № 6318 Банка ВТБ (публичное акционерное общество) в г. Самаре"/>
    <s v="ОО «Стерлитамакский» Филиала № 6318 Банка ВТБ (ПАО)"/>
    <s v="ДА"/>
    <m/>
    <s v="ФЛ"/>
    <s v="Регионы"/>
    <s v="ПФО"/>
    <x v="64"/>
    <s v="Стерлитамак"/>
    <s v="ОО"/>
    <s v="453120, Республика Башкортостан, г. Стерлитамак, ул. Коммунистическая, д.71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9)_Прив(ПМУ(1))"/>
    <s v="Стандарт+бизнес отдел"/>
    <m/>
    <s v="Зона Привилегия"/>
    <s v="ФЛ"/>
    <s v="РБ"/>
    <m/>
    <m/>
    <s v="Да"/>
    <n v="3"/>
    <n v="1"/>
    <s v="нет"/>
    <s v="нет"/>
    <s v="Да (Зона Привилегия)"/>
    <s v="Да"/>
    <n v="1"/>
    <n v="1"/>
  </r>
  <r>
    <s v="17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Алеутский» в г. Владивостоке Филиала № 2754 Банка ВТБ (публичное акционерное общество) в г. Хабаровске"/>
    <s v="ОО «Алеутский» Филиала № 2754 Банка ВТБ (ПАО)"/>
    <m/>
    <m/>
    <s v="ФЛ, ЮЛ"/>
    <s v="Регионы"/>
    <s v="ДФО"/>
    <x v="26"/>
    <s v="Владивосток"/>
    <s v="ОО"/>
    <s v="690003, Приморский край, Владивосток, ул. Верхнепортовая, д. 1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пт: 09.30-17.30_x000a_сб, вс: выходной"/>
    <s v="экс-ВТБ24"/>
    <s v="ОО_Стандарт(20)_Прив(НОРСК(1)ПМ(3)МС(1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955"/>
    <s v="Операционный офис «Региональный операционный офис «Владикавказский» Филиала Банка ВТБ (публичное акционерное общество) в г. Ставрополе"/>
    <s v="Операционный офис «Владикавказский» Филиала № 2351 Банка ВТБ (публичное акционерное общество) в г. Краснодаре"/>
    <s v="ОО «Владикавказский» Филиала № 2351 Банка ВТБ (ПАО)"/>
    <m/>
    <m/>
    <s v="ФЛ, ЮЛ"/>
    <s v="Регионы"/>
    <s v="СКФО"/>
    <x v="27"/>
    <s v="Владикавказ"/>
    <s v="ОО"/>
    <s v="362040, РСО-Алания, г. Владикавказ, пр-т Мира, д. 1"/>
    <s v="Операционный офис «Региональный операционный офис «Владикавказ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:00 - 18:00_x000a_сб: выходной_x000a_вс: выходной"/>
    <s v="пн-чт: 09.00-18.00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4055"/>
    <s v="Операционный офис «Региональный операционный офис «Владикавказский» Филиала Банка ВТБ (публичное акционерное общество) в г. Ставрополе"/>
    <s v="Операционный офис «Северный» в г. Владикавказе Филиала № 2351 Банка ВТБ (публичное акционерное общество) в г. Краснодаре"/>
    <s v="ОО «Северный» в г. Владикавказе Филиала № 2351 Банка ВТБ (ПАО)"/>
    <m/>
    <m/>
    <s v="ФЛ"/>
    <s v="Регионы"/>
    <s v="СКФО"/>
    <x v="27"/>
    <s v="Владикавказ"/>
    <s v="ОО"/>
    <s v="362021, РСО-Алания, г. Владикавказ, ул. Тельмана, д. 17"/>
    <s v="Операционный офис «Региональный операционный офис «Владикавказ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БМ"/>
    <n v="0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0851"/>
    <s v="Региональный операционный офис «Владимирский» Филиала № 3652 Банка ВТБ (публичное акционерное общество) в г. Воронеже"/>
    <s v="Операционный офис «Региональный операционный офис «Владимирский» Филиала № 3652 Банка ВТБ (публичное акционерное общество) в г. Воронеже"/>
    <s v="РОО «Владимирский»"/>
    <m/>
    <m/>
    <s v="ФЛ, ЮЛ"/>
    <s v="Регионы"/>
    <s v="ЦФО"/>
    <x v="21"/>
    <s v="Владимир"/>
    <s v="РОО"/>
    <s v="600015, г. Владимир, пр-т Ленина, д. 35а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20:00_x000a_сб: 10:00 - 16:00_x000a_вс: выходной"/>
    <s v="пн-чт: 09.00-17.30_x000a_пт: 09.00-16.30_x000a_сб, вс: выходной"/>
    <s v="экс-ВТБ24"/>
    <s v="РОО(46)_КМБ(6)_ОАКст(11)_Прив(ПМ(3)МС(1))"/>
    <s v="РОО"/>
    <m/>
    <s v="Зона Привилегия"/>
    <s v="ФЛ, ЮЛ"/>
    <s v="РБ"/>
    <s v="СМБ"/>
    <s v="КИБ"/>
    <s v="Да"/>
    <n v="3"/>
    <n v="1"/>
    <s v="есть"/>
    <s v="Да"/>
    <s v="Да (Зона Привилегия)"/>
    <s v="Да"/>
    <n v="1"/>
    <n v="1"/>
  </r>
  <r>
    <s v="1551"/>
    <s v="Региональный операционный офис «Владимирский» Филиала № 3652 Банка ВТБ (публичное акционерное общество) в г. Воронеже"/>
    <s v="Операционный офис «На Суздальском» в г. Владимире Филиала № 3652 Банка ВТБ (публичное акционерное общество) в г. Воронеже"/>
    <s v="ОО «На Суздальском» Филиала № 3652 Банка ВТБ (ПАО)"/>
    <m/>
    <m/>
    <s v="ФЛ"/>
    <s v="Регионы"/>
    <s v="ЦФО"/>
    <x v="21"/>
    <s v="Владимир"/>
    <s v="ОО"/>
    <s v="600027, г. Владимир, Суздальский пр-т, д. 11а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:00 - 19:00_x000a_сб: выходной_x000a_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3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Библиотечный» в г. Уфе Филиала № 6318 Банка ВТБ (публичное акционерное общество) в г. Самаре"/>
    <s v="ОО «Библиотечный» Филиала № 6318 Банка ВТБ (ПАО)"/>
    <s v="ДА"/>
    <m/>
    <s v="ФЛ, ЮЛ"/>
    <s v="Регионы"/>
    <s v="ПФО"/>
    <x v="64"/>
    <s v="Уфа"/>
    <s v="ОО"/>
    <s v="450054, Республика Башкортостан, г. Уфа, Октябрьский р-н, просп. Октября, д. 72, кв-л П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10.00-17.00_x000a_вс: выходной"/>
    <s v="пн-чт: 09.00-17.30_x000a_пт: 09.00-16.30_x000a_сб, вс: выходной"/>
    <s v="экс-ВТБ24"/>
    <s v="ОО_Стандарт(22)_ОИКп(9)_Прив(ПМУ(1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0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Экватор» в г. Уфе Филиала № 6318 Банка ВТБ (публичное акционерное общество) в г. Самаре"/>
    <s v="ОО «Экватор» Филиала № 6318 Банка ВТБ (ПАО)"/>
    <s v="ДА"/>
    <m/>
    <s v="ФЛ, ЮЛ"/>
    <s v="Регионы"/>
    <s v="ПФО"/>
    <x v="64"/>
    <s v="Уфа"/>
    <s v="ОО"/>
    <s v="450006, Республика Башкортостан, г. Уфа, Советский р-н, ул. Ленина, д. 65/4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10:00 - 16:00_x000a_вс: выходной"/>
    <s v="пн-чт: 09.30-17.30_x000a_пт: 09.30-16.30_x000a_сб, вс: выходной"/>
    <s v="экс-ВТБ24"/>
    <s v="ОО_Флагман(41)_КМБ(15)_Прив(ПМУ(2))"/>
    <s v="Флагман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1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На Бакинской» в г. Волгограде Филиала № 2351 Банка ВТБ (публичное акционерное общество) в г. Краснодаре"/>
    <s v="ОО «На Бакинской» Филиала № 2351 Банка ВТБ (ПАО)"/>
    <m/>
    <m/>
    <s v="ФЛ"/>
    <s v="Регионы"/>
    <s v="ЮФО"/>
    <x v="28"/>
    <s v="Волгоград"/>
    <s v="ОО"/>
    <s v="400005, г. Волгоград, пр-т им. В.И. Ленина, д. 51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-18: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2"/>
    <n v="0"/>
    <s v="есть"/>
    <s v="Да"/>
    <s v="Да"/>
    <s v="Да"/>
    <n v="1"/>
    <n v="1"/>
  </r>
  <r>
    <s v="13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Красноармейский» в г. Волгограде Филиала № 2351 Банка ВТБ (публичное акционерное общество) в г. Краснодаре"/>
    <s v="ОО «Красноармейский» Филиала № 2351 Банка ВТБ (ПАО)"/>
    <m/>
    <m/>
    <s v="ФЛ, ЮЛ"/>
    <s v="Регионы"/>
    <s v="ЮФО"/>
    <x v="28"/>
    <s v="Волгоград"/>
    <s v="ОО"/>
    <s v="400112, г. Волгоград, Бульвар имени Энгельса, д. 25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10.30-18.30_x000a_сб, вс: выходной"/>
    <s v="экс-ВТБ24"/>
    <s v="ОО_Стандарт(10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5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Советский» в г. Волгограде Филиала № 2351 Банка ВТБ (публичное акционерное общество) в г. Краснодаре"/>
    <s v="ОО «Советский» Филиала № 2351 Банка ВТБ (ПАО)"/>
    <m/>
    <m/>
    <s v="ФЛ"/>
    <s v="Регионы"/>
    <s v="ЮФО"/>
    <x v="28"/>
    <s v="Волгоград"/>
    <s v="ОО"/>
    <s v="400119, г. Волгоград, ул. Туркменская, д. 12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6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Спартановский» в г. Волгограде Филиала № 2351 Банка ВТБ (публичное акционерное общество) в г. Краснодаре"/>
    <s v="ОО «Спартановский» Филиала № 2351 Банка ВТБ (ПАО)"/>
    <m/>
    <m/>
    <s v="ФЛ"/>
    <s v="Регионы"/>
    <s v="ЮФО"/>
    <x v="28"/>
    <s v="Волгоград"/>
    <s v="ОО"/>
    <s v="400121, г. Волгоград, ул. Николая Отрады, д. 6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Стандарт(6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8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Дзержинский» в г. Волгограде Филиала № 2351 Банка ВТБ (публичное акционерное общество) в г. Краснодаре"/>
    <s v="ОО «Дзержинский» Филиала № 2351 Банка ВТБ (ПАО)"/>
    <m/>
    <m/>
    <s v="ФЛ"/>
    <s v="Регионы"/>
    <s v="ЮФО"/>
    <x v="28"/>
    <s v="Волгоград"/>
    <s v="ОО"/>
    <s v="400117, г. Волгоград, ул. 8-ой Воздушной армии, д. 58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15)_ОИКп(4)_Прив(ПМУ(2))"/>
    <s v="Стандарт+бизнес отдел"/>
    <m/>
    <s v="Зона Привилегия"/>
    <s v="ФЛ"/>
    <s v="РБ"/>
    <s v="СМБ"/>
    <m/>
    <s v="Да"/>
    <n v="1"/>
    <n v="1"/>
    <s v="есть"/>
    <s v="Да"/>
    <s v="Да (Зона Привилегия)"/>
    <s v="Да"/>
    <n v="1"/>
    <n v="1"/>
  </r>
  <r>
    <s v="20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Краснооктябрьский» в г. Волгограде Филиала № 2351 Банка ВТБ (публичное акционерное общество) в г. Краснодаре"/>
    <s v="ОО «Краснооктябрьский» Филиала № 2351 Банка ВТБ (ПАО)"/>
    <m/>
    <m/>
    <s v="ФЛ, ЮЛ"/>
    <s v="Регионы"/>
    <s v="ЮФО"/>
    <x v="28"/>
    <s v="Волгоград"/>
    <s v="ОО"/>
    <s v="400105, г. Волгоград, ул. им. Генерала Штеменко, д. 33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9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2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На Коммунистической» в г. Волгограде Филиала № 2351 Банка ВТБ (публичное акционерное общество) в г. Краснодаре"/>
    <s v="ОО «На Коммунистической» Филиала № 2351 Банка ВТБ (ПАО)"/>
    <m/>
    <m/>
    <s v="ФЛ, ЮЛ"/>
    <s v="Регионы"/>
    <s v="ЮФО"/>
    <x v="28"/>
    <s v="Волгоград"/>
    <s v="ОО"/>
    <s v="400066, г. Волгоград, ул. Коммунистическая, д. 19Д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8)"/>
    <s v="Стандарт"/>
    <m/>
    <m/>
    <s v="ФЛ, ЮЛ"/>
    <s v="РБ"/>
    <s v="СМБ"/>
    <m/>
    <s v="Да"/>
    <n v="3"/>
    <n v="1"/>
    <s v="есть"/>
    <s v="Да"/>
    <s v="Да"/>
    <s v="Да"/>
    <n v="1"/>
    <n v="1"/>
  </r>
  <r>
    <s v="26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На Комсомольской» в г. Волгограде Филиала № 2351 Банка ВТБ (публичное акционерное общество) в г. Краснодаре"/>
    <s v="ОО «На Комсомольской» Филиала № 2351 Банка ВТБ (ПАО)"/>
    <m/>
    <m/>
    <s v="ФЛ"/>
    <s v="Регионы"/>
    <s v="ЮФО"/>
    <x v="28"/>
    <s v="Волгоград"/>
    <s v="ОО"/>
    <s v="400131, г. Волгоград, ул. Комсомольская, д. 8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Стандарт(21)_Прив(ПМУ(3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7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Царицынский» в г. Волгограде Филиала № 2351 Банка ВТБ (публичное акционерное общество) в г. Краснодаре"/>
    <s v="ОО «Царицынский» Филиала № 2351 Банка ВТБ (ПАО)"/>
    <m/>
    <m/>
    <s v="ФЛ"/>
    <s v="Регионы"/>
    <s v="ЮФО"/>
    <x v="28"/>
    <s v="Волгоград"/>
    <s v="ОО"/>
    <s v="400066, г. Волгоград, ул. Аллея Героев, д. 4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Привилегия(10)_Прив(ПМ(5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8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Центр ипотечного кредитования «Панорама» в г. Волгограде Филиала № 2351 Банка ВТБ (публичное акционерное общество) в г. Краснодаре"/>
    <s v="ОО ЦИК «Панорама» Филиала № 2351 Банка ВТБ (ПАО)"/>
    <m/>
    <m/>
    <s v="ФЛ"/>
    <s v="Регионы"/>
    <s v="ЮФО"/>
    <x v="28"/>
    <s v="Волгоград"/>
    <s v="ОО"/>
    <s v="400066, Волгоградская область, г. Волгоград, ул. 13-й Гвардейской, 7А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24)_ЦИКпс(17)"/>
    <s v="Стандарт+бизнес отдел"/>
    <m/>
    <m/>
    <s v="ФЛ"/>
    <s v="РБ"/>
    <m/>
    <m/>
    <s v="Да"/>
    <n v="2"/>
    <n v="1"/>
    <s v="есть"/>
    <s v="Да"/>
    <s v="Да"/>
    <s v="Да"/>
    <n v="1"/>
    <n v="1"/>
  </r>
  <r>
    <s v="12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Волжский» в г. Волжском Филиала № 2351 Банка ВТБ (публичное акционерное общество) в г. Краснодаре"/>
    <s v="ОО «Волжский» Филиала № 2351 Банка ВТБ (ПАО)"/>
    <m/>
    <m/>
    <s v="ФЛ, ЮЛ"/>
    <s v="Регионы"/>
    <s v="ЮФО"/>
    <x v="28"/>
    <s v="Волжский"/>
    <s v="ОО"/>
    <s v="404127, Волгоградская область, г. Волжский, ул. Мира, д. 36б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, вс: выходной"/>
    <s v="пн-чт: 09.30-17.30_x000a_пт: 09.30-17.30_x000a_сб, вс: выходной"/>
    <s v="экс-ВТБ24"/>
    <s v="ОО_Стандарт(9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9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Спутник» в г. Волжском Филиала № 2351 Банка ВТБ (публичное акционерное общество) в г. Краснодаре"/>
    <s v="ОО «Спутник» Филиала № 2351 Банка ВТБ (ПАО)"/>
    <m/>
    <m/>
    <s v="ФЛ"/>
    <s v="Регионы"/>
    <s v="ЮФО"/>
    <x v="28"/>
    <s v="Волжский"/>
    <s v="ОО"/>
    <s v="404111, Волгоградская область, г. Волжский, пр. Ленина, д. 75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13)_ОИКпс(5)_Прив(ПМУ(2))"/>
    <s v="Стандарт+бизнес отдел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908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«Новый город» в г. Волжском Филиала № 2351 Банка ВТБ (публичное акционерное общество) в г. Краснодаре"/>
    <s v="ОО «Новый город» Филиала № 2351 Банка ВТБ (ПАО)"/>
    <m/>
    <m/>
    <s v="ФЛ"/>
    <s v="Регионы"/>
    <s v="ЮФО"/>
    <x v="28"/>
    <s v="Волжский"/>
    <s v="ОО"/>
    <s v="404105, Волгоградская область, г. Волжский, ул. Мира, д. 74А"/>
    <s v="Региональный операционный офис «Волгоград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2"/>
    <n v="2"/>
    <s v="нет"/>
    <s v="Да"/>
    <s v="Да (Зона Привилегия)"/>
    <s v="Да"/>
    <n v="1"/>
    <n v="1"/>
  </r>
  <r>
    <s v="0051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s v="Филиал № 3652 Банка ВТБ (ПАО)"/>
    <m/>
    <m/>
    <s v="Филиал"/>
    <s v="Регионы"/>
    <s v="ЦФО"/>
    <x v="33"/>
    <s v="Воронеж"/>
    <s v="Филиал"/>
    <s v="394030, г. Воронеж, ул. Кольцовская, д. 31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Не обслуживает ФЛ"/>
    <s v="не обслуживает ЮЛ"/>
    <s v="экс-ВТБ24"/>
    <s v="БазовыйФилиал(78)_ОАКст(14)_Прив(ПМ(3)МС(2))"/>
    <s v="Филиал"/>
    <m/>
    <m/>
    <s v="Филиал"/>
    <s v="РБ"/>
    <m/>
    <m/>
    <s v="Да"/>
    <n v="0"/>
    <n v="0"/>
    <s v="есть"/>
    <s v="нет"/>
    <s v="Нет"/>
    <s v="Нет"/>
    <n v="1"/>
    <n v="1"/>
  </r>
  <r>
    <s v="10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Региональный операционный офис «Уфимский» Филиала № 6318 Банка ВТБ (публичное акционерное общество) в г. Самаре"/>
    <s v="РОО «Уфимский»"/>
    <s v="ДА"/>
    <s v="ДА"/>
    <s v="ФЛ, ЮЛ"/>
    <s v="Регионы"/>
    <s v="ПФО"/>
    <x v="64"/>
    <s v="Уфа"/>
    <s v="РОО"/>
    <s v="450077, Республика Башкортостан, г.Уфа, Советский р-н, пл. Верхнеторговая, д. 3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106)_ЦИКпс(28)_ЦАКст(26)_Прив(ПМ(7)МС(3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1071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«Региональный операционный офис «Улан-Удэнский» Филиала № 5440 Банка ВТБ (публичное акционерное общество) в г. Новосибирске"/>
    <s v="РОО «Улан-Удэнский»"/>
    <s v="ДА"/>
    <s v="ДА"/>
    <s v="ФЛ, ЮЛ"/>
    <s v="Регионы"/>
    <s v="ДФО"/>
    <x v="66"/>
    <s v="Улан-Удэ"/>
    <s v="РОО"/>
    <s v="670034, Республика Бурятия, г. Улан-Удэ, ул. Хоца Намсараева, д. 2А"/>
    <s v="Региональный операционный офис «Улан-Удэ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50)_КМБ(7)_Прив(НОРСК(1)ПМ(4)МС(1))"/>
    <s v="РОО"/>
    <m/>
    <s v="Зона Привилегия"/>
    <s v="ФЛ, ЮЛ"/>
    <s v="РБ"/>
    <s v="СМБ"/>
    <s v="КИБ"/>
    <s v="Да"/>
    <n v="4"/>
    <n v="2"/>
    <s v="есть"/>
    <s v="Да"/>
    <s v="Да (Зона Привилегия)"/>
    <s v="Да"/>
    <n v="1"/>
    <n v="1"/>
  </r>
  <r>
    <s v="055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Юго-Западный» в г. Воронеже Филиала № 3652 Банка ВТБ (публичное акционерное общество) в г. Воронеже"/>
    <s v="ДО «Юго-Западный» Филиала № 3652 Банка ВТБ (ПАО)"/>
    <m/>
    <m/>
    <s v="ФЛ"/>
    <s v="Регионы"/>
    <s v="ЦФО"/>
    <x v="33"/>
    <s v="Воронеж"/>
    <s v="ДО"/>
    <s v="394065, г. Воронеж, пр-т Патриотов, д.3а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: 10.00-17.00_x000a_вс: выходной"/>
    <s v="не обслуживает ЮЛ"/>
    <s v="экс-ВТБ24"/>
    <s v="ДО_МиниРасш(7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10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На Лизы Чайкиной» в г. Петрозаводске Филиала № 7806 Банка ВТБ (публичное акционерное общество) в г. Санкт-Петербурге"/>
    <s v="ОО «На Лизы Чайкиной» Филиала № 7806 Банка ВТБ (ПАО)"/>
    <s v="ДА"/>
    <s v="ДА"/>
    <s v="ФЛ, ЮЛ"/>
    <s v="Регионы"/>
    <s v="СЗФО"/>
    <x v="43"/>
    <s v="Петрозаводск"/>
    <s v="ОО"/>
    <s v="185030, Республика Карелия, г. Петрозаводск, ул. Л. Чайкиной, д. 21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пн-пт: 10.00-18.00_x000a_сб, вс: выходной"/>
    <s v="экс-ВТБ24"/>
    <s v="РОО(56)_ОИКпс(11)_КМБ(4)_ГАКст(4)_Прив(ПМ(2)МС(2))"/>
    <s v="РОО"/>
    <m/>
    <s v="Зона Привилегия"/>
    <s v="ФЛ, ЮЛ"/>
    <s v="РБ"/>
    <s v="СМБ"/>
    <m/>
    <s v="Да"/>
    <n v="2"/>
    <n v="0"/>
    <s v="есть"/>
    <s v="Да"/>
    <s v="Да (Зона Привилегия)"/>
    <s v="Да"/>
    <n v="1"/>
    <n v="1"/>
  </r>
  <r>
    <s v="120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Октябрьский» в г. Сыктывкаре Филиала № 7806 Банка ВТБ (публичное акционерное общество) в г. Санкт-Петербурге"/>
    <s v="ОО «Октябрьский» Филиала № 7806 Банка ВТБ (ПАО)"/>
    <s v="ДА"/>
    <s v="ДА"/>
    <s v="ФЛ, ЮЛ"/>
    <s v="Регионы"/>
    <s v="СЗФО"/>
    <x v="32"/>
    <s v="Сыктывкар"/>
    <s v="ОО"/>
    <s v="167982, Республика Коми, г. Сыктывкар, ул. Ленина, д. 47а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пн-пт: 10.00-18.00_x000a_сб, вс: выходной"/>
    <s v="экс-ВТБ24"/>
    <s v="ОО_Стандарт(30)_ОИКпс(9)_ГАКст(6)_Прив(ПМ(2)МС(2))"/>
    <s v="Стандарт+бизнес отдел"/>
    <m/>
    <m/>
    <s v="ФЛ, ЮЛ"/>
    <s v="РБ"/>
    <s v="СМБ"/>
    <m/>
    <s v="Да"/>
    <n v="2"/>
    <n v="0"/>
    <s v="нет"/>
    <s v="Да"/>
    <s v="Да"/>
    <s v="Да"/>
    <n v="1"/>
    <n v="1"/>
  </r>
  <r>
    <s v="1409"/>
    <s v="Региональный операционный офис «Йошкар-Олинский» Филиала № 6318 Банка ВТБ (публичное акционерное общество) в г. Самаре"/>
    <s v="Операционный офис «На Палантая» в г. Йошкар-Оле Филиала № 6318 Банка ВТБ (публичное акционерное общество) в г. Самаре"/>
    <s v="ОО «На Палантая» Филиала № 6318 Банка ВТБ (ПАО)"/>
    <s v="ДА"/>
    <s v="ДА"/>
    <s v="ФЛ, ЮЛ"/>
    <s v="Регионы"/>
    <s v="ПФО"/>
    <x v="29"/>
    <s v="Йошкар-Ола"/>
    <s v="ОО"/>
    <s v="424000, Республика Марий Эл, г. Йошкар-Ола, ул. Палантая, д. 112"/>
    <s v="Региональный операционный офис «Йошкар-Оли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, вс: выходной"/>
    <s v="пн-пт: 10.00-18.00_x000a_сб, вс: выходной"/>
    <s v="экс-ВТБ24"/>
    <s v="ОО_Стандарт(14)_Прив(ПМУ(2))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0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ТРУД» в г. Воронеже Филиала № 3652 Банка ВТБ (публичное акционерное общество) в г. Воронеже"/>
    <s v="ДО «ТРУД» Филиала № 3652 Банка ВТБ (ПАО)"/>
    <m/>
    <m/>
    <s v="ФЛ"/>
    <s v="Регионы"/>
    <s v="ЦФО"/>
    <x v="33"/>
    <s v="Воронеж"/>
    <s v="ДО"/>
    <s v="394000, г. Воронеж, ул.Студенческая, д. 26а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Д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494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На Черняховского» в г. Воронеже Филиала № 3652 Банка ВТБ (публичное акционерное общество) в г. Воронеже"/>
    <s v="ДО «На Черняховского» Филиала № 3652 Банка ВТБ (ПАО)"/>
    <m/>
    <m/>
    <s v="ФЛ"/>
    <s v="Регионы"/>
    <s v="ЦФО"/>
    <x v="33"/>
    <s v="Воронеж"/>
    <s v="ДО"/>
    <s v="394003, г. Воронеж, Центральный район, площадь Черняховского, д. 1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629"/>
    <s v="Филиал № 7701 Банка ВТБ (публичное акционерное общество) в г. Москве"/>
    <s v="Дополнительный офис «Воскресенский» в г. Воскресенске Филиала № 7701 Банка ВТБ (публичное акционерное общество) в г. Москве"/>
    <s v="ДО «Воскресенский» Филиала № 7701 Банка ВТБ (ПАО)"/>
    <m/>
    <m/>
    <s v="ФЛ, ЮЛ"/>
    <s v="Московская область"/>
    <s v="ЦФО"/>
    <x v="14"/>
    <s v="Воскресенск"/>
    <s v="ДО"/>
    <s v="140200, МО, г. Воскресенск, ул. Октябрьск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09.00-20.00_x000a_сб: 10.00-17.00 тех. пер. в кассе 13:00-13:45_x000a_вс: выходной"/>
    <s v="пн-чт: 09.00-18.00_x000a_пт: 09.00-16.45_x000a_сб, вс: выходной"/>
    <s v="экс-БМ"/>
    <e v="#N/A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5436"/>
    <s v="Филиал № 7806 Банка ВТБ (публичное акционерное общество) в г. Санкт-Петербурге"/>
    <s v="Операционный офис «Выборгский» в г. Выборге Филиала № 7806 Банка ВТБ (публичное акционерное общество) в г. Санкт-Петербурге"/>
    <s v="ОО «Выборгский» Филиала № 7806 Банка ВТБ (ПАО)"/>
    <m/>
    <m/>
    <s v="ФЛ, ЮЛ"/>
    <s v="Ленинградская область"/>
    <s v="СЗФО"/>
    <x v="31"/>
    <s v="Выборг"/>
    <s v="ОО"/>
    <s v="188800, Ленинградская область, г. Выборг, Ленинградское шоссе, д. 21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09:00 - 19:00_x000a_сб: выходной_x000a_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m/>
    <m/>
    <s v="Да"/>
    <n v="4"/>
    <n v="3"/>
    <s v="есть"/>
    <s v="Да"/>
    <s v="Да"/>
    <s v="Да"/>
    <n v="1"/>
    <n v="1"/>
  </r>
  <r>
    <s v="1323"/>
    <s v="Региональный операционный офис «Якутский» Филиала № 2754 Банка ВТБ (публичное акционерное общество) в г. Хабаровске"/>
    <s v="Операционный офис «Ленский» в г. Ленске Филиала № 2754 Банка ВТБ (публичное акционерное общество) в г. Хабаровске"/>
    <s v="ОО «Ленский» Филиала № 2754 Банка ВТБ (ПАО)"/>
    <s v="ДА"/>
    <m/>
    <s v="ФЛ, ЮЛ"/>
    <s v="Регионы"/>
    <s v="ДФО"/>
    <x v="59"/>
    <s v="Ленск"/>
    <s v="ОО"/>
    <s v="678145, Республика Саха (Якутия), Ленский район, г. Ленск, ул. Победы, д. 6, встроенное помещение «Мак-банка»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выходной_x000a_вс: выходной"/>
    <s v="пн-чт: 10.00-18.00_x000a_пт: 10.00-17.00_x000a_сб, вс: выходной"/>
    <s v="экс-ВТБ24"/>
    <s v="ОО_МиниРасш(11)"/>
    <s v="Мини_расш"/>
    <m/>
    <m/>
    <s v="ФЛ, ЮЛ"/>
    <s v="РБ"/>
    <s v="СМБ"/>
    <m/>
    <m/>
    <n v="1"/>
    <n v="1"/>
    <s v="нет"/>
    <s v="Да"/>
    <s v="Да"/>
    <s v="Да"/>
    <n v="1"/>
    <n v="1"/>
  </r>
  <r>
    <s v="21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Дополнительный офис «Георгиевский» в г. Георгиевске Филиала № 2351 Банка ВТБ (публичное акционерное общество) в г. Краснодаре"/>
    <s v="ДО «Георгиевский» Филиала № 2351 Банка ВТБ (ПАО)"/>
    <m/>
    <m/>
    <s v="ФЛ, ЮЛ"/>
    <s v="Регионы"/>
    <s v="СКФО"/>
    <x v="46"/>
    <s v="Георгиевск"/>
    <s v="ДО"/>
    <s v="357820, Ставропольский край, г. Георгиевск, ул. Пушкина, д. 52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ККО_МиниРасш(8)_Прив(ПМУ(1))"/>
    <s v="Мини_расш"/>
    <m/>
    <s v="Зона Привилегия"/>
    <s v="ФЛ, ЮЛ"/>
    <s v="РБ"/>
    <s v="СМБ"/>
    <m/>
    <s v="Да"/>
    <n v="2"/>
    <n v="2"/>
    <s v="нет"/>
    <s v="нет"/>
    <s v="Да (Зона Привилегия)"/>
    <s v="Да"/>
    <n v="1"/>
    <n v="1"/>
  </r>
  <r>
    <s v="14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Губкинский» в г. Губкине Филиала № 3652 Банка ВТБ (публичное акционерное общество) в г. Воронеже"/>
    <s v="ОО «Губкинский» Филиала № 3652 Банка ВТБ (ПАО)"/>
    <m/>
    <m/>
    <s v="ФЛ, ЮЛ"/>
    <s v="Регионы"/>
    <s v="ЦФО"/>
    <x v="3"/>
    <s v="Губкин"/>
    <s v="ОО"/>
    <s v="309183, Белгородская область, г. Губкин, ул. Королева, д. 2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10:00 - 17:00_x000a_вс: выходной"/>
    <s v="пн-пт: 09.30-17.30_x000a_сб, вс: выходной"/>
    <s v="экс-ВТБ24"/>
    <s v="ОО_Стандарт(11)_Прив(ПМУ(2))"/>
    <s v="Стандарт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18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Гусевский» в г. Гусеве Филиала № 7806 Банка ВТБ (публичное акционерное общество) в г. Санкт-Петербурге"/>
    <s v="ОО «Гусевский» Филиала № 7806 Банка ВТБ (ПАО)"/>
    <m/>
    <m/>
    <s v="ФЛ"/>
    <s v="Регионы"/>
    <s v="СЗФО"/>
    <x v="15"/>
    <s v="Гусев"/>
    <s v="ОО"/>
    <s v="238051, Калининградская область, Гусевский район, г. Гусев, ул. Зои Космодемьянской, д. 2: помещения комнат 1, 2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303"/>
    <s v="Филиал № 7701 Банка ВТБ (публичное акционерное общество) в г. Москве"/>
    <s v="Дополнительный офис «Дедовский» в г. Дедовске Филиала № 7701 Банка ВТБ (публичное акционерное общество) в г. Москве"/>
    <s v="ДО «Дедовский» Филиала № 7701 Банка ВТБ (ПАО)"/>
    <m/>
    <m/>
    <s v="ФЛ, ЮЛ"/>
    <s v="Московская область"/>
    <s v="ЦФО"/>
    <x v="14"/>
    <s v="Дедовск"/>
    <s v="ДО"/>
    <s v="143530, МО, Истринский р-н, г. Дедовск, ул. Гагарина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3800"/>
    <s v="БГ Зеленоградская"/>
    <s v="Дополнительный офис «Жуковка» Филиала № 7701 Банка ВТБ (публичное акционерное общество) в г. Москве"/>
    <s v="ДО «Жуковка» Филиала № 7701 Банка ВТБ (ПАО)"/>
    <m/>
    <s v="ДА"/>
    <s v="ФЛ, ЮЛ"/>
    <s v="Московская область"/>
    <s v="ЦФО"/>
    <x v="14"/>
    <s v="д. Жуковка"/>
    <s v="ДО"/>
    <s v="143082, МО, Одинцовский район, дер. Жуковка, д. 123-Б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10.00-18.00_x000a_сб: 10.00-15.00_x000a_вс: выходной"/>
    <s v="пн-пт: 10.00-18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331"/>
    <s v="Региональный операционный офис «Ульяновский» Филиала № 6318 Банка ВТБ (публичное акционерное общество) в г. Самаре"/>
    <s v="Операционный офис «Черемшан» в г. Димитровграде Филиала № 6318 Банка ВТБ (публичное акционерное общество) в г. Самаре"/>
    <s v="ОО «Черемшан» Филиала № 6318 Банка ВТБ (ПАО)"/>
    <m/>
    <m/>
    <s v="ФЛ, ЮЛ"/>
    <s v="Регионы"/>
    <s v="ПФО"/>
    <x v="70"/>
    <s v="Димитровград"/>
    <s v="ОО"/>
    <s v="433510, Ульяновская область, г.Димитровград, ул. Куйбышева, д. 205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30-17.30_x000a_пт: 09.30-16.30_x000a_сб, вс: выходной"/>
    <s v="экс-ВТБ24"/>
    <s v="ОО_Стандарт(13)_ГИКп(3)_Прив(ПМУ(1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2031"/>
    <s v="Региональный операционный офис «Ульяновский» Филиала № 6318 Банка ВТБ (публичное акционерное общество) в г. Самаре"/>
    <s v="Операционный офис «Соцгород» в г. Димитровграде Филиала № 6318 Банка ВТБ (публичное акционерное общество) в г. Самаре"/>
    <s v="ОО «Соцгород» Филиала № 6318 Банка ВТБ (ПАО)"/>
    <m/>
    <m/>
    <s v="ФЛ"/>
    <s v="Регионы"/>
    <s v="ПФО"/>
    <x v="70"/>
    <s v="Димитровград"/>
    <s v="ОО"/>
    <s v="433507, Ульяновская область, г.Димитровград, пр-т Ленина, д. 20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127"/>
    <s v="Филиал № 7701 Банка ВТБ (публичное акционерное общество) в г. Москве"/>
    <s v="Дополнительный офис «Дмитровский» в г. Дмитрове Филиала № 7701 Банка ВТБ (публичное акционерное общество) в г. Москве"/>
    <s v="ДО «Дмитровский» Филиала № 7701 Банка ВТБ (ПАО)"/>
    <m/>
    <m/>
    <s v="ФЛ, ЮЛ"/>
    <s v="Московская область"/>
    <s v="ЦФО"/>
    <x v="14"/>
    <s v="Дмитров"/>
    <s v="ДО"/>
    <s v="141800, МО, г. Дмитров, ул. Профессиональная, д. 4, литера Г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.00-20.00_x000a_сб: 10.00-17.00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2"/>
    <s v="нет"/>
    <s v="Да"/>
    <s v="Да"/>
    <s v="Да"/>
    <n v="1"/>
    <n v="1"/>
  </r>
  <r>
    <s v="0103"/>
    <s v="Филиал № 7701 Банка ВТБ (публичное акционерное общество) в г. Москве"/>
    <s v="Дополнительный офис «Дмитров» в г. Дмитрове Филиала № 7701 Банка ВТБ (публичное акционерное общество) в г. Москве"/>
    <s v="ДО «Дмитров» Филиала № 7701 Банка ВТБ (ПАО)"/>
    <m/>
    <m/>
    <s v="ФЛ, ЮЛ"/>
    <s v="Московская область"/>
    <s v="ЦФО"/>
    <x v="14"/>
    <s v="Дмитров"/>
    <s v="ДО"/>
    <s v="141800, МО, г. Дмитров, ул. Профессиональная, д. 1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.00-20.00_x000a_сб: 10.00-17.00_x000a_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227"/>
    <s v="Филиал № 7701 Банка ВТБ (публичное акционерное общество) в г. Москве"/>
    <s v="Дополнительный офис «Долгопрудный» в г. Долгопрудном Филиала № 7701 Банка ВТБ (публичное акционерное общество) в г. Москве"/>
    <s v="ДО «Долгопрудный» Филиала № 7701 Банка ВТБ (ПАО)"/>
    <m/>
    <m/>
    <s v="ФЛ, ЮЛ"/>
    <s v="Московская область"/>
    <s v="ЦФО"/>
    <x v="14"/>
    <s v="Долгопрудный"/>
    <s v="ДО"/>
    <s v="141707, МО, г. Долгопрудный, ул. Первомайская, д. 33, пом. 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:00 - 19:00_x000a_сб: 10:00 - 17:00_x000a_вс: выходной"/>
    <s v="пн-чт: 09.00-17.00_x000a_пт: 09.00-16.45_x000a_сб, вс: выходной"/>
    <s v="экс-БМ"/>
    <e v="#N/A"/>
    <s v="Стандарт+бизнес отдел"/>
    <m/>
    <m/>
    <s v="ФЛ, ЮЛ"/>
    <s v="РБ"/>
    <s v="СМБ"/>
    <m/>
    <s v="Да"/>
    <n v="1"/>
    <n v="1"/>
    <s v="есть"/>
    <s v="Да"/>
    <s v="Да"/>
    <s v="Да"/>
    <n v="1"/>
    <n v="1"/>
  </r>
  <r>
    <s v="1427"/>
    <s v="Филиал № 7701 Банка ВТБ (публичное акционерное общество) в г. Москве"/>
    <s v="Дополнительный офис «Дубненский» в г. Дубне Филиала № 7701 Банка ВТБ (публичное акционерное общество) в г. Москве"/>
    <s v="ДО «Дубненский» Филиала № 7701 Банка ВТБ (ПАО)"/>
    <m/>
    <m/>
    <s v="ФЛ, ЮЛ"/>
    <s v="Московская область"/>
    <s v="ЦФО"/>
    <x v="14"/>
    <s v="Дубна"/>
    <s v="ДО"/>
    <s v="141986, МО, г. Дубна, пр-т Боголюбова, д. 1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:00 - 19:00_x000a_сб: выходной_x000a_вс: выходной"/>
    <s v="пн-пт: 09.00-18.00_x000a_сб, вс: выходной"/>
    <s v="экс-БМ"/>
    <e v="#N/A"/>
    <s v="Мини_расш"/>
    <m/>
    <m/>
    <s v="ФЛ, ЮЛ"/>
    <s v="РБ"/>
    <s v="СМБ"/>
    <m/>
    <s v="Да"/>
    <n v="1"/>
    <n v="1"/>
    <s v="есть"/>
    <s v="нет"/>
    <s v="Да"/>
    <s v="Да"/>
    <n v="1"/>
    <n v="1"/>
  </r>
  <r>
    <s v="1210"/>
    <s v="Филиал № 7701 Банка ВТБ (публичное акционерное общество) в г. Москве"/>
    <s v="Дополнительный офис «Дубна» в г. Дубне Филиала № 7701 Банка ВТБ (публичное акционерное общество) в г. Москве"/>
    <s v="ДО «Дубна» Филиала № 7701 Банка ВТБ (ПАО)"/>
    <m/>
    <m/>
    <s v="ФЛ, ЮЛ"/>
    <s v="Московская область"/>
    <s v="ЦФО"/>
    <x v="14"/>
    <s v="Дубна"/>
    <s v="ДО"/>
    <s v="141980, МО, г. Дубна, пр-т Боголюбова, д. 2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:00 - 19:00_x000a_сб: 10:00 - 17: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4129"/>
    <s v="Филиал № 7701 Банка ВТБ (публичное акционерное общество) в г. Москве"/>
    <s v="Дополнительный офис «Егорьевский» в г. Егорьевске Филиала № 7701 Банка ВТБ (публичное акционерное общество) в г. Москве"/>
    <s v="ДО «Егорьевский» Филиала № 7701 Банка ВТБ (ПАО)"/>
    <m/>
    <m/>
    <s v="ФЛ, ЮЛ"/>
    <s v="Московская область"/>
    <s v="ЦФО"/>
    <x v="14"/>
    <s v="Егорьевск"/>
    <s v="ДО"/>
    <s v="140301, МО, г. Егорьевск, ул. К. Маркса, д. 90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09:00-20:00_x000a_сб: 10:00-17:00_x000a_вс: выходной"/>
    <s v="пн-чт: 09:00-18:00_x000a_пт: 09:00-17:00_x000a_сб,вс: выходной"/>
    <s v="экс-БМ"/>
    <e v="#N/A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4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Ейский» в г. Ейске Филиала № 2351 Банка ВТБ (публичное акционерное общество) в г. Краснодаре"/>
    <s v="ДО «Ейский» Филиала № 2351 Банка ВТБ (ПАО)"/>
    <m/>
    <m/>
    <s v="ФЛ"/>
    <s v="Регионы"/>
    <s v="ЮФО"/>
    <x v="9"/>
    <s v="Ейск"/>
    <s v="ДО"/>
    <s v="353680, Краснодарский край, Ейский район, г. Ейск, ул. Карла Либкнехта, д. 5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ДО(7)_Прив(ПМУ(2))"/>
    <s v="Мини_расш"/>
    <m/>
    <s v="Зона Привилегия"/>
    <s v="ФЛ"/>
    <s v="РБ"/>
    <m/>
    <m/>
    <m/>
    <n v="1"/>
    <n v="1"/>
    <s v="нет"/>
    <s v="Да"/>
    <s v="Да (Зона Привилегия)"/>
    <s v="Да"/>
    <n v="1"/>
    <n v="1"/>
  </r>
  <r>
    <s v="05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Бажовский» в г. Екатеринбурге Филиала № 6602 Банка ВТБ (публичное акционерное общество) в г. Екатеринбурге"/>
    <s v="ДО «Бажовский» Филиала № 6602 Банка ВТБ (ПАО)"/>
    <m/>
    <m/>
    <s v="ФЛ"/>
    <s v="Регионы"/>
    <s v="УФО"/>
    <x v="10"/>
    <s v="Екатеринбург"/>
    <s v="ДО"/>
    <s v="620027, Свердловская область, г. Екатеринбург, ул. Свердлова, д. 14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нет"/>
    <s v="Да"/>
    <s v="Да"/>
    <n v="1"/>
    <n v="1"/>
  </r>
  <r>
    <s v="08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Главный проспект» в г. Екатеринбурге Филиала № 6602 Банка ВТБ (публичное акционерное общество) в г. Екатеринбурге"/>
    <s v="ДО «Главный проспект» Филиала № 6602 Банка ВТБ (ПАО)"/>
    <m/>
    <m/>
    <s v="ФЛ, ЮЛ"/>
    <s v="Регионы"/>
    <s v="УФО"/>
    <x v="10"/>
    <s v="Екатеринбург"/>
    <s v="ДО"/>
    <s v="620075, Свердловская область, г. Екатеринбург, просп. Ленина, д. 40/ ул. Карла Либкнехта, д. 18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выходной_x000a_вс: выходной"/>
    <s v="пн-пт: 09.00-18.00_x000a_сб, вс: выходной"/>
    <s v="экс-БМ"/>
    <n v="0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09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Уралмаш» в г. Екатеринбурге Филиала № 6602 Банка ВТБ (публичное акционерное общество) в г. Екатеринбурге"/>
    <s v="ДО «Уралмаш» Филиала № 6602 Банка ВТБ (ПАО)"/>
    <m/>
    <m/>
    <s v="ФЛ, ЮЛ"/>
    <s v="Регионы"/>
    <s v="УФО"/>
    <x v="10"/>
    <s v="Екатеринбург"/>
    <s v="ДО"/>
    <s v="620012, Свердловская область, г. Екатеринбург, просп. Космонавтов, д. 23а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пн-пт: 09.00-18.00_x000a_сб, вс: выходной"/>
    <s v="экс-БМ"/>
    <n v="0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10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Чкаловский» в г. Екатеринбурге Филиала № 6602 Банка ВТБ (публичное акционерное общество) в г. Екатеринбурге"/>
    <s v="ДО «Чкаловский» Филиала № 6602 Банка ВТБ (ПАО)"/>
    <m/>
    <m/>
    <s v="ФЛ, ЮЛ"/>
    <s v="Регионы"/>
    <s v="УФО"/>
    <x v="10"/>
    <s v="Екатеринбург"/>
    <s v="ДО"/>
    <s v="620144, Свердловская область, г. Екатеринбург, ул. Циолковского, д. 57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пн-пт: 09.00-18.00_x000a_сб, вс: выходной"/>
    <s v="экс-БМ"/>
    <n v="0"/>
    <s v="Мини_расш"/>
    <m/>
    <m/>
    <s v="ФЛ, ЮЛ"/>
    <s v="РБ"/>
    <s v="СМБ"/>
    <m/>
    <s v="Да"/>
    <n v="2"/>
    <n v="2"/>
    <s v="нет"/>
    <s v="Да"/>
    <s v="Да"/>
    <s v="Да"/>
    <n v="1"/>
    <n v="1"/>
  </r>
  <r>
    <s v="00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s v="Филиал № 6602 Банка ВТБ (ПАО)"/>
    <m/>
    <m/>
    <s v="Филиал"/>
    <s v="Регионы"/>
    <s v="УФО"/>
    <x v="10"/>
    <s v="Екатеринбург"/>
    <s v="Филиал"/>
    <s v="620014, Свердловская область, г. Екатеринбург, пр-т Ленина, д. 27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Не обслуживает ФЛ"/>
    <s v="не обслуживает ЮЛ"/>
    <s v="экс-ВТБ24"/>
    <s v="БазовыйФилиал(125)_ЦИКпс(34)_ЦАКст(25)_Прив(ПМ(3)МС(2))"/>
    <s v="Филиал"/>
    <m/>
    <m/>
    <s v="Филиал"/>
    <s v="РБ"/>
    <m/>
    <m/>
    <s v="Да"/>
    <n v="0"/>
    <n v="0"/>
    <s v="есть"/>
    <s v="Да"/>
    <s v="Нет"/>
    <s v="Нет"/>
    <n v="1"/>
    <n v="1"/>
  </r>
  <r>
    <s v="05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Предпринимательский» в г. Екатеринбурге Филиала № 6602 Банка ВТБ (публичное акционерное общество) в г. Екатеринбурге"/>
    <s v="ДО «Предпринимательский» Филиала № 6602 Банка ВТБ (ПАО)"/>
    <m/>
    <m/>
    <s v="ФЛ, ЮЛ"/>
    <s v="Регионы"/>
    <s v="УФО"/>
    <x v="10"/>
    <s v="Екатеринбург"/>
    <s v="ДО"/>
    <s v="620109, Свердловская область, г. Екатеринбург, ул. Крауля, д. 44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чт: 10.30-18.30_x000a_пт: 10.30-17.30_x000a_сб, вс: выходной"/>
    <s v="экс-ВТБ24"/>
    <s v="ДО_Стандарт(16)_КМБ(6)_Прив(ПМУ(1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3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Луначарского» в г. Екатеринбурге Филиала № 6602 Банка ВТБ (публичное акционерное общество) в г. Екатеринбурге"/>
    <s v="ДО «На Луначарского» Филиала № 6602 Банка ВТБ (ПАО)"/>
    <m/>
    <m/>
    <s v="ФЛ"/>
    <s v="Регионы"/>
    <s v="УФО"/>
    <x v="10"/>
    <s v="Екатеринбург"/>
    <s v="ДО"/>
    <s v="620026, г. Екатеринбург, ул.Луначарского, д. 185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ДО_Стандарт(4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06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ВУЗовский» в г. Екатеринбурге Филиала № 6602 Банка ВТБ (публичное акционерное общество) в г. Екатеринбурге"/>
    <s v="ДО «ВУЗовский» Филиала № 6602 Банка ВТБ (ПАО)"/>
    <m/>
    <m/>
    <s v="ФЛ, ЮЛ"/>
    <s v="Регионы"/>
    <s v="УФО"/>
    <x v="10"/>
    <s v="Екатеринбург"/>
    <s v="ДО"/>
    <s v="620062, г. Екатеринбург, пр-кт Ленина, д. 101/ ул. Гагарина, д. 16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пн-чт: 09.30-17.30_x000a_пт: 09.30-16.30_x000a_сб, вс: выходной"/>
    <s v="экс-ВТБ24"/>
    <s v="ДО_Стандарт(17)_ОИКп(4)_Прив(ПМУ(3))"/>
    <s v="Стандарт+бизнес отдел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25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Центр ипотечного кредитования «На Куйбышева» в г. Екатеринбурге Филиала № 6602 Банка ВТБ (публичное акционерное общество) в г. Екатеринбурге"/>
    <s v="ДО ЦИК «На Куйбышева» Филиала № 6602 Банка ВТБ (ПАО)"/>
    <m/>
    <m/>
    <s v="ФЛ, ЮЛ"/>
    <s v="Регионы"/>
    <s v="УФО"/>
    <x v="10"/>
    <s v="Екатеринбург"/>
    <s v="ДО"/>
    <s v="620026, г. Екатеринбург, ул. Куйбышева, д. 44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 _x000a_вс: выходной"/>
    <s v="пн-пт: 09.00-18.00_x000a_сб, вс: выходной"/>
    <s v="экс-ВТБ24"/>
    <s v="ДО_Стандарт(5)"/>
    <s v="Стандарт"/>
    <m/>
    <m/>
    <s v="ФЛ, ЮЛ"/>
    <s v="РБ"/>
    <m/>
    <m/>
    <s v="Да"/>
    <n v="2"/>
    <n v="1"/>
    <s v="нет"/>
    <s v="Да"/>
    <s v="Да"/>
    <s v="Да"/>
    <n v="1"/>
    <n v="1"/>
  </r>
  <r>
    <s v="24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Персональный» в г. Екатеринбурге Филиала № 6602 Банка ВТБ (публичное акционерное общество) в г. Екатеринбурге"/>
    <s v="ДО «Персональный» Филиала № 6602 Банка ВТБ (ПАО)"/>
    <m/>
    <m/>
    <s v="ФЛ"/>
    <s v="Регионы"/>
    <s v="УФО"/>
    <x v="10"/>
    <s v="Екатеринбург"/>
    <s v="ДО"/>
    <s v="620014, Свердловская обл., г. Екатеринбург, ул. Бориса Ельцина, д. 1А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2"/>
    <n v="1"/>
    <s v="есть"/>
    <s v="нет"/>
    <s v="Нет"/>
    <s v="Нет"/>
    <n v="1"/>
    <n v="1"/>
  </r>
  <r>
    <s v="28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Кузнецова» в г. Екатеринбурге Филиала № 6602 Банка ВТБ (публичное акционерное общество) в г. Екатеринбурге"/>
    <s v="ДО «На Кузнецова» Филиала № 6602 Банка ВТБ (ПАО)"/>
    <m/>
    <m/>
    <s v="ФЛ"/>
    <s v="Регионы"/>
    <s v="УФО"/>
    <x v="10"/>
    <s v="Екатеринбург"/>
    <s v="ДО"/>
    <s v="620012, г. Екатеринбург, ул. Кузнецова, д. 2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выходной_x000a_вс: выходной"/>
    <s v="не обслуживает ЮЛ"/>
    <s v="экс-ВТБ24"/>
    <s v="ДО_МиниРасш(6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2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Буревестник» в г. Екатеринбурге Филиала № 6602 Банка ВТБ (публичное акционерное общество) в г. Екатеринбурге"/>
    <s v="ДО «Буревестник» Филиала № 6602 Банка ВТБ (ПАО)"/>
    <m/>
    <m/>
    <s v="ФЛ"/>
    <s v="Регионы"/>
    <s v="УФО"/>
    <x v="10"/>
    <s v="Екатеринбург"/>
    <s v="ДО"/>
    <s v="620102, г. Екатеринбург, ул.Белореченская, д. 15 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ДО_Стандарт(6)_Прив(МС(1)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3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Локомотивный» в г. Екатеринбурге Филиала № 6602 Банка ВТБ (публичное акционерное общество) в г. Екатеринбурге"/>
    <s v="ДО «Локомотивный» Филиала № 6602 Банка ВТБ (ПАО)"/>
    <m/>
    <m/>
    <s v="ФЛ, ЮЛ"/>
    <s v="Регионы"/>
    <s v="УФО"/>
    <x v="10"/>
    <s v="Екатеринбург"/>
    <s v="ДО"/>
    <s v="620050, г. Екатеринбург, ул. Техническая, д. 63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чт: 10.00-18.30_x000a_пт: 10.00-17.30_x000a_сб, вс: выходной"/>
    <s v="экс-ВТБ24"/>
    <s v="ДО_МиниРасш(5)"/>
    <s v="Мини_расш"/>
    <m/>
    <m/>
    <s v="ФЛ, ЮЛ"/>
    <s v="РБ"/>
    <s v="СМБ"/>
    <m/>
    <s v="Да"/>
    <n v="2"/>
    <n v="0"/>
    <s v="нет"/>
    <s v="Да"/>
    <s v="Да"/>
    <s v="Да"/>
    <n v="1"/>
    <n v="1"/>
  </r>
  <r>
    <s v="1223"/>
    <s v="Региональный операционный офис «Якутский» Филиала № 2754 Банка ВТБ (публичное акционерное общество) в г. Хабаровске"/>
    <s v="Операционный офис «Центральный» в г. Мирном Филиала № 2754 Банка ВТБ (публичное акционерное общество) в г. Хабаровске"/>
    <s v="ОО «Центральный» Филиала № 2754 Банка ВТБ (ПАО)"/>
    <s v="ДА"/>
    <m/>
    <s v="ФЛ, ЮЛ"/>
    <s v="Регионы"/>
    <s v="ДФО"/>
    <x v="59"/>
    <s v="Мирный"/>
    <s v="ОО"/>
    <s v="678175, Республика Саха (Якутия), Мирнинский улус, г. Мирный, ул. Тихонова, д. 3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20.00_x000a_сб: 10.00-17.00_x000a_вс: выходной"/>
    <s v="пн-пт: 09.00-17.00_x000a_сб, вс: выходной"/>
    <s v="экс-ВТБ24"/>
    <s v="ОО_Стандарт(30)_ОИКпс(5)_Прив(ПМУ(1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23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Октябрьский» в г. Екатеринбурге Филиала № 6602 Банка ВТБ (публичное акционерное общество) в г. Екатеринбурге"/>
    <s v="ДО «Октябрьский» Филиала № 6602 Банка ВТБ (ПАО)"/>
    <m/>
    <m/>
    <s v="ФЛ"/>
    <s v="Регионы"/>
    <s v="УФО"/>
    <x v="10"/>
    <s v="Екатеринбург"/>
    <s v="ДО"/>
    <s v="620026, Свердловская область, г.Екатеринбург, ул.Белинского, д. 86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: 10.00-17.00_x000a_вс: выходной"/>
    <s v="не обслуживает ЮЛ"/>
    <s v="экс-ВТБ24"/>
    <s v="ДО_Привилегия(12)_Прив(ПМ(7)МС(2))"/>
    <s v="Привилегия"/>
    <m/>
    <s v="Офис Привилегия"/>
    <s v="ФЛ"/>
    <s v="РБ"/>
    <m/>
    <m/>
    <s v="Да"/>
    <n v="2"/>
    <n v="2"/>
    <s v="есть"/>
    <s v="нет"/>
    <s v="Да (Офис Привилегия)"/>
    <s v="Да"/>
    <n v="1"/>
    <n v="1"/>
  </r>
  <r>
    <s v="4056"/>
    <s v="Региональный операционный офис «Якутский» Филиала № 2754 Банка ВТБ (публичное акционерное общество) в г. Хабаровске"/>
    <s v="Операционный офис «Нерюнгри» в г. Нерюнгри Филиала № 2754 Банка ВТБ (публичное акционерное общество) в г. Хабаровске"/>
    <s v="ОО «Нерюнгри» Филиала № 2754 Банка ВТБ (ПАО)"/>
    <s v="ДА"/>
    <m/>
    <s v="ФЛ"/>
    <s v="Регионы"/>
    <s v="ДФО"/>
    <x v="59"/>
    <s v="Нерюнгри"/>
    <s v="ОО"/>
    <s v="698960, Республика Саха (Якутия) г. Нерюнгри, пр-т Ленина, д. 6, часть помещения № 1, часть помещения № 85, часть помещения № 86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ОО_МиниРасш(7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456"/>
    <s v="Региональный операционный офис «Камчатский» Филиала № 2754 Банка ВТБ (публичное акционерное общество) в г. Хабаровске"/>
    <s v="Операционный офис «Елизовский» в г. Елизово Филиала № 2754 Банка ВТБ (публичное акционерное общество) в г. Хабаровске"/>
    <s v="ОО «Елизовский» Филиала № 2754 Банка ВТБ (ПАО)"/>
    <m/>
    <m/>
    <s v="ФЛ"/>
    <s v="Регионы"/>
    <s v="ДФО"/>
    <x v="25"/>
    <s v="Елизово"/>
    <s v="ОО"/>
    <s v="684000, г. Елизово, ул. Ленина, д. 21А"/>
    <s v="Региональный операционный офис «Камча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ОО_МиниРасш(5)"/>
    <s v="Мини_расш"/>
    <m/>
    <m/>
    <s v="ФЛ"/>
    <s v="РБ"/>
    <m/>
    <m/>
    <m/>
    <n v="1"/>
    <n v="1"/>
    <s v="нет"/>
    <s v="Да"/>
    <s v="Да"/>
    <s v="Да"/>
    <n v="1"/>
    <n v="1"/>
  </r>
  <r>
    <s v="30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Дополнительный офис «Ессентукский» в г. Ессентуки Филиала № 2351 Банка ВТБ (публичное акционерное общество) в г. Краснодаре"/>
    <s v="ДО «Ессентукский» Филиала № 2351 Банка ВТБ (ПАО)"/>
    <m/>
    <m/>
    <s v="ФЛ, ЮЛ"/>
    <s v="Регионы"/>
    <s v="СКФО"/>
    <x v="46"/>
    <s v="Ессентуки"/>
    <s v="ДО"/>
    <s v="357600, Ставропольский край, г. Ессентуки, улица Вокзальная, д. 2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ККО_МиниРасш(7)_Прив(ПМУ(2)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8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Горный» в г. Железногорске Филиала № 3652 Банка ВТБ (публичное акционерное общество) в г. Воронеже"/>
    <s v="ОО «Горный» Филиала № 3652 Банка ВТБ (ПАО)"/>
    <m/>
    <m/>
    <s v="ФЛ, ЮЛ"/>
    <s v="Регионы"/>
    <s v="ЦФО"/>
    <x v="52"/>
    <s v="Железногорск"/>
    <s v="ОО"/>
    <s v="307179, Курская область, г. Железногорск, ул. Ленина, д. 64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09.00-18.00_x000a_пт: 09.00-17.00_x000a_сб, вс: выходной"/>
    <s v="экс-БМ"/>
    <n v="0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28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Железногорский» в г. Железногорске Филиала № 5440 Банка ВТБ (публичное акционерное общество) в г. Новосибирске"/>
    <s v="ОО «Железногорский» Филиала № 5440 Банка ВТБ (ПАО)"/>
    <m/>
    <m/>
    <s v="ФЛ, ЮЛ"/>
    <s v="Регионы"/>
    <s v="СФО"/>
    <x v="13"/>
    <s v="Железногорск"/>
    <s v="ОО"/>
    <s v="662971, Красноярский край, ЗАТО Железногорск, г. Железногорск, ул. Ленина, д.21, пом. 37_x000a_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00-18.00_x000a_сб, вс: выходной"/>
    <s v="экс-ВТБ24"/>
    <s v="ОО_МиниРасш(8)_ГИКп(3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4529"/>
    <s v="Филиал № 7701 Банка ВТБ (публичное акционерное общество) в г. Москве"/>
    <s v="Дополнительный офис «Железнодорожный» в г. Железнодорожном Филиала № 7701 Банка ВТБ (публичное акционерное общество) в г. Москве"/>
    <s v="ДО «Железнодорожный» Филиала № 7701 Банка ВТБ (ПАО)"/>
    <m/>
    <m/>
    <s v="ФЛ, ЮЛ"/>
    <s v="Московская область"/>
    <s v="ЦФО"/>
    <x v="14"/>
    <s v="Железнодорожный"/>
    <s v="ДО"/>
    <s v="143980, МО, г. Железнодорожный, ул. Пролетарская, д. 2, пом. 1 (№1-13)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20.00_x000a_тех. пер. в кассе: 14.15-15.00_x000a_сб: 10.00-17.00_x000a_тех. пер. в кассе: 13.00-13.45_x000a_вс: выходной"/>
    <s v="пн-чт: 09.00-18.00_x000a_пт: 09.00-17.00_x000a_сб, вс: выходной"/>
    <s v="экс-БМ"/>
    <e v="#N/A"/>
    <s v="Стандарт"/>
    <m/>
    <m/>
    <s v="ФЛ, ЮЛ"/>
    <s v="РБ"/>
    <s v="СМБ"/>
    <m/>
    <m/>
    <n v="2"/>
    <n v="1"/>
    <s v="нет"/>
    <s v="Да"/>
    <s v="Да"/>
    <s v="Да"/>
    <n v="1"/>
    <n v="1"/>
  </r>
  <r>
    <s v="0503"/>
    <s v="Филиал № 7701 Банка ВТБ (публичное акционерное общество) в г. Москве"/>
    <s v="Дополнительный офис «Центр Железнодорожный» в г. Железнодорожном Филиала № 7701 Банка ВТБ (публичное акционерное общество) в г. Москве"/>
    <s v="ДО «Центр Железнодорожный» Филиала № 7701 Банка ВТБ (ПАО)"/>
    <m/>
    <m/>
    <s v="ФЛ, ЮЛ"/>
    <s v="Московская область"/>
    <s v="ЦФО"/>
    <x v="14"/>
    <s v="Железнодорожный"/>
    <s v="ДО"/>
    <s v="143980, МО, г. Железнодорожный, ш. Саввинское, д. 4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:00 - 20:00_x000a_сб: 10:00 - 17:00_x000a_вс: 10:00 - 17:00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1527"/>
    <s v="Филиал № 7701 Банка ВТБ (публичное акционерное общество) в г. Москве"/>
    <s v="Дополнительный офис «Жуковский» в г. Жуковском Филиала № 7701 Банка ВТБ (публичное акционерное общество) в г. Москве"/>
    <s v="ДО «Жуковский» Филиала № 7701 Банка ВТБ (ПАО)"/>
    <m/>
    <m/>
    <s v="ФЛ, ЮЛ"/>
    <s v="Московская область"/>
    <s v="ЦФО"/>
    <x v="14"/>
    <s v="Жуковский"/>
    <s v="ДО"/>
    <s v="140180, МО, г. Жуковский, ул. Жуковского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10:00-19:00_x000a_сб: 10:00-17:00_x000a_вс: выходной"/>
    <s v="пн-чт: 10:00-19:00_x000a_пт: 10:00-18:00_x000a_сб, вс: выходной"/>
    <s v="экс-БМ"/>
    <e v="#N/A"/>
    <s v="Мини_расш"/>
    <m/>
    <m/>
    <s v="ФЛ, ЮЛ"/>
    <s v="РБ"/>
    <s v="СМБ"/>
    <m/>
    <s v="Да"/>
    <n v="2"/>
    <n v="1"/>
    <s v="есть"/>
    <s v="нет"/>
    <s v="Да"/>
    <s v="Да"/>
    <n v="1"/>
    <n v="1"/>
  </r>
  <r>
    <s v="1603"/>
    <s v="Филиал № 7701 Банка ВТБ (публичное акционерное общество) в г. Москве"/>
    <s v="Дополнительный офис «Жуковский Центральный» в г. Жуковском Филиала № 7701 Банка ВТБ (публичное акционерное общество) в г. Москве"/>
    <s v="ДО «Жуковский Центральный» Филиала № 7701 Банка ВТБ (ПАО)"/>
    <m/>
    <m/>
    <s v="ФЛ, ЮЛ"/>
    <s v="Московская область"/>
    <s v="ЦФО"/>
    <x v="14"/>
    <s v="Жуковский"/>
    <s v="ДО"/>
    <s v="140185, МО, г. Жуковский, ул. Ломоносова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09:00 - 19:00_x000a_сб: 10:00 - 17: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5018"/>
    <s v="Региональный операционный офис «Пензенский» Филиала № 6318 Банка ВТБ (публичное акционерное общество) в г. Самаре"/>
    <s v="Операционный офис «Орбита» в г. Заречном Филиала № 6318 Банка ВТБ (публичное акционерное общество) в г. Самаре"/>
    <s v="ОО «Орбита» Филиала № 6318 Банка ВТБ (ПАО)"/>
    <m/>
    <m/>
    <s v="ФЛ"/>
    <s v="Регионы"/>
    <s v="ПФО"/>
    <x v="50"/>
    <s v="Заречный"/>
    <s v="ОО"/>
    <s v="442960, Пензенская область, г.Заречный, пр-т Мира, д. 5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24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Заринский» в г. Заринске Филиала № 5440 Банка ВТБ (публичное акционерное общество) в г. Новосибирске"/>
    <s v="ОО «Заринский» Филиала № 5440 Банка ВТБ (ПАО)"/>
    <m/>
    <m/>
    <s v="ФЛ"/>
    <s v="Регионы"/>
    <s v="СФО"/>
    <x v="0"/>
    <s v="Заринск"/>
    <s v="ОО"/>
    <s v="659100, Алтайский край, г. Заринск, ул. Металлургов, д. 8, кв. 74 (магазин)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231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Ракетчик» в ЗАТО Сибирский Филиала № 5440 Банка ВТБ (публичное акционерное общество) в г. Новосибирске"/>
    <s v="ОО «Ракетчик» Филиала № 5440 Банка ВТБ (ПАО)"/>
    <m/>
    <m/>
    <s v="ФЛ"/>
    <s v="Регионы"/>
    <s v="СФО"/>
    <x v="0"/>
    <s v="ЗАТО Сибирский"/>
    <s v="ОО"/>
    <s v="658076, Алтайский край, ЗАТО Сибирский, ул. 40 лет РВСН, д. 4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26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Зеленогорский» в г. Зеленогорске Филиала № 5440 Банка ВТБ (публичное акционерное общество) в г. Новосибирске"/>
    <s v="ОО «Зеленогорский» Филиала № 5440 Банка ВТБ (ПАО)"/>
    <m/>
    <m/>
    <s v="ФЛ, ЮЛ"/>
    <s v="Регионы"/>
    <s v="СФО"/>
    <x v="13"/>
    <s v="Зеленогорск"/>
    <s v="ОО"/>
    <s v="663690, Красноярский край, г. Зеленогорск, улица Ленина, д. 20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20:00_x000a_сб: 10:00 - 17:00_x000a_вс: выходной"/>
    <s v="пн-чт: 09.30-17.30_x000a_пт: 09.30-16.30_x000a_сб, вс: выходной"/>
    <s v="экс-ВТБ24"/>
    <s v="ОО_Стандарт(10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727"/>
    <s v="БГ Зеленоградская"/>
    <s v="Дополнительный офис «Зеленоградский» в г. Зеленограде Филиала № 7701 Банка ВТБ (публичное акционерное общество) в г. Москве"/>
    <s v="ДО «Зеленоградский» Филиала № 7701 Банка ВТБ (ПАО)"/>
    <m/>
    <s v="ДА"/>
    <s v="ФЛ, ЮЛ"/>
    <s v="Московская область"/>
    <s v="ЦФО"/>
    <x v="60"/>
    <s v="Зеленоград"/>
    <s v="ДО"/>
    <s v="103498, г. Москва, Зеленоград, Центральный пр-т, корп. 438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10.00-18.00_x000a_сб: 10.00-15.00_x000a_вс: выходной"/>
    <s v="пн-пт: 10.00-18.00_x000a_сб, вс: выходной"/>
    <s v="экс-БМ"/>
    <e v="#N/A"/>
    <s v="Флагман"/>
    <m/>
    <s v="Зона Привилегия"/>
    <s v="ФЛ, ЮЛ"/>
    <s v="РБ"/>
    <s v="СМБ"/>
    <m/>
    <m/>
    <n v="4"/>
    <n v="0"/>
    <s v="есть"/>
    <s v="Да"/>
    <s v="Да (Зона Привилегия)"/>
    <s v="Да"/>
    <n v="1"/>
    <n v="1"/>
  </r>
  <r>
    <s v="1523"/>
    <s v="Региональный операционный офис «Якутский» Филиала № 2754 Банка ВТБ (публичное акционерное общество) в г. Хабаровске"/>
    <s v="Операционный офис «Айхальский» в п. Айхале Филиала № 2754 Банка ВТБ (публичное акционерное общество) в г. Хабаровске"/>
    <s v="ОО «Айхальский» Филиала № 2754 Банка ВТБ (ПАО)"/>
    <s v="ДА"/>
    <m/>
    <s v="ФЛ, ЮЛ"/>
    <s v="Регионы"/>
    <s v="ДФО"/>
    <x v="59"/>
    <s v="п. Айхал"/>
    <s v="ОО"/>
    <s v="678191, Республика Саха (Якутия), Мирнинский район, п. Айхал, ул. Промышленная, д. 24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7.00_x000a_вс: выходной"/>
    <s v="пн-чт: 10.00-18.00_x000a_пт: 10.00-17.00_x000a_сб, вс: выходной"/>
    <s v="экс-ВТБ24"/>
    <s v="ОО_МиниРасш(11)"/>
    <s v="Мини_расш"/>
    <m/>
    <m/>
    <s v="ФЛ, ЮЛ"/>
    <s v="РБ"/>
    <s v="СМБ"/>
    <m/>
    <m/>
    <n v="1"/>
    <n v="1"/>
    <s v="нет"/>
    <s v="Да"/>
    <s v="Да"/>
    <s v="Да"/>
    <n v="1"/>
    <n v="1"/>
  </r>
  <r>
    <s v="16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Аносовский» в г. Златоусте Филиала № 6602 Банка ВТБ (публичное акционерное общество) в г. Екатеринбурге"/>
    <s v="ОО «Аносовский» Филиала № 6602 Банка ВТБ (ПАО)"/>
    <m/>
    <m/>
    <s v="ФЛ"/>
    <s v="Регионы"/>
    <s v="УФО"/>
    <x v="54"/>
    <s v="Златоуст"/>
    <s v="ОО"/>
    <s v="456205, Челябинская область, г. Златоуст, Челябинской обл., ул. Аносова, д. 186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ОО_Стандарт(8)"/>
    <s v="Стандарт"/>
    <m/>
    <m/>
    <s v="ФЛ"/>
    <s v="РБ"/>
    <s v="СМБ"/>
    <m/>
    <s v="Да"/>
    <n v="2"/>
    <n v="0"/>
    <s v="нет"/>
    <s v="Да"/>
    <s v="Да"/>
    <s v="Да"/>
    <n v="1"/>
    <n v="1"/>
  </r>
  <r>
    <s v="1423"/>
    <s v="Региональный операционный офис «Якутский» Филиала № 2754 Банка ВТБ (публичное акционерное общество) в г. Хабаровске"/>
    <s v="Операционный офис «Удачный» в г. Удачном Филиала № 2754 Банка ВТБ (публичное акционерное общество) в г. Хабаровске"/>
    <s v="ОО «Удачный» Филиала № 2754 Банка ВТБ (ПАО)"/>
    <s v="ДА"/>
    <m/>
    <s v="ФЛ, ЮЛ"/>
    <s v="Регионы"/>
    <s v="ДФО"/>
    <x v="59"/>
    <s v="Удачный"/>
    <s v="ОО"/>
    <s v="678188, Республика Саха (Якутия), Мирнинский район, г. Удачный, Новый г., нежилые помещения 18, 19, 20, 21, 22, часть помещения 1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7.00_x000a_вс: выходной"/>
    <s v="пн-чт: 10.00-18.00_x000a_пт: 10.00-17.00_x000a_сб, вс: выходной"/>
    <s v="экс-ВТБ24"/>
    <s v="ОО_МиниРасш(12)"/>
    <s v="Мини_расш"/>
    <m/>
    <m/>
    <s v="ФЛ, ЮЛ"/>
    <s v="РБ"/>
    <s v="СМБ"/>
    <m/>
    <m/>
    <n v="1"/>
    <n v="1"/>
    <s v="нет"/>
    <s v="Да"/>
    <s v="Да"/>
    <s v="Да"/>
    <n v="1"/>
    <n v="1"/>
  </r>
  <r>
    <s v="1641"/>
    <s v="Региональный операционный офис «Ивановский» Филиала № 3652 Банка ВТБ (публичное акционерное общество) в г. Воронеже"/>
    <s v="Операционный офис «На Энгельса» в г. Иваново Филиала № 3652 Банка ВТБ (публичное акционерное общество) в г. Воронеже"/>
    <s v="ОО «На Энгельса» Филиала № 3652 Банка ВТБ (ПАО)"/>
    <m/>
    <m/>
    <s v="ФЛ"/>
    <s v="Регионы"/>
    <s v="ЦФО"/>
    <x v="42"/>
    <s v="Иваново"/>
    <s v="ОО"/>
    <s v="153037, г. Иваново, просп. Фридриха Энгельса, д. 151"/>
    <s v="Региональный операционный офис «Иван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141"/>
    <s v="Региональный операционный офис «Ивановский» Филиала № 3652 Банка ВТБ (публичное акционерное общество) в г. Воронеже"/>
    <s v="Операционный офис «На Лежневской» в г. Иваново Филиала № 3652 Банка ВТБ (публичное акционерное общество) в г. Воронеже"/>
    <s v="ОО «На Лежневской» Филиала № 3652 Банка ВТБ (ПАО)"/>
    <m/>
    <m/>
    <s v="ФЛ"/>
    <s v="Регионы"/>
    <s v="ЦФО"/>
    <x v="42"/>
    <s v="Иваново"/>
    <s v="ОО"/>
    <s v="153035, г. Иваново, ул. Лежневская, д. 119"/>
    <s v="Региональный операционный офис «Иван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экс-ВТБ24"/>
    <s v="ОО_МиниРасш(6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4541"/>
    <s v="Региональный операционный офис «Ивановский» Филиала № 3652 Банка ВТБ (публичное акционерное общество) в г. Воронеже"/>
    <s v="Операционный офис «На Ленина» в г. Иваново Филиала № 3652 Банка ВТБ (публичное акционерное общество) в г. Воронеже"/>
    <s v="ОО «На Ленина» в г. Иваново Филиала № 3652 Банка ВТБ (ПАО)"/>
    <m/>
    <m/>
    <s v="ФЛ"/>
    <s v="Регионы"/>
    <s v="ЦФО"/>
    <x v="42"/>
    <s v="Иваново"/>
    <s v="ОО"/>
    <s v="153000, г. Иваново, пр. Ленина, д. 36"/>
    <s v="Региональный операционный офис «Иван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экс-ВТБ24"/>
    <s v="ОО_Стандарт(11)_Прив(ПМ(3)МС(2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5629"/>
    <s v="Филиал № 7701 Банка ВТБ (публичное акционерное общество) в г. Москве"/>
    <s v="Дополнительный офис «Ивантеевский» в г. Ивантеевке Филиала № 7701 Банка ВТБ (публичное акционерное общество) в г. Москве"/>
    <s v="ДО «Ивантеевский» Филиала № 7701 Банка ВТБ (ПАО)"/>
    <m/>
    <m/>
    <s v="ФЛ"/>
    <s v="Московская область"/>
    <s v="ЦФО"/>
    <x v="14"/>
    <s v="Ивантеевка"/>
    <s v="ДО"/>
    <s v="141280, МО, г. Ивантеевка, ул. Дзержинского, д. 11а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1257"/>
    <s v="Региональный операционный офис «Ижевский» Филиала № 6318 Банка ВТБ (публичное акционерное общество) в г. Самаре"/>
    <s v="Операционный офис «Родниковый край» в г. Ижевске Филиала № 6318 Банка ВТБ (публичное акционерное общество) в г. Самаре"/>
    <s v="ОО «Родниковый край» Филиала № 6318 Банка ВТБ (ПАО)"/>
    <m/>
    <m/>
    <s v="ФЛ, ЮЛ"/>
    <s v="Регионы"/>
    <s v="ПФО"/>
    <x v="34"/>
    <s v="Ижевск"/>
    <s v="ОО"/>
    <s v="426072, Удмуртская Республика, г. Ижевск, ул. Молодежная, д. 35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00-18.00_x000a_пт: 10.00-17.30_x000a_сб, вс: выходной"/>
    <s v="экс-ВТБ24"/>
    <s v="ОО_Стандарт(7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357"/>
    <s v="Региональный операционный офис «Ижевский» Филиала № 6318 Банка ВТБ (публичное акционерное общество) в г. Самаре"/>
    <s v="Операционный офис «Удмуртия» в г. Ижевске Филиала № 6318 Банка ВТБ (публичное акционерное общество) в г. Самаре"/>
    <s v="ОО «Удмуртия» Филиала № 6318 Банка ВТБ (ПАО)"/>
    <m/>
    <m/>
    <s v="ФЛ"/>
    <s v="Регионы"/>
    <s v="ПФО"/>
    <x v="34"/>
    <s v="Ижевск"/>
    <s v="ОО"/>
    <s v="426011, Удмуртская Республика, г. Ижевск, ул. Пушкинская, д. 367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11)_Прив(НОРСК(1)ПМУ(3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657"/>
    <s v="Региональный операционный офис «Ижевский» Филиала № 6318 Банка ВТБ (публичное акционерное общество) в г. Самаре"/>
    <s v="Операционный офис «На Кирова» в г. Ижевске Филиала № 6318 Банка ВТБ (публичное акционерное общество) в г. Самаре"/>
    <s v="ОО «На Кирова» Филиала № 6318 Банка ВТБ (ПАО)"/>
    <m/>
    <m/>
    <s v="ФЛ"/>
    <s v="Регионы"/>
    <s v="ПФО"/>
    <x v="34"/>
    <s v="Ижевск"/>
    <s v="ОО"/>
    <s v="426033, Удмуртская Республика, г. Ижевск, ул. Кирова, д. 11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10)_Прив(НОРСК(1)ПМУ(3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1009"/>
    <s v="Региональный операционный офис «Йошкар-Олинский» Филиала № 6318 Банка ВТБ (публичное акционерное общество) в г. Самаре"/>
    <s v="Операционный офис «Региональный операционный офис «Йошкар-Олинский» Филиала № 6318 Банка ВТБ (публичное акционерное общество) в г. Самаре"/>
    <s v="РОО «Йошкар-Олинский»"/>
    <m/>
    <m/>
    <s v="ФЛ, ЮЛ"/>
    <s v="Регионы"/>
    <s v="ПФО"/>
    <x v="29"/>
    <s v="Йошкар-Ола"/>
    <s v="РОО"/>
    <s v="424000, Республика Марий Эл, г.Йошкар-Ола, ул.Вашская, д.8"/>
    <s v="Региональный операционный офис «Йошкар-Оли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09:00 - 15:00_x000a_вс: выходной"/>
    <s v="пн-чт: 09.30-17.00_x000a_пт: 09.30-16.30_x000a_сб, вс: выходной"/>
    <s v="экс-ВТБ24"/>
    <s v="РОО(48)_ОИКпс(8)_КМБ(6)_ГАКст(8)_Прив(ПМУ(1))"/>
    <s v="РОО"/>
    <m/>
    <s v="Зона Привилегия"/>
    <s v="ФЛ, ЮЛ"/>
    <s v="РБ"/>
    <s v="СМБ"/>
    <s v="КИБ"/>
    <s v="Да"/>
    <n v="6"/>
    <n v="3"/>
    <s v="есть"/>
    <s v="Да"/>
    <s v="Да (Зона Привилегия)"/>
    <s v="Да"/>
    <n v="1"/>
    <n v="1"/>
  </r>
  <r>
    <s v="1209"/>
    <s v="Региональный операционный офис «Йошкар-Олинский» Филиала № 6318 Банка ВТБ (публичное акционерное общество) в г. Самаре"/>
    <s v="Операционный офис «Царевококшайский» в г. Йошкар-Оле Филиала № 6318 Банка ВТБ (публичное акционерное общество) в г. Самаре"/>
    <s v="ОО «Царевококшайский» Филиала № 6318 Банка ВТБ (ПАО)"/>
    <m/>
    <m/>
    <s v="ФЛ"/>
    <s v="Регионы"/>
    <s v="ПФО"/>
    <x v="29"/>
    <s v="Йошкар-Ола"/>
    <s v="ОО"/>
    <s v="424000, Республика Марий Эл, г.Йошкар-Ола, улица Советская, д. 141 "/>
    <s v="Региональный операционный офис «Йошкар-Оли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Стандарт(5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34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Дзержинского» в г. Иркутске Филиала № 5440 Банка ВТБ (публичное акционерное общество) в г. Новосибирске"/>
    <s v="ОО «На Дзержинского» Филиала № 5440 Банка ВТБ (ПАО)"/>
    <m/>
    <m/>
    <s v="ФЛ, ЮЛ"/>
    <s v="Регионы"/>
    <s v="СФО"/>
    <x v="6"/>
    <s v="Иркутск"/>
    <s v="ОО"/>
    <s v="664003, Иркутская область, г. Иркутск, ул. Дзержинского, д. 10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10:00 - 17:00_x000a_вс: выходной"/>
    <s v="пн-чт: 09.30-17.30_x000a_пт: 09.30-16.30_x000a_сб, вс: выходной"/>
    <s v="экс-ВТБ24"/>
    <s v="ОО_Стандарт(42)_ОИКпс(17)_Прив(НОРСК(1)ПМ(6)МС(2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37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5-ой Армии» в г. Иркутске Филиала № 5440 Банка ВТБ (публичное акционерное общество) в г. Новосибирске"/>
    <s v="ОО «На 5-ой Армии» Филиала № 5440 Банка ВТБ (ПАО)"/>
    <m/>
    <m/>
    <s v="ФЛ, ЮЛ"/>
    <s v="Регионы"/>
    <s v="СФО"/>
    <x v="6"/>
    <s v="Иркутск"/>
    <s v="ОО"/>
    <s v="664025, Иркутская область, г.Иркутск, ул. 5-ой Армии, д.6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30-18.30_x000a_пт: 10.30-17.30_x000a_сб, вс: выходной"/>
    <s v="экс-ВТБ24"/>
    <s v="ОО_Стандарт(29)_ОИКп(4)_Прив(ПМУ(2))"/>
    <s v="Стандарт+бизнес отдел"/>
    <m/>
    <s v="Зона Привилегия"/>
    <s v="ФЛ, ЮЛ"/>
    <s v="РБ"/>
    <s v="СМБ"/>
    <m/>
    <s v="Да"/>
    <n v="4"/>
    <n v="1"/>
    <s v="нет"/>
    <s v="Да"/>
    <s v="Да (Зона Привилегия)"/>
    <s v="Да"/>
    <n v="1"/>
    <n v="1"/>
  </r>
  <r>
    <s v="41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Декабрьских Событий» в г. Иркутске Филиала № 5440 Банка ВТБ (публичное акционерное общество) в г. Новосибирске"/>
    <s v="ОО «На Декабрьских Событий» Филиала № 5440 Банка ВТБ (ПАО)"/>
    <m/>
    <m/>
    <s v="ФЛ, ЮЛ"/>
    <s v="Регионы"/>
    <s v="СФО"/>
    <x v="6"/>
    <s v="Иркутск"/>
    <s v="ОО"/>
    <s v="664007, Иркутская область, г. Иркутск, ул. Декабрьских событий, д. 85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пн-пт: 10.00-17.30_x000a_сб, вс: выходной"/>
    <s v="экс-ВТБ24"/>
    <s v="ОО_Стандарт(10)_Прив(ПМУ(1))"/>
    <s v="Стандарт+бизнес отдел"/>
    <m/>
    <s v="Зона Привилегия"/>
    <s v="ФЛ, ЮЛ"/>
    <s v="РБ"/>
    <s v="СМБ"/>
    <m/>
    <s v="Да"/>
    <n v="3"/>
    <n v="1"/>
    <s v="есть(не запущен в эксплуатацию, не завершены СМР)"/>
    <s v="Да"/>
    <s v="Да (Зона Привилегия)"/>
    <s v="Да"/>
    <n v="1"/>
    <n v="1"/>
  </r>
  <r>
    <s v="42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Искитимский» в г. Искитиме Филиала № 5440 Банка ВТБ (публичное акционерное общество) в г. Новосибирске"/>
    <s v="ДО «Искитимский» Филиала № 5440 Банка ВТБ (ПАО)"/>
    <m/>
    <m/>
    <s v="ФЛ, ЮЛ"/>
    <s v="Регионы"/>
    <s v="СФО"/>
    <x v="16"/>
    <s v="Искитим"/>
    <s v="ДО"/>
    <s v="633209, Новосибирская область, г. Искитим, ул. Советская, д. 20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чт: 09.00-18.00_x000a_пт: 09.00-16.45_x000a_сб, вс: выходной"/>
    <s v="экс-БМ"/>
    <n v="0"/>
    <s v="Мини"/>
    <m/>
    <m/>
    <s v="ФЛ, ЮЛ"/>
    <s v="РБ"/>
    <s v="СМБ"/>
    <m/>
    <s v="Да"/>
    <n v="2"/>
    <n v="1"/>
    <s v="есть"/>
    <s v="нет"/>
    <s v="Да"/>
    <s v="Да"/>
    <n v="1"/>
    <n v="1"/>
  </r>
  <r>
    <s v="13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Московской» в г. Казани Филиала № 6318 Банка ВТБ (публичное акционерное общество) в г. Самаре"/>
    <s v="ОО «На Московской» Филиала № 6318 Банка ВТБ (ПАО)"/>
    <m/>
    <m/>
    <s v="ФЛ, ЮЛ"/>
    <s v="Регионы"/>
    <s v="ПФО"/>
    <x v="1"/>
    <s v="Казань"/>
    <s v="ОО"/>
    <s v="420111, Республика Татарстан, г. Казань, ул. Московская, д. 13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10:00 - 15:00_x000a_вс: выходной"/>
    <s v="пн-пт: 09.00-18.00_x000a_сб, вс: выходной"/>
    <s v="экс-БМ"/>
    <n v="0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4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Московский» в г. Казани Филиала № 6318 Банка ВТБ (публичное акционерное общество) в г. Самаре"/>
    <s v="ОО «Московский» Филиала № 6318 Банка ВТБ (ПАО)"/>
    <m/>
    <m/>
    <s v="ФЛ"/>
    <s v="Регионы"/>
    <s v="ПФО"/>
    <x v="1"/>
    <s v="Казань"/>
    <s v="ОО"/>
    <s v="420080, Республика Татарстан, г. Казань, ул. Декабристов, д. 102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БМ"/>
    <n v="0"/>
    <s v="Стандарт"/>
    <m/>
    <m/>
    <s v="ФЛ"/>
    <s v="РБ"/>
    <s v="СМБ"/>
    <m/>
    <s v="Да"/>
    <n v="2"/>
    <n v="1"/>
    <s v="нет"/>
    <s v="Да"/>
    <s v="Да"/>
    <s v="Да"/>
    <n v="1"/>
    <n v="1"/>
  </r>
  <r>
    <s v="15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Центр ипотечного кредитования «На Пушкина» в г. Казани Филиала № 6318 Банка ВТБ (публичное акционерное общество) в г. Самаре"/>
    <s v="ОО ЦИК «На Пушкина» Филиала № 6318 Банка ВТБ (ПАО)"/>
    <m/>
    <m/>
    <s v="ФЛ"/>
    <s v="Регионы"/>
    <s v="ПФО"/>
    <x v="1"/>
    <s v="Казань"/>
    <s v="ОО"/>
    <s v="420111, Республика Татарстан, г. Казань, ул. Пушкина, д. 20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не обслуживает ЮЛ"/>
    <s v="экс-БМ"/>
    <n v="0"/>
    <s v="Стандарт+бизнес отдел"/>
    <m/>
    <s v="Зона Привилегия"/>
    <s v="ФЛ"/>
    <s v="РБ"/>
    <m/>
    <m/>
    <s v="Да"/>
    <n v="2"/>
    <n v="2"/>
    <s v="есть"/>
    <s v="Да"/>
    <s v="Да (Зона Привилегия)"/>
    <s v="Да"/>
    <n v="1"/>
    <n v="1"/>
  </r>
  <r>
    <s v="17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Чистопольской» в г. Казани Филиала № 6318 Банка ВТБ (публичное акционерное общество) в г. Самаре"/>
    <s v="ОО «На Чистопольской» Филиала № 6318 Банка ВТБ (ПАО)"/>
    <m/>
    <m/>
    <s v="ФЛ, ЮЛ"/>
    <s v="Регионы"/>
    <s v="ПФО"/>
    <x v="1"/>
    <s v="Казань"/>
    <s v="ОО"/>
    <s v="420124, Республика Татарстан, г. Казань, ул. Чистопольская, д. 61А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00-19.00_x000a_пт: 10.00-17.45_x000a_сб, вс: выходной"/>
    <s v="экс-БМ"/>
    <n v="0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18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Авиастроительный» в г. Казани Филиала № 6318 Банка ВТБ (публичное акционерное общество) в г. Самаре"/>
    <s v="ОО «Авиастроительный» Филиала № 6318 Банка ВТБ (ПАО)"/>
    <m/>
    <m/>
    <s v="ФЛ"/>
    <s v="Регионы"/>
    <s v="ПФО"/>
    <x v="1"/>
    <s v="Казань"/>
    <s v="ОО"/>
    <s v="420036, Республика Татарстан, г. Казань, ул. Копылова, д. 9, пом. 1003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Да"/>
    <s v="Да"/>
    <s v="Да"/>
    <n v="1"/>
    <n v="1"/>
  </r>
  <r>
    <s v="29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Калинина» в г. Казани Филиала № 6318 Банка ВТБ (публичное акционерное общество) в г. Самаре"/>
    <s v="ОО «На Калинина» Филиала № 6318 Банка ВТБ (ПАО)"/>
    <m/>
    <m/>
    <s v="ФЛ, ЮЛ"/>
    <s v="Регионы"/>
    <s v="ПФО"/>
    <x v="1"/>
    <s v="Казань"/>
    <s v="ОО"/>
    <s v="420043, Республика Татарстан (Татарстан), г.Казань, ул. Калинина, д. 62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8.00_x000a_пт: 09:00-16:30_x000a_сб, вс: выходной"/>
    <s v="экс-ВТБ24"/>
    <s v="ОО_Стандарт(11)_ОИКп(5)"/>
    <s v="Стандарт+бизнес отдел"/>
    <m/>
    <m/>
    <s v="ФЛ, ЮЛ"/>
    <s v="РБ"/>
    <s v="СМБ"/>
    <m/>
    <s v="Да"/>
    <n v="3"/>
    <n v="1"/>
    <s v="нет"/>
    <s v="Да"/>
    <s v="Да"/>
    <s v="Да"/>
    <n v="1"/>
    <n v="1"/>
  </r>
  <r>
    <s v="1056"/>
    <s v="Региональный операционный офис «Якутский» Филиала № 2754 Банка ВТБ (публичное акционерное общество) в г. Хабаровске"/>
    <s v="Операционный офис «Региональный операционный офис «Якутский» Филиала № 2754 Банка ВТБ (публичное акционерное общество) в г. Хабаровске"/>
    <s v="РОО «Якутский»"/>
    <s v="ДА"/>
    <s v="ДА"/>
    <s v="ФЛ, ЮЛ"/>
    <s v="Регионы"/>
    <s v="ДФО"/>
    <x v="59"/>
    <s v="Якутск"/>
    <s v="РОО"/>
    <s v="677027, Республика Саха (Якутия), г. Якутск, ул. Октябрьская, д. 3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экс-ВТБ24"/>
    <s v="РОО(72)_ОИКпс(14)_КМБ(7)_Прив(НОРСК(1)ПМ(3)МС(2))"/>
    <s v="РОО"/>
    <m/>
    <s v="Зона Привилегия"/>
    <s v="ФЛ, ЮЛ"/>
    <s v="РБ"/>
    <s v="СМБ"/>
    <s v="КИБ"/>
    <s v="Да"/>
    <n v="4"/>
    <n v="4"/>
    <s v="есть"/>
    <s v="Да"/>
    <s v="Да (Зона Привилегия)"/>
    <s v="Да"/>
    <n v="1"/>
    <n v="1"/>
  </r>
  <r>
    <s v="11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Юдинский» в г. Казани Филиала № 6318 Банка ВТБ (публичное акционерное общество) в г. Самаре"/>
    <s v="ОО «Юдинский» Филиала № 6318 Банка ВТБ (ПАО)"/>
    <m/>
    <m/>
    <s v="ФЛ"/>
    <s v="Регионы"/>
    <s v="ПФО"/>
    <x v="1"/>
    <s v="Казань"/>
    <s v="ОО"/>
    <s v="420078, Республика Татарстан (Татарстан), г.Казань, ул. Лейтенанта Красикова, д. 6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13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Прегольский» в г. Калининграде Филиала № 7806 Банка ВТБ (публичное акционерное общество) в г. Санкт-Петербурге"/>
    <s v="ОО «Прегольский» Филиала № 7806 Банка ВТБ (ПАО)"/>
    <m/>
    <m/>
    <s v="ФЛ, ЮЛ"/>
    <s v="Регионы"/>
    <s v="СЗФО"/>
    <x v="15"/>
    <s v="Калининград"/>
    <s v="ОО"/>
    <s v="236039, Калининградская область, г. Калининград, Ленинский пр-т, д. № 87-91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8.00_x000a_сб, вс: выходной"/>
    <s v="пн-пт: 09.00-18.00_x000a_сб, вс: выходной"/>
    <s v="экс-ВТБ24"/>
    <s v="ОО_Стандарт(11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0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Южный» в г. Калининграде Филиала № 7806 Банка ВТБ (публичное акционерное общество) в г. Санкт-Петербурге"/>
    <s v="ОО «Южный» в г. Калининграде Филиала № 7806 Банка ВТБ (ПАО)"/>
    <m/>
    <m/>
    <s v="ФЛ"/>
    <s v="Регионы"/>
    <s v="СЗФО"/>
    <x v="15"/>
    <s v="Калининград"/>
    <s v="ОО"/>
    <s v="236039, Калининградская область, г. Калининград, ул. Киевская, д. 1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16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Мега» в г. Калининграде Филиала № 7806 Банка ВТБ (публичное акционерное общество) в г. Санкт-Петербурге"/>
    <s v="ОО «Мега» Филиала № 7806 Банка ВТБ (ПАО)"/>
    <m/>
    <m/>
    <s v="ФЛ, ЮЛ"/>
    <s v="Регионы"/>
    <s v="СЗФО"/>
    <x v="15"/>
    <s v="Калининград"/>
    <s v="ОО"/>
    <s v="236000, Калининградская область, г. Калининград, ул. Генерал-лейтенанта Озерова, д. 17 Б, нежилые помещения XXV из литеры А1, нежилые помещения XXII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пт: 10.00-19.00_x000a_сб, вс: выходной"/>
    <s v="экс-ВТБ24"/>
    <s v="ОО_Стандарт(9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655"/>
    <s v="Операционный офис «Региональный операционный офис «Владикавказский» Филиала Банка ВТБ (публичное акционерное общество) в г. Ставрополе"/>
    <s v="Операционный офис «На Коцоева» в г. Владикавказе Филиала № 2351 Банка ВТБ (публичное акционерное общество) в г. Краснодаре"/>
    <s v="ОО «На Коцоева» Филиала № 2351 Банка ВТБ (ПАО)"/>
    <s v="ДА"/>
    <s v="ДА"/>
    <s v="ФЛ, ЮЛ"/>
    <s v="Регионы"/>
    <s v="СКФО"/>
    <x v="27"/>
    <s v="Владикавказ"/>
    <s v="ОО"/>
    <s v="362008, РСО-Алания, г. Владикавказ, Коцоева ул./Гадиева ул./С.Мамсурова ул./Зангиева ул., д. 13/6/1/5"/>
    <s v="Операционный офис «Региональный операционный офис «Владикавказ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РОО(39)_ГИКпс(4)_Прив(ПМ(2)МС(2))"/>
    <s v="РОО"/>
    <m/>
    <s v="Зона Привилегия"/>
    <s v="ФЛ, ЮЛ"/>
    <s v="РБ"/>
    <s v="СМБ"/>
    <m/>
    <m/>
    <n v="3"/>
    <n v="2"/>
    <s v="есть"/>
    <s v="Да"/>
    <s v="Да (Зона Привилегия)"/>
    <s v="Да"/>
    <n v="1"/>
    <n v="1"/>
  </r>
  <r>
    <s v="1741"/>
    <s v="Региональный операционный офис «Калужский» Филиала № 3652 Банка ВТБ (публичное акционерное общество) в г. Воронеже"/>
    <s v="Операционный офис «На Ленина, 64» в г. Калуге Филиала № 3652 Банка ВТБ (публичное акционерное общество) в г. Воронеже"/>
    <s v="ОО «На Ленина, 64» Филиала № 3652 Банка ВТБ (ПАО)"/>
    <m/>
    <m/>
    <s v="ФЛ"/>
    <s v="Регионы"/>
    <s v="ЦФО"/>
    <x v="49"/>
    <s v="Калуга"/>
    <s v="ОО"/>
    <s v="248016, г. Калуга, ул. Ленина, 64"/>
    <s v="Региональный операционный офис «Калу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9)_Прив(ПМУ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321"/>
    <s v="Региональный операционный офис «Калужский» Филиала № 3652 Банка ВТБ (публичное акционерное общество) в г. Воронеже"/>
    <s v="Операционный офис «На Тульской» в г. Калуге Филиала № 3652 Банка ВТБ (публичное акционерное общество) в г. Воронеже"/>
    <s v="ОО «На Тульской» Филиала № 3652 Банка ВТБ (ПАО)"/>
    <m/>
    <m/>
    <s v="ФЛ"/>
    <s v="Регионы"/>
    <s v="ЦФО"/>
    <x v="49"/>
    <s v="Калуга"/>
    <s v="ОО"/>
    <s v="248023, г. Калуга, ул. Тульская, д. 42/9, пом. 1"/>
    <s v="Региональный операционный офис «Калу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5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2121"/>
    <s v="Региональный операционный офис «Калужский» Филиала № 3652 Банка ВТБ (публичное акционерное общество) в г. Воронеже"/>
    <s v="Операционный офис «На Достоевского» в г. Калуге Филиала № 3652 Банка ВТБ (публичное акционерное общество) в г. Воронеже"/>
    <s v="ОО «На Достоевского» Филиала № 3652 Банка ВТБ (ПАО)"/>
    <m/>
    <m/>
    <s v="ФЛ"/>
    <s v="Регионы"/>
    <s v="ЦФО"/>
    <x v="49"/>
    <s v="Калуга"/>
    <s v="ОО"/>
    <s v="248000, г. Калуга,  ул. Достоевского, д. 20"/>
    <s v="Региональный операционный офис «Калу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15)_Прив(ПМ(2)МС(1))"/>
    <s v="Стандарт"/>
    <m/>
    <s v="Зона Привилегия"/>
    <s v="ФЛ"/>
    <s v="РБ"/>
    <m/>
    <m/>
    <s v="Да"/>
    <n v="2"/>
    <n v="2"/>
    <s v="нет"/>
    <s v="Да"/>
    <s v="Да (Зона Привилегия)"/>
    <s v="Да"/>
    <n v="1"/>
    <n v="1"/>
  </r>
  <r>
    <s v="1953"/>
    <s v="Региональный операционный офис «Чебоксарский» Филиала № 6318 Банка ВТБ (публичное акционерное общество) в г. Самаре"/>
    <s v="Операционный офис «Канашский» в г. Канаше Филиала № 6318 Банка ВТБ (публичное акционерное общество) в г. Самаре"/>
    <s v="ОО «Канашский» Филиала № 6318 Банка ВТБ (ПАО)"/>
    <m/>
    <m/>
    <s v="ФЛ"/>
    <s v="Регионы"/>
    <s v="ПФО"/>
    <x v="58"/>
    <s v="Канаш"/>
    <s v="ОО"/>
    <s v="429334, Чувашская Республика, г. Канаш, пр-т Ленина, д. 34, пом. 1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4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Кандалакша» в г. Кандалакше Филиала № 7806 Банка ВТБ (публичное акционерное общество) в г. Санкт-Петербурге"/>
    <s v="ОО «Кандалакша» Филиала № 7806 Банка ВТБ (ПАО)"/>
    <m/>
    <m/>
    <s v="ФЛ"/>
    <s v="Регионы"/>
    <s v="СЗФО"/>
    <x v="40"/>
    <s v="Кандалакша"/>
    <s v="ОО"/>
    <s v="184040, Мурманская область, Кандалакша, ул. Первомайская, д. 83а, помещение III на первом этаже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Стандарт(6)"/>
    <s v="Стандарт"/>
    <m/>
    <s v="Зона Привилегия"/>
    <s v="ФЛ"/>
    <s v="РБ"/>
    <s v="СМБ"/>
    <m/>
    <s v="Да"/>
    <n v="2"/>
    <n v="1"/>
    <s v="нет"/>
    <s v="нет"/>
    <s v="Да (Зона Привилегия)"/>
    <s v="Да"/>
    <n v="1"/>
    <n v="1"/>
  </r>
  <r>
    <s v="41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Карасук» в г. Карасуке Филиала № 5440 Банка ВТБ (публичное акционерное общество) в г. Новосибирске"/>
    <s v="ДО «Карасук» Филиала № 5440 Банка ВТБ (ПАО)"/>
    <m/>
    <m/>
    <s v="ФЛ, ЮЛ"/>
    <s v="Регионы"/>
    <s v="СФО"/>
    <x v="16"/>
    <s v="Карасук"/>
    <s v="ДО"/>
    <s v="632865, Новосибирская область, Карасукский район, г. Карасук, улица Ленина, д. 106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6.00_x000a_сб, вс: выходной"/>
    <s v="экс-ВТБ24"/>
    <s v="ДО_МиниРасш(6)"/>
    <s v="Мини_расш"/>
    <m/>
    <m/>
    <s v="ФЛ, ЮЛ"/>
    <s v="РБ"/>
    <s v="СМБ"/>
    <m/>
    <s v="Да"/>
    <n v="2"/>
    <n v="2"/>
    <s v="нет"/>
    <s v="Да"/>
    <s v="Да"/>
    <s v="Да"/>
    <n v="1"/>
    <n v="1"/>
  </r>
  <r>
    <s v="25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Панорама» в г. Альметьевске Филиала № 6318 Банка ВТБ (публичное акционерное общество) в г. Самаре"/>
    <s v="ОО «Панорама» Филиала № 6318 Банка ВТБ (ПАО)"/>
    <s v="ДА"/>
    <s v="ДА"/>
    <s v="ФЛ, ЮЛ"/>
    <s v="Регионы"/>
    <s v="ПФО"/>
    <x v="1"/>
    <s v="Альметьевск"/>
    <s v="ОО"/>
    <s v="423450, Республика Татарстан (Татарстан), г. Альметьевск, пр. Строителей, восточнее жилого д. 20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ОО_Стандарт(18)_ГАКст(9)_Прив(ПМУ(1))"/>
    <s v="Стандарт+бизнес отдел"/>
    <m/>
    <s v="Зона Привилегия"/>
    <s v="ФЛ, ЮЛ"/>
    <s v="РБ"/>
    <s v="СМБ"/>
    <m/>
    <s v="Да"/>
    <n v="4"/>
    <n v="2"/>
    <s v="есть"/>
    <s v="Да"/>
    <s v="Да (Зона Привилегия)"/>
    <s v="Да"/>
    <n v="1"/>
    <n v="1"/>
  </r>
  <r>
    <s v="271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Кемеровский» в г. Кемерове Филиала № 5440 Банка ВТБ (публичное акционерное общество) в г. Новосибирске"/>
    <s v="ОО «Кемеровский» Филиала № 5440 Банка ВТБ (ПАО)"/>
    <m/>
    <m/>
    <s v="ФЛ, ЮЛ"/>
    <s v="Регионы"/>
    <s v="СФО"/>
    <x v="7"/>
    <s v="Кемерово"/>
    <s v="ОО"/>
    <s v="650099, г. Кемерово, ул. Ноградская, д. 5 г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6:00_x000a_вс: выходной"/>
    <s v="пн-чт: 09.00-17.45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3"/>
    <n v="0"/>
    <s v="есть"/>
    <s v="Да"/>
    <s v="Да (Зона Привилегия)"/>
    <s v="Да"/>
    <n v="1"/>
    <n v="1"/>
  </r>
  <r>
    <s v="281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Центр ипотечного кредитования «Кузбасский» в г. Кемерове Филиала № 5440 Банка ВТБ (публичное акционерное общество) в г. Новосибирске"/>
    <s v="ОО ЦИК «Кузбасский» Филиала № 5440 Банка ВТБ (ПАО)"/>
    <m/>
    <m/>
    <s v="ФЛ, ЮЛ"/>
    <s v="Регионы"/>
    <s v="СФО"/>
    <x v="7"/>
    <s v="Кемерово"/>
    <s v="ОО"/>
    <s v="650099, г. Кемерово, ул. Д. Бедного, д. 1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6.00_x000a_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291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Радуга» в г. Кемерове Филиала № 5440 Банка ВТБ (публичное акционерное общество) в г. Новосибирске"/>
    <s v="ОО «Радуга» Филиала № 5440 Банка ВТБ (ПАО)"/>
    <m/>
    <m/>
    <s v="ФЛ, ЮЛ"/>
    <s v="Регионы"/>
    <s v="СФО"/>
    <x v="7"/>
    <s v="Кемерово"/>
    <s v="ОО"/>
    <s v="650002, г. Кемерово, просп. Шахтеров, д. 95 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6:00_x000a_вс: выходной"/>
    <s v="пн-чт: 09.00-18.00_x000a_пт: 09.00-16.45_x000a_сб, вс: выходной"/>
    <s v="экс-БМ"/>
    <n v="0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38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На Весенней» в г. Кемерове Филиала № 5440 Банка ВТБ (публичное акционерное общество) в г. Новосибирске"/>
    <s v="ОО «На Весенней» Филиала № 5440 Банка ВТБ (ПАО)"/>
    <m/>
    <m/>
    <s v="ФЛ"/>
    <s v="Регионы"/>
    <s v="СФО"/>
    <x v="7"/>
    <s v="Кемерово"/>
    <s v="ОО"/>
    <s v="650000, г. Кемерово, ул. Весенняя, д. 22, пом. 6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выходной_x000a_вс: выходной"/>
    <s v="не обслуживает ЮЛ"/>
    <s v="экс-ВТБ24"/>
    <s v="ОО_Стандарт(16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3706"/>
    <s v="Филиал № 7806 Банка ВТБ (публичное акционерное общество) в г. Санкт-Петербурге"/>
    <s v="Операционный офис «Кингисеппский» в г. Кингисеппе Филиала № 7806 Банка ВТБ (публичное акционерное общество) в г. Санкт-Петербурге"/>
    <s v="ОО «Кингисеппский» Филиала № 7806 Банка ВТБ (ПАО)"/>
    <m/>
    <m/>
    <s v="ФЛ, ЮЛ"/>
    <s v="Ленинградская область"/>
    <s v="СЗФО"/>
    <x v="31"/>
    <s v="Кингисепп"/>
    <s v="ОО"/>
    <s v="187480, Ленинградская область, Кингисеппский район, г. Кингисепп, пр-т К.Маркса, д. 25/2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.00-19.00_x000a_сб, вс: выходной"/>
    <s v="пн-чт: 10.00-18.30_x000a_пт: 10.00-17.30_x000a_сб, вс: выходной"/>
    <s v="экс-ВТБ24"/>
    <s v="ОО_Стандарт(10)"/>
    <s v="Стандарт"/>
    <m/>
    <m/>
    <s v="ФЛ, ЮЛ"/>
    <s v="РБ"/>
    <s v="СМБ"/>
    <m/>
    <m/>
    <n v="2"/>
    <n v="2"/>
    <s v="нет"/>
    <s v="Да"/>
    <s v="Да"/>
    <s v="Да"/>
    <n v="1"/>
    <n v="1"/>
  </r>
  <r>
    <s v="3806"/>
    <s v="Филиал № 7806 Банка ВТБ (публичное акционерное общество) в г. Санкт-Петербурге"/>
    <s v="Операционный офис «Киришский» в г. Кириши Филиала № 7806 Банка ВТБ (публичное акционерное общество) в г. Санкт-Петербурге"/>
    <s v="ОО «Киришский» Филиала № 7806 Банка ВТБ (ПАО)"/>
    <m/>
    <m/>
    <s v="ФЛ, ЮЛ"/>
    <s v="Ленинградская область"/>
    <s v="СЗФО"/>
    <x v="31"/>
    <s v="Кириши"/>
    <s v="ОО"/>
    <s v="187110, Ленинградская область, Киришский муниципальный район, Киришское г-кое поселение, г. Кириши, ул. Романтиков, д. 4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Ленинградская"/>
    <s v="пн-пт: 10.00-19.00_x000a_сб, вс: выходной"/>
    <s v="пн-чт: 10.00-18.30_x000a_пт: 10.00-17.30_x000a_сб, вс: выходной"/>
    <s v="экс-ВТБ24"/>
    <s v="ОО_Стандарт(11)"/>
    <s v="Стандарт"/>
    <m/>
    <m/>
    <s v="ФЛ, ЮЛ"/>
    <s v="РБ"/>
    <s v="СМБ"/>
    <m/>
    <s v="Да"/>
    <n v="2"/>
    <n v="2"/>
    <s v="нет"/>
    <s v="нет"/>
    <s v="Да"/>
    <s v="Да"/>
    <n v="1"/>
    <n v="1"/>
  </r>
  <r>
    <s v="3818"/>
    <s v="Региональный операционный офис «Кировский» Филиала № 6318 Банка ВТБ (публичное акционерное общество) в г. Самаре"/>
    <s v="Операционный офис «Вятский» в г. Кирове Филиала № 6318 Банка ВТБ (публичное акционерное общество) в г. Самаре"/>
    <s v="ОО «Вятский» Филиала № 6318 Банка ВТБ (ПАО)"/>
    <m/>
    <m/>
    <s v="ФЛ"/>
    <s v="Регионы"/>
    <s v="ПФО"/>
    <x v="44"/>
    <s v="Киров"/>
    <s v="ОО"/>
    <s v="610001, Кировская область, г. Киров, пр-т Октябрьский, д. 153"/>
    <s v="Региональный операционный офис «Кир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5:00_x000a_вс: выходной"/>
    <s v="не обслуживает ЮЛ"/>
    <s v="экс-ВТБ24"/>
    <s v="ОО_Стандарт(7)"/>
    <s v="Стандарт"/>
    <m/>
    <m/>
    <s v="ФЛ"/>
    <s v="РБ"/>
    <m/>
    <m/>
    <s v="Да"/>
    <n v="4"/>
    <n v="0"/>
    <s v="нет"/>
    <s v="Да"/>
    <s v="Да"/>
    <s v="Да"/>
    <n v="1"/>
    <n v="1"/>
  </r>
  <r>
    <s v="1927"/>
    <s v="Филиал № 7701 Банка ВТБ (публичное акционерное общество) в г. Москве"/>
    <s v="Дополнительный офис «Клинский» в г. Клину Филиала № 7701 Банка ВТБ (публичное акционерное общество) в г. Москве"/>
    <s v="ДО «Клинский» Филиала № 7701 Банка ВТБ (ПАО)"/>
    <m/>
    <m/>
    <s v="ФЛ, ЮЛ"/>
    <s v="Московская область"/>
    <s v="ЦФО"/>
    <x v="14"/>
    <s v="Клин"/>
    <s v="ДО"/>
    <s v="141601, МО, г. Клин, ул. Ленина, д. 1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:00 - 18:00_x000a_сб: 10:00 - 17:00_x000a_вс: выходной"/>
    <s v="пн-пт: 09.00-18.00_x000a_сб, вс: выходной"/>
    <s v="экс-БМ"/>
    <e v="#N/A"/>
    <s v="Мини"/>
    <m/>
    <m/>
    <s v="ФЛ, ЮЛ"/>
    <s v="РБ"/>
    <s v="СМБ"/>
    <m/>
    <s v="Да"/>
    <n v="2"/>
    <n v="2"/>
    <s v="есть"/>
    <s v="Да"/>
    <s v="Да"/>
    <s v="Да"/>
    <n v="1"/>
    <n v="1"/>
  </r>
  <r>
    <s v="0703"/>
    <s v="Филиал № 7701 Банка ВТБ (публичное акционерное общество) в г. Москве"/>
    <s v="Дополнительный офис «Юбилейный» в г. Клину Филиала № 7701 Банка ВТБ (публичное акционерное общество) в г. Москве"/>
    <s v="ДО «Юбилейный» Филиала № 7701 Банка ВТБ (ПАО)"/>
    <m/>
    <m/>
    <s v="ФЛ, ЮЛ"/>
    <s v="Московская область"/>
    <s v="ЦФО"/>
    <x v="14"/>
    <s v="Клин"/>
    <s v="ДО"/>
    <s v="141600, МО, г. Клин, ул. Мира, д. 58/2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:00 - 18:00_x000a_сб: 10:00 - 17: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8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Когалымский» в г. Когалыме Филиала № 6602 Банка ВТБ (публичное акционерное общество) в г. Екатеринбурге"/>
    <s v="ОО «Когалымский» Филиала № 6602 Банка ВТБ (ПАО)"/>
    <m/>
    <m/>
    <s v="ФЛ"/>
    <s v="Регионы"/>
    <s v="УФО"/>
    <x v="47"/>
    <s v="Когалым"/>
    <s v="ОО"/>
    <s v="628484, Ханты-Мансийский автономный округ-Югра, г. Когалым, ул. Ленинградская, д. 19/1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8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027"/>
    <s v="БГ Коломенская"/>
    <s v="Дополнительный офис «Коломенский» в г. Коломне Филиала № 7701 Банка ВТБ (публичное акционерное общество) в г. Москве"/>
    <s v="ДО «Коломенский» Филиала № 7701 Банка ВТБ (ПАО)"/>
    <m/>
    <s v="ДА"/>
    <s v="ФЛ, ЮЛ"/>
    <s v="Московская область"/>
    <s v="ЦФО"/>
    <x v="14"/>
    <s v="Коломна"/>
    <s v="ДО"/>
    <s v="140408, МО, г. Коломна, ул. Октябрьской революции, д. 35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10.00-18.00_x000a_сб: 10.00-15.00_x000a_вс: выходной"/>
    <s v="пн-пт: 10.00-18.00_x000a_сб, вс: выходной"/>
    <s v="экс-БМ"/>
    <e v="#N/A"/>
    <s v="Стандарт+бизнес отдел"/>
    <m/>
    <s v="Зона Привилегия"/>
    <s v="ФЛ, ЮЛ"/>
    <s v="РБ"/>
    <s v="СМБ"/>
    <m/>
    <m/>
    <n v="3"/>
    <n v="2"/>
    <s v="есть"/>
    <s v="Да"/>
    <s v="Да (Зона Привилегия)"/>
    <s v="Да"/>
    <n v="1"/>
    <n v="1"/>
  </r>
  <r>
    <s v="04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Дземги» в г. Комсомольске-на-Амуре Филиала № 2754 Банка ВТБ (публичное акционерное общество) в г. Хабаровске"/>
    <s v="ДО «Дземги» Филиала № 2754 Банка ВТБ (ПАО)"/>
    <m/>
    <m/>
    <s v="ФЛ"/>
    <s v="Регионы"/>
    <s v="ДФО"/>
    <x v="5"/>
    <s v="Комсомольск-на-Амуре"/>
    <s v="ДО"/>
    <s v="681000, г. Комсомольск-на-Амуре, пр. Победы, д. 22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10:00 - 17:00_x000a_вс: выходной"/>
    <s v="не обслуживает ЮЛ"/>
    <s v="экс-ВТБ24"/>
    <s v="ДО_Стандарт(8)"/>
    <s v="Стандарт"/>
    <m/>
    <m/>
    <s v="ФЛ"/>
    <s v="РБ"/>
    <m/>
    <m/>
    <s v="Да"/>
    <n v="3"/>
    <n v="0"/>
    <s v="нет"/>
    <s v="Да"/>
    <s v="Да"/>
    <s v="Да"/>
    <n v="1"/>
    <n v="1"/>
  </r>
  <r>
    <s v="29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Копейский» в г. Копейске Филиала № 6602 Банка ВТБ (публичное акционерное общество) в г. Екатеринбурге"/>
    <s v="ОО «Копейский» Филиала № 6602 Банка ВТБ (ПАО)"/>
    <m/>
    <m/>
    <s v="ФЛ, ЮЛ"/>
    <s v="Регионы"/>
    <s v="УФО"/>
    <x v="54"/>
    <s v="Копейск"/>
    <s v="ОО"/>
    <s v="456604, Челябинская область, г. Копейск, пр. Победы, д. 27-А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пт: 10.00-18.00_x000a_сб, вс: выходной"/>
    <s v="экс-ВТБ24"/>
    <s v="ОО_Стандарт(12)_ОИКпс(5)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2127"/>
    <s v="Филиал № 7701 Банка ВТБ (публичное акционерное общество) в г. Москве"/>
    <s v="Дополнительный офис «Королевский» в г. Королеве Филиала № 7701 Банка ВТБ (публичное акционерное общество) в г. Москве"/>
    <s v="ДО «Королевский» Филиала № 7701 Банка ВТБ (ПАО)"/>
    <m/>
    <m/>
    <s v="ФЛ, ЮЛ"/>
    <s v="Московская область"/>
    <s v="ЦФО"/>
    <x v="14"/>
    <s v="Королев"/>
    <s v="ДО"/>
    <s v="141070, МО, г. Королев, пр-т Космонавтов, д. 33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m/>
    <n v="2"/>
    <n v="0"/>
    <s v="нет"/>
    <s v="Да"/>
    <s v="Да"/>
    <s v="Да"/>
    <n v="1"/>
    <n v="1"/>
  </r>
  <r>
    <s v="3123"/>
    <s v="Региональный операционный офис «Сахалинский» Филиала № 2754 Банка ВТБ (публичное акционерное общество) в г. Хабаровске"/>
    <s v="Операционный офис «Корсаковский» в г. Корсакове Филиала № 2754 Банка ВТБ (публичное акционерное общество) в г. Хабаровске"/>
    <s v="ОО «Корсаковский» Филиала № 2754 Банка ВТБ (ПАО)"/>
    <m/>
    <m/>
    <s v="ФЛ"/>
    <s v="Регионы"/>
    <s v="ДФО"/>
    <x v="71"/>
    <s v="Корсаков"/>
    <s v="ОО"/>
    <s v="694020, Сахалинская обл., г. Корсаков, ул. Советская, д. 36"/>
    <s v="Региональный операционный офис «Сахали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выходной_x000a_вс: выходной"/>
    <s v="не обслуживает ЮЛ"/>
    <s v="экс-БМ"/>
    <n v="0"/>
    <s v="Мини"/>
    <m/>
    <m/>
    <s v="ФЛ"/>
    <s v="РБ"/>
    <m/>
    <m/>
    <s v="Да"/>
    <n v="2"/>
    <n v="2"/>
    <s v="нет"/>
    <s v="нет"/>
    <s v="Да"/>
    <s v="Да"/>
    <n v="1"/>
    <n v="1"/>
  </r>
  <r>
    <s v="1941"/>
    <s v="Региональный операционный офис «Костромской» Филиала № 3652 Банка ВТБ (публичное акционерное общество) в г. Воронеже"/>
    <s v="Операционный офис «Заволжский» в г. Костроме Филиала № 3652 Банка ВТБ (публичное акционерное общество) в г. Воронеже"/>
    <s v="ОО «Заволжский» Филиала № 3652 Банка ВТБ (ПАО)"/>
    <m/>
    <m/>
    <s v="ФЛ"/>
    <s v="Регионы"/>
    <s v="ЦФО"/>
    <x v="23"/>
    <s v="Кострома"/>
    <s v="ОО"/>
    <s v="156010, г. Кострома, м/р-н Паново, д. 11"/>
    <s v="Региональный операционный офис «Костром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0"/>
    <s v="есть"/>
    <s v="Да"/>
    <s v="Да"/>
    <s v="Да"/>
    <n v="1"/>
    <n v="1"/>
  </r>
  <r>
    <s v="2729"/>
    <s v="Филиал № 7701 Банка ВТБ (публичное акционерное общество) в г. Москве"/>
    <s v="Дополнительный офис «Красногорский» в г. Красногорске Филиала № 7701 Банка ВТБ (публичное акционерное общество) в г. Москве"/>
    <s v="ДО «Красногорский» Филиала № 7701 Банка ВТБ ПАО)"/>
    <m/>
    <m/>
    <s v="ФЛ, ЮЛ"/>
    <s v="Московская область"/>
    <s v="ЦФО"/>
    <x v="14"/>
    <s v="Красногорск"/>
    <s v="ДО"/>
    <s v="142700, МО, г. Красногорск, ул. Ленина, д. 3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00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s v="Филиал № 2351 Банка ВТБ (ПАО)"/>
    <m/>
    <m/>
    <s v="Филиал"/>
    <s v="Регионы"/>
    <s v="ЮФО"/>
    <x v="9"/>
    <s v="Краснодар"/>
    <s v="Филиал"/>
    <s v="350000, г. Краснодар, Центральный внутриг.ской округ, ул. Красноармейская / ул. им. Гоголя, д. № 43/6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Не обслуживает ФЛ"/>
    <s v="не обслуживает ЮЛ"/>
    <s v="экс-ВТБ24"/>
    <s v="БазовыйФилиал(144)_ЦИКпс(29)_КМБ(7)_ЦАКст(37)_Прив(ПМ(3)МС(3))"/>
    <s v="Филиал"/>
    <m/>
    <m/>
    <s v="Филиал"/>
    <s v="РБ"/>
    <m/>
    <m/>
    <s v="Да"/>
    <n v="0"/>
    <n v="0"/>
    <s v="есть"/>
    <s v="Да"/>
    <s v="Нет"/>
    <s v="Нет"/>
    <n v="1"/>
    <n v="1"/>
  </r>
  <r>
    <s v="20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Региональный операционный офис «Банк ВТБ в Татарстане» Филиала № 6318 Банка ВТБ (публичное акционерное общество) в г. Самаре"/>
    <s v="РОО «Банк ВТБ в Татарстане»"/>
    <s v="ДА"/>
    <s v="ДА"/>
    <s v="ФЛ, ЮЛ"/>
    <s v="Регионы"/>
    <s v="ПФО"/>
    <x v="1"/>
    <s v="Казань"/>
    <s v="РОО"/>
    <s v="420107, Республика Татарстан, г. Казань, ул. Островского, д. 84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133)_ЦИКпс(33)_ЦАКст(35)_Прив(НОРСК(1)ПМ(6)МС(2))"/>
    <s v="РОО"/>
    <m/>
    <s v="Зона Привилегия"/>
    <s v="ФЛ, ЮЛ"/>
    <s v="РБ"/>
    <s v="СМБ"/>
    <s v="КИБ"/>
    <s v="Да"/>
    <n v="3"/>
    <n v="3"/>
    <s v="есть"/>
    <s v="Да"/>
    <s v="Да (Зона Привилегия)"/>
    <s v="Да"/>
    <n v="1"/>
    <n v="1"/>
  </r>
  <r>
    <s v="14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На Северной» в г. Краснодаре Филиала № 2351 Банка ВТБ (публичное акционерное общество) в г. Краснодаре"/>
    <s v="ДО «На Северной» Филиала № 2351 Банка ВТБ (ПАО)"/>
    <m/>
    <m/>
    <s v="ФЛ"/>
    <s v="Регионы"/>
    <s v="ЮФО"/>
    <x v="9"/>
    <s v="Краснодар"/>
    <s v="ДО"/>
    <s v="350002, г. Краснодар, ул. Северная, д. 357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8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Екатерининский» Филиала № 2351 Банка ВТБ (публичное акционерное общество) в г. Краснодаре"/>
    <s v="ДО «Екатерининский» Филиала № 2351 Банка ВТБ (ПАО)"/>
    <m/>
    <m/>
    <s v="ФЛ"/>
    <s v="Регионы"/>
    <s v="ЮФО"/>
    <x v="9"/>
    <s v="Краснодар"/>
    <s v="ДО"/>
    <s v="350000, Краснодар, ул. Ленина, д.82/ ул. Суворова, д.10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2"/>
    <n v="2"/>
    <s v="есть"/>
    <s v="нет"/>
    <s v="Нет"/>
    <s v="Нет"/>
    <n v="1"/>
    <n v="1"/>
  </r>
  <r>
    <s v="19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Старый город» в г. Краснодаре Филиала № 2351 Банка ВТБ (публичное акционерное общество) в г. Краснодаре"/>
    <s v="ДО «Старый город» Филиала № 2351 Банка ВТБ (ПАО)"/>
    <m/>
    <m/>
    <s v="ФЛ"/>
    <s v="Регионы"/>
    <s v="ЮФО"/>
    <x v="9"/>
    <s v="Краснодар"/>
    <s v="ДО"/>
    <s v="350000, г. Краснодар, ул. Красная, д. 24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ДО_МиниРасш(3)"/>
    <s v="Мини_расш"/>
    <m/>
    <m/>
    <s v="ФЛ"/>
    <s v="РБ"/>
    <m/>
    <m/>
    <s v="Да"/>
    <n v="2"/>
    <n v="1"/>
    <s v="нет"/>
    <s v="Да"/>
    <s v="Да"/>
    <s v="Да"/>
    <n v="1"/>
    <n v="1"/>
  </r>
  <r>
    <s v="24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Горки» в г. Казани Филиала № 6318 Банка ВТБ (публичное акционерное общество) в г. Самаре"/>
    <s v="ОО «Горки» Филиала № 6318 Банка ВТБ (ПАО)"/>
    <s v="ДА"/>
    <m/>
    <s v="ФЛ, ЮЛ"/>
    <s v="Регионы"/>
    <s v="ПФО"/>
    <x v="1"/>
    <s v="Казань"/>
    <s v="ОО"/>
    <s v="420110, Республика Татарстан (Татарстан), г. Казань, ул. Р.Зорге, д. 57/29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пн-чт: 09.30-17.30_x000a_пт: 09.30-16.30_x000a_сб, вс: выходной"/>
    <s v="экс-ВТБ24"/>
    <s v="ОО_Стандарт(18)_ОИКп(6)_Прив(ПМУ(2))"/>
    <s v="Стандарт+бизнес отдел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1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На Майорском» в г. Краснодаре Филиала № 2351 Банка ВТБ (публичное акционерное общество) в г. Краснодаре"/>
    <s v="ДО «На Майорском» Филиала № 2351 Банка ВТБ (ПАО)"/>
    <m/>
    <m/>
    <s v="ФЛ"/>
    <s v="Регионы"/>
    <s v="ЮФО"/>
    <x v="9"/>
    <s v="Краснодар"/>
    <s v="ДО"/>
    <s v="350020, г. Краснодар, Западный округ, ул. Красная, д. 155/3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ДО_МиниРасш(5)"/>
    <s v="Мини_расш"/>
    <m/>
    <m/>
    <s v="ФЛ"/>
    <s v="РБ"/>
    <m/>
    <m/>
    <s v="Да"/>
    <n v="1"/>
    <n v="1"/>
    <s v="есть"/>
    <s v="Да"/>
    <s v="Да"/>
    <s v="Да"/>
    <n v="1"/>
    <n v="1"/>
  </r>
  <r>
    <s v="28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Екатеринодарский» в г. Краснодаре Филиала № 2351 Банка ВТБ (публичное акционерное общество) в г. Краснодаре"/>
    <s v="ДО «Екатеринодарский» Филиала № 2351 Банка ВТБ (ПАО)"/>
    <m/>
    <m/>
    <s v="ФЛ"/>
    <s v="Регионы"/>
    <s v="ЮФО"/>
    <x v="9"/>
    <s v="Краснодар"/>
    <s v="ДО"/>
    <s v="350020, г. Краснодар, ул. Красная, д. 145/1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ДО_Привилегия(14)_Прив(ПМ(7)МС(3))"/>
    <s v="Привилегия"/>
    <m/>
    <s v="Офис Привилегия"/>
    <s v="ФЛ"/>
    <s v="РБ"/>
    <m/>
    <m/>
    <s v="Да"/>
    <n v="1"/>
    <n v="1"/>
    <s v="есть"/>
    <s v="Да"/>
    <s v="Да (Офис Привилегия)"/>
    <s v="Да"/>
    <n v="1"/>
    <n v="1"/>
  </r>
  <r>
    <s v="33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Красноярский» в г. Красноярске Филиала № 5440 Банка ВТБ (публичное акционерное общество) в г. Новосибирске"/>
    <s v="ОО «Красноярский» Филиала № 5440 Банка ВТБ (ПАО)"/>
    <m/>
    <m/>
    <s v="ФЛ, ЮЛ"/>
    <s v="Регионы"/>
    <s v="СФО"/>
    <x v="13"/>
    <s v="Красноярск"/>
    <s v="ОО"/>
    <s v="660049, г. Красноярск, ул. Ленина, д. 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6:00_x000a_вс: выходной"/>
    <s v="пн-чт: 09.00-18.00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34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Кировский» в г. Красноярске Филиала № 5440 Банка ВТБ (публичное акционерное общество) в г. Новосибирске"/>
    <s v="ОО «Кировский» Филиала № 5440 Банка ВТБ (ПАО)"/>
    <m/>
    <m/>
    <s v="ФЛ, ЮЛ"/>
    <s v="Регионы"/>
    <s v="СФО"/>
    <x v="13"/>
    <s v="Красноярск"/>
    <s v="ОО"/>
    <s v="660025, г. Красноярск, просп. имени газеты «Красноярский рабочий», д. 126 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чт: 09.00-18.00_x000a_пт: 09.00-16.45_x000a_сб, вс: выходной"/>
    <s v="экс-БМ"/>
    <n v="0"/>
    <s v="Мини"/>
    <m/>
    <m/>
    <s v="ФЛ, ЮЛ"/>
    <s v="РБ"/>
    <s v="СМБ"/>
    <m/>
    <s v="Да"/>
    <n v="1"/>
    <n v="1"/>
    <s v="нет"/>
    <s v="нет"/>
    <s v="Да"/>
    <s v="Да"/>
    <n v="1"/>
    <n v="1"/>
  </r>
  <r>
    <s v="35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Свердловский» в г. Красноярске Филиала № 5440 Банка ВТБ (публичное акционерное общество) в г. Новосибирске"/>
    <s v="ОО «Свердловский» Филиала № 5440 Банка ВТБ (ПАО)"/>
    <m/>
    <m/>
    <s v="ФЛ"/>
    <s v="Регионы"/>
    <s v="СФО"/>
    <x v="13"/>
    <s v="Красноярск"/>
    <s v="ОО"/>
    <s v="660079, г. Красноярск, ул. 60 лет Октября, д. 57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Да"/>
    <s v="Да"/>
    <s v="Да"/>
    <n v="1"/>
    <n v="1"/>
  </r>
  <r>
    <s v="36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Взлетный» в г. Красноярске Филиала № 5440 Банка ВТБ (публичное акционерное общество) в г. Новосибирске"/>
    <s v="ОО «Взлетный» Филиала № 5440 Банка ВТБ (ПАО)"/>
    <m/>
    <m/>
    <s v="ФЛ, ЮЛ"/>
    <s v="Регионы"/>
    <s v="СФО"/>
    <x v="13"/>
    <s v="Красноярск"/>
    <s v="ОО"/>
    <s v="660135, г. Красноярск, ул. Молокова, д. 60, пом. 109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9:00_x000a_сб: 10:00 - 17:00_x000a_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37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Исторический» в г. Красноярске Филиала № 5440 Банка ВТБ (публичное акционерное общество) в г. Новосибирске"/>
    <s v="ОО «Исторический» Филиала № 5440 Банка ВТБ (ПАО)"/>
    <m/>
    <m/>
    <s v="ФЛ"/>
    <s v="Регионы"/>
    <s v="СФО"/>
    <x v="13"/>
    <s v="Красноярск"/>
    <s v="ОО"/>
    <s v="660017, г. Красноярск, просп. Мира, д. 100, пом. 40, пом. 41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БМ"/>
    <n v="0"/>
    <s v="Мини_расш"/>
    <m/>
    <m/>
    <s v="ФЛ"/>
    <s v="РБ"/>
    <m/>
    <m/>
    <s v="Да"/>
    <n v="2"/>
    <n v="1"/>
    <s v="нет"/>
    <s v="Да"/>
    <s v="Да"/>
    <s v="Да"/>
    <n v="1"/>
    <n v="1"/>
  </r>
  <r>
    <s v="28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Декабристов» в г. Казани Филиала № 6318 Банка ВТБ (публичное акционерное общество) в г. Самаре"/>
    <s v="ОО «На Декабристов» Филиала № 6318 Банка ВТБ (ПАО)"/>
    <s v="ДА"/>
    <m/>
    <s v="ФЛ"/>
    <s v="Регионы"/>
    <s v="ПФО"/>
    <x v="1"/>
    <s v="Казань"/>
    <s v="ОО"/>
    <s v="420080, Республика Татарстан (Татарстан), г. Казань, ул. Декабристов, д. 185/47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7:00_x000a_вс: выходной"/>
    <s v="не обслуживает ЮЛ"/>
    <s v="экс-ВТБ24"/>
    <s v="ОО_Стандарт(15)_ОИКп(4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22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Южный Берег» в г. Красноярске Филиала № 5440 Банка ВТБ (публичное акционерное общество) в г. Новосибирске"/>
    <s v="ОО «Южный Берег» Филиала № 5440 Банка ВТБ (ПАО)"/>
    <m/>
    <m/>
    <s v="ФЛ, ЮЛ"/>
    <s v="Регионы"/>
    <s v="СФО"/>
    <x v="13"/>
    <s v="Красноярск"/>
    <s v="ОО"/>
    <s v="660010, г. Красноярск, пр-т имени газеты «Красноярский рабочий», д.160«И», пом. 3, пом. 5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: 10.00-17.00_x000a_вс: выходной"/>
    <s v="пн-чт: 09.30-17.30_x000a_пт: 09.30-16.30_x000a_сб, вс: выходной"/>
    <s v="экс-ВТБ24"/>
    <s v="ОО_Стандарт(19)_ОИКп(8)_Прив(ПМУ(3))"/>
    <s v="Стандарт+бизнес отдел"/>
    <m/>
    <m/>
    <s v="ФЛ, ЮЛ"/>
    <s v="РБ"/>
    <s v="СМБ"/>
    <m/>
    <s v="Да"/>
    <n v="1"/>
    <n v="1"/>
    <s v="нет"/>
    <s v="Да"/>
    <s v="Да"/>
    <s v="Да"/>
    <n v="1"/>
    <n v="1"/>
  </r>
  <r>
    <s v="24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Октябрьский» в г. Красноярске Филиала № 5440 Банка ВТБ (публичное акционерное общество) в г. Новосибирске"/>
    <s v="ОО «Октябрьский» Филиала № 5440 Банка ВТБ (ПАО)"/>
    <m/>
    <m/>
    <s v="ФЛ, ЮЛ"/>
    <s v="Регионы"/>
    <s v="СФО"/>
    <x v="13"/>
    <s v="Красноярск"/>
    <s v="ОО"/>
    <s v="660062, г. Красноярск, улица Высотная, д.2, стр. 1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пт: 10.00-19.00_x000a_сб, вс: выходной"/>
    <s v="экс-ВТБ24"/>
    <s v="ОО_МиниРасш(9)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27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Копыловский» в г. Красноярске Филиала № 5440 Банка ВТБ (публичное акционерное общество) в г. Новосибирске"/>
    <s v="ОО «Копыловский» Филиала № 5440 Банка ВТБ (ПАО)"/>
    <m/>
    <m/>
    <s v="ФЛ"/>
    <s v="Регионы"/>
    <s v="СФО"/>
    <x v="13"/>
    <s v="Красноярск"/>
    <s v="ОО"/>
    <s v="660001, г. Красноярск, ул. Ладо Кецховели, д. 26/1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10:00 - 17:00_x000a_вс: выходной"/>
    <s v="не обслуживает ЮЛ"/>
    <s v="экс-ВТБ24"/>
    <s v="ОО_Стандарт(13)_ОИКп(4)_Прив(ПМУ(1))"/>
    <s v="Стандарт+бизнес отдел"/>
    <m/>
    <m/>
    <s v="ФЛ"/>
    <s v="РБ"/>
    <m/>
    <m/>
    <s v="Да"/>
    <n v="3"/>
    <n v="1"/>
    <s v="нет"/>
    <s v="Да"/>
    <s v="Да"/>
    <s v="Да"/>
    <n v="1"/>
    <n v="1"/>
  </r>
  <r>
    <s v="29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Правобережный» в г. Красноярске Филиала № 5440 Банка ВТБ (публичное акционерное общество) в г. Новосибирске"/>
    <s v="ОО «Правобережный» Филиала № 5440 Банка ВТБ (ПАО)"/>
    <m/>
    <m/>
    <s v="ФЛ"/>
    <s v="Регионы"/>
    <s v="СФО"/>
    <x v="13"/>
    <s v="Красноярск"/>
    <s v="ОО"/>
    <s v="660073, г. Красноярск, пр-т имени газеты Красноярский рабочий, д. 62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ниРасш(6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40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Робеспьера» в г. Красноярске Филиала № 5440 Банка ВТБ (публичное акционерное общество) в г. Новосибирске"/>
    <s v="ОО «На Робеспьера» Филиала № 5440 Банка ВТБ (ПАО)"/>
    <m/>
    <m/>
    <s v="ФЛ"/>
    <s v="Регионы"/>
    <s v="СФО"/>
    <x v="13"/>
    <s v="Красноярск"/>
    <s v="ОО"/>
    <s v="660021, г. Красноярск, пр. Мира, д. 130, помещение 100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20:00_x000a_сб: 10:00 - 17:00_x000a_вс: выходной"/>
    <s v="не обслуживает ЮЛ"/>
    <s v="экс-ВТБ24"/>
    <s v="ОО_Стандарт(8)"/>
    <s v="Стандарт"/>
    <m/>
    <m/>
    <s v="ФЛ"/>
    <s v="РБ"/>
    <m/>
    <m/>
    <s v="Да"/>
    <n v="3"/>
    <n v="0"/>
    <s v="нет"/>
    <s v="Да"/>
    <s v="Да"/>
    <s v="Да"/>
    <n v="1"/>
    <n v="1"/>
  </r>
  <r>
    <s v="37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Взлетной» в г. Красноярске Филиала № 5440 Банка ВТБ (публичное акционерное общество) в г. Новосибирске"/>
    <s v="ОО «На Взлетной» Филиала № 5440 Банка ВТБ (ПАО)"/>
    <m/>
    <m/>
    <s v="ФЛ, ЮЛ"/>
    <s v="Регионы"/>
    <s v="СФО"/>
    <x v="13"/>
    <s v="Красноярск"/>
    <s v="ОО"/>
    <s v="660077, г. Красноярск, ул. Взлетная, 5, стр. 1, помещение № 4 и № 8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30-18.30_x000a_пт: 10.30-17.30_x000a_сб, вс: выходной"/>
    <s v="экс-ВТБ24"/>
    <s v="ОО_Стандарт(11)_ГИКп(3)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35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Мира» в г. Красноярске Филиала № 5440 Банка ВТБ (публичное акционерное общество) в г. Новосибирске"/>
    <s v="ОО «На Мира» в г. Красноярске Филиала № 5440 Банка ВТБ (ПАО)"/>
    <m/>
    <m/>
    <s v="ФЛ, ЮЛ"/>
    <s v="Регионы"/>
    <s v="СФО"/>
    <x v="13"/>
    <s v="Красноярск"/>
    <s v="ОО"/>
    <s v="660049, Красноярск, пр-т Мира, д. 3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пн-чт: 10.30-18.30_x000a_пт: 10.30-17.30_x000a_сб, вс: выходной"/>
    <s v="экс-ВТБ24"/>
    <s v="ОО_Стандарт(24)_ОИКп(4)_КМБ(10)"/>
    <s v="Стандарт+бизнес отдел"/>
    <m/>
    <m/>
    <s v="ФЛ, ЮЛ"/>
    <s v="РБ"/>
    <s v="СМБ"/>
    <m/>
    <s v="Да"/>
    <n v="3"/>
    <n v="1"/>
    <s v="есть"/>
    <s v="Да"/>
    <s v="Да"/>
    <s v="Да"/>
    <n v="1"/>
    <n v="1"/>
  </r>
  <r>
    <s v="17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Авиаторов» в г. Красноярске Филиала № 5440 Банка ВТБ (публичное акционерное общество) в г. Новосибирске"/>
    <s v="ОО «На Авиаторов» Филиала № 5440 Банка ВТБ (ПАО)"/>
    <m/>
    <m/>
    <s v="ФЛ"/>
    <s v="Регионы"/>
    <s v="СФО"/>
    <x v="13"/>
    <s v="Красноярск"/>
    <s v="ОО"/>
    <s v="660077, Красноярский край, г.Красноярск, ул.Авиаторов, д.39, пом. 231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20.00_x000a_сб: 10.00-17.00_x000a_вс: выходной"/>
    <s v="не обслуживает ЮЛ"/>
    <s v="экс-ВТБ24"/>
    <s v="ОО_Привилегия(13)_Прив(ПМ(6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9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Кропоткинский» в г. Кропоткине Филиала № 2351 Банка ВТБ (публичное акционерное общество) в г. Краснодаре"/>
    <s v="ДО «Кропоткинский» Филиала № 2351 Банка ВТБ (ПАО)"/>
    <m/>
    <m/>
    <s v="ФЛ, ЮЛ"/>
    <s v="Регионы"/>
    <s v="ЮФО"/>
    <x v="9"/>
    <s v="Кропоткин"/>
    <s v="ДО"/>
    <s v="352380, Краснодарский край, г. Кропоткин, ул. Красная, д. 2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9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550"/>
    <s v="Региональный операционный офис «Нижегородский» Филиала № 6318 Банка ВТБ (публичное акционерное общество) в г. Самаре"/>
    <s v="Операционный офис «Кстовский» в г. Кстово Филиала № 6318 Банка ВТБ (публичное акционерное общество) в г. Самаре"/>
    <s v="ОО «Кстовский» Филиала № 6318 Банка ВТБ (ПАО)"/>
    <m/>
    <m/>
    <s v="ФЛ, ЮЛ"/>
    <s v="Регионы"/>
    <s v="ПФО"/>
    <x v="37"/>
    <s v="Кстово"/>
    <s v="ОО"/>
    <s v="607650, Нижегородская область, г. Кстово, пр-т Победы, д. 3 &quot;Г&quot;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выходной_x000a_вс: выходной"/>
    <s v="пн-пт: 10.00-18.0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2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На Кирова» в г. Кургане Филиала № 6602 Банка ВТБ (публичное акционерное общество) в г. Екатеринбурге"/>
    <s v="ОО «На Кирова» в г. Кургане Филиала № 6602 Банка ВТБ (ПАО)"/>
    <m/>
    <m/>
    <s v="ФЛ, ЮЛ"/>
    <s v="Регионы"/>
    <s v="УФО"/>
    <x v="51"/>
    <s v="Курган"/>
    <s v="ОО"/>
    <s v="640000, г. Курган, ул. Кирова, д. 111/II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09.00-18.00_x000a_сб, вс: выходной"/>
    <s v="экс-ВТБ24"/>
    <s v="ОО_Стандарт(7)"/>
    <s v="Стандарт"/>
    <m/>
    <m/>
    <s v="ФЛ, ЮЛ"/>
    <s v="РБ"/>
    <s v="СМБ"/>
    <m/>
    <s v="Да"/>
    <n v="0"/>
    <n v="0"/>
    <s v="нет"/>
    <s v="Да"/>
    <s v="Да"/>
    <s v="Да"/>
    <n v="1"/>
    <n v="1"/>
  </r>
  <r>
    <s v="22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Центральный» в г. Набережные Челны Филиала № 6318 Банка ВТБ (публичное акционерное общество) в г. Самаре"/>
    <s v="ОО «Центральный» в г. Набережные Челны Филиала № 6318 Банка ВТБ (ПАО)"/>
    <s v="ДА"/>
    <s v="ДА"/>
    <s v="ФЛ, ЮЛ"/>
    <s v="Регионы"/>
    <s v="ПФО"/>
    <x v="1"/>
    <s v="Набережные Челны"/>
    <s v="ОО"/>
    <s v="423831, Республика Татарстан (Татарстан), г. Набережные Челны, ул. Хасана Туфана, д. 29 «А»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ОО_Стандарт(37)_ОИКпс(12)_КМБ(12)_Прив(ПМУ(2))"/>
    <s v="Стандарт+бизнес отдел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26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Промышленный» в г. Курске Филиала № 3652 Банка ВТБ (публичное акционерное общество) в г. Воронеже"/>
    <s v="ОО «Промышленный» Филиала № 3652 Банка ВТБ (ПАО)"/>
    <m/>
    <m/>
    <s v="ФЛ"/>
    <s v="Регионы"/>
    <s v="ЦФО"/>
    <x v="52"/>
    <s v="Курск"/>
    <s v="ОО"/>
    <s v="305018, г. Курск, ул. Харьковская, д.16/2 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перерыв: 14.00-15.00_x000a_сб, вс: выходной"/>
    <s v="не обслуживает ЮЛ"/>
    <s v="экс-БМ"/>
    <n v="0"/>
    <s v="Мини"/>
    <m/>
    <m/>
    <s v="ФЛ"/>
    <s v="РБ"/>
    <m/>
    <m/>
    <s v="Да"/>
    <n v="2"/>
    <n v="1"/>
    <s v="нет"/>
    <s v="нет"/>
    <s v="Да"/>
    <s v="Да"/>
    <n v="1"/>
    <n v="1"/>
  </r>
  <r>
    <s v="27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Дружба» в г. Курске Филиала № 3652 Банка ВТБ (публичное акционерное общество) в г. Воронеже"/>
    <s v="ОО «Дружба» Филиала № 3652 Банка ВТБ (ПАО)"/>
    <m/>
    <m/>
    <s v="ФЛ"/>
    <s v="Регионы"/>
    <s v="ЦФО"/>
    <x v="52"/>
    <s v="Курск"/>
    <s v="ОО"/>
    <s v="305040, г. Курск, просп. Дружбы, д. 1-А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перерыв: 14.00-15.00_x000a_сб, вс: выходной"/>
    <s v="не обслуживает ЮЛ"/>
    <s v="экс-БМ"/>
    <n v="0"/>
    <s v="Мини"/>
    <m/>
    <m/>
    <s v="ФЛ"/>
    <s v="РБ"/>
    <m/>
    <m/>
    <s v="Да"/>
    <n v="4"/>
    <n v="1"/>
    <s v="нет"/>
    <s v="нет"/>
    <s v="Да"/>
    <s v="Да"/>
    <n v="1"/>
    <n v="1"/>
  </r>
  <r>
    <s v="31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Красный октябрь» в г. Курске Филиала № 3652 Банка ВТБ (публичное акционерное общество) в г. Воронеже"/>
    <s v="ОО «Красный октябрь» Филиала № 3652 Банка ВТБ (ПАО)"/>
    <m/>
    <m/>
    <s v="ФЛ"/>
    <s v="Регионы"/>
    <s v="ЦФО"/>
    <x v="52"/>
    <s v="Курск"/>
    <s v="ОО"/>
    <s v="305029, г. Курск, ул. К.Маркса, д. 43/ ул. Никитская, д. 2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30-18.30_x000a_перерыв: 14.00-15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нет"/>
    <s v="Да"/>
    <s v="Да"/>
    <n v="1"/>
    <n v="1"/>
  </r>
  <r>
    <s v="34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Союз» в г. Курске Филиала № 3652 Банка ВТБ (публичное акционерное общество) в г. Воронеже"/>
    <s v="ОО «Союз» Филиала № 3652 Банка ВТБ (ПАО)"/>
    <m/>
    <m/>
    <s v="ФЛ"/>
    <s v="Регионы"/>
    <s v="ЦФО"/>
    <x v="52"/>
    <s v="Курск"/>
    <s v="ОО"/>
    <s v="305044, г. Курск, ул. Союзная, д. 18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перерыв: 14.00-15.00_x000a_сб, вс: выходной"/>
    <s v="не обслуживает ЮЛ"/>
    <s v="экс-БМ"/>
    <n v="0"/>
    <s v="Мини"/>
    <m/>
    <m/>
    <s v="ФЛ"/>
    <s v="РБ"/>
    <m/>
    <m/>
    <s v="Да"/>
    <n v="2"/>
    <n v="1"/>
    <s v="нет"/>
    <s v="нет"/>
    <s v="Да"/>
    <s v="Да"/>
    <n v="1"/>
    <n v="1"/>
  </r>
  <r>
    <s v="32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На Мира» в г. Набережные Челны Филиала № 6318 Банка ВТБ (публичное акционерное общество) в г. Самаре"/>
    <s v="ОО «На Мира» Филиала № 6318 Банка ВТБ (ПАО)"/>
    <s v="ДА"/>
    <m/>
    <s v="ФЛ, ЮЛ"/>
    <s v="Регионы"/>
    <s v="ПФО"/>
    <x v="1"/>
    <s v="Набережные Челны"/>
    <s v="ОО"/>
    <s v="423812, Республика Татарстан (Татарстан), г. Набережные Челны, просп. Мира, д. 24 К (7/20)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09:00 - 15:00_x000a_вс: выходной"/>
    <s v="пн-пт: 09.00-18.00_x000a_сб, вс: выходной"/>
    <s v="экс-ВТБ24"/>
    <s v="ОО_Стандарт(15)"/>
    <s v="Стандарт+бизнес отдел"/>
    <m/>
    <m/>
    <s v="ФЛ, ЮЛ"/>
    <s v="РБ"/>
    <s v="СМБ"/>
    <m/>
    <m/>
    <n v="1"/>
    <n v="1"/>
    <s v="нет"/>
    <s v="Да"/>
    <s v="Да"/>
    <s v="Да"/>
    <n v="1"/>
    <n v="1"/>
  </r>
  <r>
    <s v="165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Дзержинского, 67» в г. Курске Филиала № 3652 Банка ВТБ (публичное акционерное общество) в г. Воронеже"/>
    <s v="ОО «Дзержинского, 67» Филиала № 3652 Банка ВТБ (ПАО)"/>
    <m/>
    <m/>
    <s v="ФЛ"/>
    <s v="Регионы"/>
    <s v="ЦФО"/>
    <x v="52"/>
    <s v="Курск"/>
    <s v="ОО"/>
    <s v="305035, г. Курск, ул. Дзержинского, д. 67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6)_Прив(ПМУ(2)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215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Сеймский» в г. Курске Филиала № 3652 Банка ВТБ (публичное акционерное общество) в г. Воронеже"/>
    <s v="ОО «Сеймский» Филиала № 3652 Банка ВТБ (ПАО)"/>
    <m/>
    <m/>
    <s v="ФЛ"/>
    <s v="Регионы"/>
    <s v="ЦФО"/>
    <x v="52"/>
    <s v="Курск"/>
    <s v="ОО"/>
    <s v="305018, г. Курск, ул. Харьковская, д. 3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6)_Прив(ПМУ(1))"/>
    <s v="Стандарт"/>
    <m/>
    <m/>
    <s v="ФЛ"/>
    <s v="РБ"/>
    <m/>
    <m/>
    <s v="Да"/>
    <n v="2"/>
    <n v="0"/>
    <s v="есть"/>
    <s v="Да"/>
    <s v="Да"/>
    <s v="Да"/>
    <n v="1"/>
    <n v="1"/>
  </r>
  <r>
    <s v="464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Энтузиастов» в г. Курске Филиала № 3652 Банка ВТБ (публичное акционерное общество) в г. Воронеже"/>
    <s v="ОО «Энтузиастов» Филиала № 3652 Банка ВТБ (ПАО)"/>
    <m/>
    <m/>
    <s v="ФЛ"/>
    <s v="Регионы"/>
    <s v="ЦФО"/>
    <x v="52"/>
    <s v="Курск"/>
    <s v="ОО"/>
    <s v="305040, г. Курск, пр-т Энтузиастов, д. 1а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5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301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Ленинск-Кузнецкий» в г. Ленинск-Кузнецком Филиала № 5440 Банка ВТБ (публичное акционерное общество) в г. Новосибирске"/>
    <s v="ОО «Ленинск-Кузнецкий» Филиала № 5440 Банка ВТБ (ПАО)"/>
    <m/>
    <m/>
    <s v="ФЛ"/>
    <s v="Регионы"/>
    <s v="СФО"/>
    <x v="7"/>
    <s v="Ленинск-Кузнецкий"/>
    <s v="ОО"/>
    <s v="652507, Кемеровская область, г. Ленинск-Кузнецкий, просп. Ленина, д. 50, пом. 1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БМ"/>
    <n v="0"/>
    <s v="Мини_расш"/>
    <m/>
    <m/>
    <s v="ФЛ"/>
    <s v="РБ"/>
    <m/>
    <m/>
    <s v="Да"/>
    <n v="2"/>
    <n v="2"/>
    <s v="нет"/>
    <s v="нет"/>
    <s v="Да"/>
    <s v="Да"/>
    <n v="1"/>
    <n v="1"/>
  </r>
  <r>
    <s v="27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Меркурий» в г. Нижнекамске Филиала № 6318 Банка ВТБ (публичное акционерное общество) в г. Самаре"/>
    <s v="ОО «Меркурий» Филиала № 6318 Банка ВТБ (ПАО)"/>
    <s v="ДА"/>
    <m/>
    <s v="ФЛ, ЮЛ"/>
    <s v="Регионы"/>
    <s v="ПФО"/>
    <x v="1"/>
    <s v="Нижнекамск"/>
    <s v="ОО"/>
    <s v="423570, Республика Татарстан (Татарстан), г. Нижнекамск, пр-т Строителей, д. 41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пн-пт: 09.30-17.30_x000a_сб, вс: выходной"/>
    <s v="экс-ВТБ24"/>
    <s v="ОО_Стандарт(11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7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Лесной» в г. Лесном Филиала № 6602 Банка ВТБ (публичное акционерное общество) в г. Екатеринбурге"/>
    <s v="ДО «Лесной» Филиала № 6602 Банка ВТБ (ПАО)"/>
    <m/>
    <m/>
    <s v="ФЛ, ЮЛ"/>
    <s v="Регионы"/>
    <s v="УФО"/>
    <x v="10"/>
    <s v="Лесной"/>
    <s v="ДО"/>
    <s v="624200, Свердловская область, г.ской округ «г. Лесной», г. Лесной, пр. Коммунистический, д. 23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чт: 10.00-18.30_x000a_пт: 10.00-17.30_x000a_сб, вс: выходной"/>
    <s v="экс-ВТБ24"/>
    <s v="ДО_Стандарт(6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18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Лесозаводский» в г. Лесозаводске Филиала № 2754 Банка ВТБ (публичное акционерное общество) в г. Хабаровске"/>
    <s v="ОО «Лесозаводский» Филиала № 2754 Банка ВТБ (ПАО)"/>
    <m/>
    <m/>
    <s v="ФЛ, ЮЛ"/>
    <s v="Регионы"/>
    <s v="ДФО"/>
    <x v="26"/>
    <s v="Лесозаводск"/>
    <s v="ОО"/>
    <s v="692042, Приморский край, г. Лесозаводск, ул. Пушкинская, д. 14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пт: 09.00-17.00_x000a_сб, вс: выходной"/>
    <s v="экс-ВТБ24"/>
    <s v="О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5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Бугульминский» в г. Бугульме Филиала № 6318 Банка ВТБ (публичное акционерное общество) в г. Самаре"/>
    <s v="ОО «Бугульминский» Филиала № 6318 Банка ВТБ (ПАО)"/>
    <s v="ДА"/>
    <s v="ДА"/>
    <s v="ФЛ, ЮЛ"/>
    <s v="Регионы"/>
    <s v="ПФО"/>
    <x v="1"/>
    <s v="Бугульма"/>
    <s v="ОО"/>
    <s v="423230, Республика Татарстан (Татарстан), Бугульминский муниципальный район, г. Бугульма, ул. Мусы Джалиля, д. 46, пом. 1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, вс: выходной"/>
    <s v="пн-пт: 10.00-18.0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851"/>
    <s v="Региональный операционный офис «Липецкий» Филиала № 3652 Банка ВТБ (публичное акционерное общество) в г. Воронеже"/>
    <s v="Операционный офис «На Неделина» в г. Липецке Филиала № 3652 Банка ВТБ (публичное акционерное общество) в г. Воронеже"/>
    <s v="ОО «На Неделина» Филиала № 3652 Банка ВТБ (ПАО)"/>
    <m/>
    <m/>
    <s v="ФЛ"/>
    <s v="Регионы"/>
    <s v="ЦФО"/>
    <x v="36"/>
    <s v="Липецк"/>
    <s v="ОО"/>
    <s v="398059, г. Липецк, ул. Неделина, д. 61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1"/>
    <s v="нет"/>
    <s v="нет"/>
    <s v="Да"/>
    <s v="Да"/>
    <n v="1"/>
    <n v="1"/>
  </r>
  <r>
    <s v="1341"/>
    <s v="Региональный операционный офис «Липецкий» Филиала № 3652 Банка ВТБ (публичное акционерное общество) в г. Воронеже"/>
    <s v="Операционный офис «На Космонавтов» в г. Липецке Филиала № 3652 Банка ВТБ (публичное акционерное общество) в г. Воронеже"/>
    <s v="ОО «На Космонавтов» Филиала № 3652 Банка ВТБ (ПАО)"/>
    <m/>
    <m/>
    <s v="ФЛ"/>
    <s v="Регионы"/>
    <s v="ЦФО"/>
    <x v="36"/>
    <s v="Липецк"/>
    <s v="ОО"/>
    <s v="398043, г. Липецк, ул. Космонавтов, д. 102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441"/>
    <s v="Региональный операционный офис «Липецкий» Филиала № 3652 Банка ВТБ (публичное акционерное общество) в г. Воронеже"/>
    <s v="Операционный офис «На Катукова» в г. Липецке Филиала № 3652 Банка ВТБ (публичное акционерное общество) в г. Воронеже"/>
    <s v="ОО «На Катукова» Филиала № 3652 Банка ВТБ (ПАО)"/>
    <m/>
    <m/>
    <s v="ФЛ, ЮЛ"/>
    <s v="Регионы"/>
    <s v="ЦФО"/>
    <x v="36"/>
    <s v="Липецк"/>
    <s v="ОО"/>
    <s v="398036, г. Липецк, ул. Катукова, д. 23а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пт: 09.00-18.00_x000a_сб, вс: выходной"/>
    <s v="экс-ВТБ24"/>
    <s v="ОО_Стандарт(7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421"/>
    <s v="Региональный операционный офис «Липецкий» Филиала № 3652 Банка ВТБ (публичное акционерное общество) в г. Воронеже"/>
    <s v="Операционный офис «Звездный» в г. Липецке Филиала № 3652 Банка ВТБ (публичное акционерное общество) в г. Воронеже"/>
    <s v="ОО «Звездный» Филиала № 3652 Банка ВТБ (ПАО)"/>
    <m/>
    <m/>
    <s v="ФЛ, ЮЛ"/>
    <s v="Регионы"/>
    <s v="ЦФО"/>
    <x v="36"/>
    <s v="Липецк"/>
    <s v="ОО"/>
    <s v="398002, г. Липецк, ул. Терешковой, д. 13 б"/>
    <s v="Региональный операционный офис «Липец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пт: 09.00-18.00_x000a_сб, вс: выходной"/>
    <s v="экс-ВТБ24"/>
    <s v="ОО_Стандарт(21)_КМБ(7)_Прив(ПМУ(1))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08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Лискинский» в г. Лиски Филиала № 3652 Банка ВТБ (публичное акционерное общество) в г. Воронеже"/>
    <s v="ДО «Лискинский» Филиала № 3652 Банка ВТБ (ПАО)"/>
    <m/>
    <m/>
    <s v="ФЛ, ЮЛ"/>
    <s v="Регионы"/>
    <s v="ЦФО"/>
    <x v="33"/>
    <s v="Лиски"/>
    <s v="ДО"/>
    <s v="397900, Воронежская область, Лиски, ул. Коммунистическая, д. 17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пт: 09.00-17.30_x000a_сб, вс: выходной"/>
    <s v="экс-ВТБ24"/>
    <s v="ДО_Стандарт(12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52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Лысьвенский» в г. Лысьве Филиала № 6318 Банка ВТБ (публичное акционерное общество) в г. Самаре"/>
    <s v="ОО «Лысьвенский» Филиала № 6318 Банка ВТБ (ПАО)"/>
    <m/>
    <m/>
    <s v="ФЛ, ЮЛ"/>
    <s v="Регионы"/>
    <s v="ПФО"/>
    <x v="17"/>
    <s v="Лысьва"/>
    <s v="ОО"/>
    <s v="618960, Пермский край, г. Лысьва, ул. Смышляева, д. 31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8.00_x000a_пт: 09.00-17.00_x000a_сб, вс: выходной"/>
    <s v="экс-БМ"/>
    <n v="0"/>
    <s v="Стандарт+бизнес отдел"/>
    <m/>
    <m/>
    <s v="ФЛ, ЮЛ"/>
    <s v="РБ"/>
    <s v="СМБ"/>
    <m/>
    <s v="Да"/>
    <n v="3"/>
    <n v="1"/>
    <s v="есть_x000a_(к закрытию)"/>
    <s v="Да"/>
    <s v="Да"/>
    <s v="Да"/>
    <n v="1"/>
    <n v="1"/>
  </r>
  <r>
    <s v="29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Льговский» в г. Льгове Филиала № 3652 Банка ВТБ (публичное акционерное общество) в г. Воронеже"/>
    <s v="ОО «Льговский» Филиала № 3652 Банка ВТБ (ПАО)"/>
    <m/>
    <m/>
    <s v="ФЛ"/>
    <s v="Регионы"/>
    <s v="ЦФО"/>
    <x v="52"/>
    <s v="Льгов"/>
    <s v="ОО"/>
    <s v="307750, Курская область, г. Льгов, ул. К. Маркса, д. 1/6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перерыв: 13.00-14.00_x000a_сб, вс: выходной"/>
    <s v="не обслуживает ЮЛ"/>
    <s v="экс-БМ"/>
    <n v="0"/>
    <s v="Микро 2(3)"/>
    <m/>
    <m/>
    <s v="ФЛ"/>
    <s v="РБ"/>
    <m/>
    <m/>
    <s v="Да"/>
    <n v="1"/>
    <n v="1"/>
    <s v="нет"/>
    <s v="нет"/>
    <s v="Да"/>
    <s v="Да"/>
    <n v="1"/>
    <n v="1"/>
  </r>
  <r>
    <s v="19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Зеленодольский» в г. Зеленодольске Филиала № 6318 Банка ВТБ (публичное акционерное общество) в г. Самаре"/>
    <s v="ОО «Зеленодольский» Филиала № 6318 Банка ВТБ (ПАО)"/>
    <s v="ДА"/>
    <m/>
    <s v="ФЛ, ЮЛ"/>
    <s v="Регионы"/>
    <s v="ПФО"/>
    <x v="1"/>
    <s v="Зеленодольск"/>
    <s v="ОО"/>
    <s v="422551, Республика Татарстан, Зеленодольский муниципальный округ, г. Зеленодольск, ул. Маркса, д. 47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пт: 09.00-17.00_x000a_сб, вс: выходной"/>
    <s v="экс-ВТБ24"/>
    <s v="ОО_Стандарт(10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5729"/>
    <s v="Филиал № 7701 Банка ВТБ (публичное акционерное общество) в г. Москве"/>
    <s v="Дополнительный офис «Смирновский» в г. Люберцы Филиала № 7701 Банка ВТБ (публичное акционерное общество) в г. Москве"/>
    <s v="ДО «Смирновский» Филиала № 7701 Банка ВТБ (ПАО)"/>
    <m/>
    <m/>
    <s v="ФЛ"/>
    <s v="Московская область"/>
    <s v="ЦФО"/>
    <x v="14"/>
    <s v="Люберцы"/>
    <s v="ДО"/>
    <s v="140000, МО, г. Люберцы, Октябрьский пр-т, д. 181, пом. II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20.00_x000a_тех. пер. в кассе: 14.15-15.00_x000a_сб: 10.00-17.00_x000a_тех. пер. в кассе: 13.00-13.45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нет"/>
    <s v="Да"/>
    <s v="Да"/>
    <s v="Да"/>
    <n v="1"/>
    <n v="1"/>
  </r>
  <r>
    <s v="4000"/>
    <s v="Филиал № 7701 Банка ВТБ (публичное акционерное общество) в г. Москве"/>
    <s v="Дополнительный офис «Октябрьский проспект» в г. Люберцы Филиала № 7701 Банка ВТБ (публичное акционерное общество) в г. Москве"/>
    <s v="ДО «Октябрьский проспект» Филиала № 7701 Банка ВТБ (ПАО)"/>
    <m/>
    <m/>
    <s v="ФЛ, ЮЛ"/>
    <s v="Московская область"/>
    <s v="ЦФО"/>
    <x v="14"/>
    <s v="Люберцы"/>
    <s v="ДО"/>
    <s v="140005, МО, г. Люберцы, Октябрьский пр-т, д. 12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:00 - 20:00_x000a_сб: 10:00 - 17:00_x000a_вс: 10:00 - 17:00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655"/>
    <s v="Региональный операционный офис «Майкопский» в г. Майкопе Филиала № 2351 Банка ВТБ (публичное акционерное общество) в г. Краснодаре"/>
    <s v="Операционный офис «Региональный операционный офис «Майкопский» Филиала № 2351 Банка ВТБ (публичное акционерное общество) в г. Краснодаре"/>
    <s v="РОО «Майкопский»"/>
    <m/>
    <s v="ДА"/>
    <s v="ФЛ, ЮЛ"/>
    <s v="Регионы"/>
    <s v="ЮФО"/>
    <x v="73"/>
    <s v="Майкоп"/>
    <s v="РОО"/>
    <s v="385060, Республика Адыгея, г. Майкоп, ул. Пролетарская, д. 240 А"/>
    <s v="Региональный операционный офис «Майкопский» в г. Майкопе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БМ"/>
    <n v="0"/>
    <s v="РОО"/>
    <m/>
    <m/>
    <s v="ФЛ, ЮЛ"/>
    <s v="РБ"/>
    <s v="СМБ"/>
    <m/>
    <s v="Да"/>
    <n v="3"/>
    <n v="3"/>
    <s v="есть"/>
    <s v="Да"/>
    <s v="Да"/>
    <s v="Да"/>
    <n v="1"/>
    <n v="1"/>
  </r>
  <r>
    <s v="2455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Махачкалинский» в г. Махачкале Филиала № 2351 Банка ВТБ (публичное акционерное общество) в г. Краснодаре"/>
    <s v="ОО «Махачкалинский» Филиала № 2351 Банка ВТБ (ПАО)"/>
    <m/>
    <s v="ДА"/>
    <s v="ФЛ, ЮЛ"/>
    <s v="Регионы"/>
    <s v="СКФО"/>
    <x v="74"/>
    <s v="Махачкала"/>
    <s v="ОО"/>
    <s v="367012, Республика Дагестан, г. Махачкала, ул. Эмирова, д. 10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, вс: выходной"/>
    <s v="пн-пт: 10.00-18.00_x000a_сб, вс: выходной"/>
    <s v="экс-ВТБ24"/>
    <s v="ККО_Стандарт(5)"/>
    <s v="Стандарт"/>
    <m/>
    <m/>
    <s v="ФЛ, ЮЛ"/>
    <s v="РБ"/>
    <s v="СМБ"/>
    <m/>
    <s v="Да"/>
    <n v="2"/>
    <n v="1"/>
    <s v="нет"/>
    <s v="нет"/>
    <s v="Да"/>
    <s v="Да"/>
    <n v="1"/>
    <n v="1"/>
  </r>
  <r>
    <s v="3522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Мегионский» в г. Мегионе Филиала № 6602 Банка ВТБ (публичное акционерное общество) в г. Екатеринбурге"/>
    <s v="ОО «Мегионский» Филиала № 6602 Банка ВТБ (ПАО)"/>
    <m/>
    <m/>
    <s v="ФЛ"/>
    <s v="Регионы"/>
    <s v="УФО"/>
    <x v="47"/>
    <s v="Мегион"/>
    <s v="ОО"/>
    <s v="628684, Тюменская область, Ханты-Мансийский автономный округ-Югра, г. Мегион, ул. Нефтянников, д. 4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7)_Прив(ПМУ(2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6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Медвежьегорский» в г. Медвежьегорске Филиала № 7806 Банка ВТБ (публичное акционерное общество) в г. Санкт-Петербурге"/>
    <s v="ОО «Медвежьегорский» Филиала № 7806 Банка ВТБ (ПАО)"/>
    <m/>
    <m/>
    <s v="ФЛ, ЮЛ"/>
    <s v="Регионы"/>
    <s v="СЗФО"/>
    <x v="43"/>
    <s v="Медвежьегорск"/>
    <s v="ОО"/>
    <s v="186350, Республика Карелия, г. Медвежьегорск, ул. Дзержинского, д. 13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пн-пт: 10.00-17.00_x000a_сб, вс: выходной"/>
    <s v="экс-ВТБ24"/>
    <s v="ОО_Микро2(3)"/>
    <s v="Мини_расш"/>
    <m/>
    <m/>
    <s v="ФЛ, ЮЛ"/>
    <s v="РБ"/>
    <s v="СМБ"/>
    <m/>
    <s v="Да"/>
    <n v="2"/>
    <n v="0"/>
    <s v="нет"/>
    <s v="нет"/>
    <s v="Да"/>
    <s v="Да"/>
    <n v="1"/>
    <n v="1"/>
  </r>
  <r>
    <s v="1856"/>
    <s v="Региональный операционный офис «Якутский» Филиала № 2754 Банка ВТБ (публичное акционерное общество) в г. Хабаровске"/>
    <s v="Операционный офис «Мирный» в г. Мирном Филиала № 2754 Банка ВТБ (публичное акционерное общество) в г. Хабаровске"/>
    <s v="ОО «Мирный» Филиала № 2754 Банка ВТБ (ПАО)"/>
    <m/>
    <m/>
    <s v="ФЛ"/>
    <s v="Регионы"/>
    <s v="ДФО"/>
    <x v="59"/>
    <s v="Мирный"/>
    <s v="ОО"/>
    <s v="678174, Республика Саха (Якутия), Мирнинский улус, г. Мирный, просп. Ленинградский, д. 21 пом. 65,66,67,68"/>
    <s v="Региональный операционный офис «Яку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выходной_x000a_вс: выходной"/>
    <s v="не обслуживает ЮЛ"/>
    <s v="экс-ВТБ24"/>
    <s v="ОО_Стандарт(8)_Прив(ПМУ(1))"/>
    <s v="Стандарт"/>
    <m/>
    <s v="Зона Привилегия"/>
    <s v="ФЛ"/>
    <s v="РБ"/>
    <m/>
    <m/>
    <m/>
    <n v="1"/>
    <n v="0"/>
    <s v="нет"/>
    <s v="Да"/>
    <s v="Да (Зона Привилегия)"/>
    <s v="Да"/>
    <n v="1"/>
    <n v="1"/>
  </r>
  <r>
    <s v="14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Идель» в г. Казани Филиала № 6318 Банка ВТБ (публичное акционерное общество) в г. Самаре"/>
    <s v="ОО «Идель» Филиала № 6318 Банка ВТБ (ПАО)"/>
    <s v="ДА"/>
    <m/>
    <s v="ФЛ, ЮЛ"/>
    <s v="Регионы"/>
    <s v="ПФО"/>
    <x v="1"/>
    <s v="Казань"/>
    <s v="ОО"/>
    <s v="420066, Республика Татарстан, г.Казань, ул.Чистопольская, д. 5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пн-чт: 09.30-17.30_x000a_пт: 09.30-16.30_x000a_сб, вс: выходной"/>
    <s v="экс-ВТБ24"/>
    <s v="ОО_Флагман(62)_ЦИКп(14)_КМБ(15)_Прив(НОРСК(1)ПМ(7)МС(2))"/>
    <s v="Флагман"/>
    <m/>
    <s v="Зона Привилегия"/>
    <s v="ФЛ, ЮЛ"/>
    <s v="РБ"/>
    <s v="СМБ"/>
    <m/>
    <s v="Да"/>
    <n v="3"/>
    <n v="3"/>
    <s v="есть"/>
    <s v="Да"/>
    <s v="Да (Зона Привилегия)"/>
    <s v="Да"/>
    <n v="1"/>
    <n v="1"/>
  </r>
  <r>
    <s v="08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Могочинский» в г. Могоче Филиала № 5440 Банка ВТБ (публичное акционерное общество) в г. Новосибирске"/>
    <s v="ОО «Могочинский» Филиала № 5440 Банка ВТБ (ПАО)"/>
    <m/>
    <m/>
    <s v="ФЛ, ЮЛ"/>
    <s v="Регионы"/>
    <s v="ДФО"/>
    <x v="41"/>
    <s v="Могоча"/>
    <s v="ОО"/>
    <s v="673732, Забайкальский край, Могочинский район, г. Могоча, ул. Клубная, 2, пом. 2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0127"/>
    <s v="Филиал № 7701 Банка ВТБ (публичное акционерное общество) в г. Москве"/>
    <s v="Дополнительный офис «Академический» в г. Москве Филиала № 7701 Банка ВТБ (публичное акционерное общество) в г. Москве"/>
    <s v="ДО «Академический» Филиала № 7701 Банка ВТБ (ПАО)"/>
    <m/>
    <m/>
    <s v="ФЛ, ЮЛ"/>
    <s v="Москва"/>
    <s v="ЦФО"/>
    <x v="60"/>
    <s v="Москва"/>
    <s v="ДО"/>
    <s v="117036, г. Москва, ул. Дмитрия Ульянова, д. 2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:00-20:00_x000a_сб: 10:00-17:00_x000a_вс: выходной"/>
    <s v="пн-чт: 09.00-18.00_x000a_пт: 09.00-17.00_x000a_тех. пер. в кассе: 14.15-15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227"/>
    <s v="Филиал № 7701 Банка ВТБ (публичное акционерное общество) в г. Москве"/>
    <s v="Дополнительный офис «На Алексеевской» в г. Москве Филиала № 7701 Банка ВТБ (публичное акционерное общество) в г. Москве"/>
    <s v="ДО «На Алексеевской» Филиала № 7701 Банка ВТБ (ПАО)"/>
    <m/>
    <m/>
    <s v="ФЛ, ЮЛ"/>
    <s v="Москва"/>
    <s v="ЦФО"/>
    <x v="60"/>
    <s v="Москва"/>
    <s v="ДО"/>
    <s v="129164, г. Москва, пр-т Мира, д. 120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0327"/>
    <s v="Филиал № 7701 Банка ВТБ (публичное акционерное общество) в г. Москве"/>
    <s v="Дополнительный офис «Алтуфьевский» в г. Москве Филиала № 7701 Банка ВТБ (публичное акционерное общество) в г. Москве"/>
    <s v="ДО «Алтуфьевский» Филиала № 7701 Банка ВТБ (ПАО)"/>
    <m/>
    <m/>
    <s v="ФЛ, ЮЛ"/>
    <s v="Москва"/>
    <s v="ЦФО"/>
    <x v="60"/>
    <s v="Москва"/>
    <s v="ДО"/>
    <s v="127560, г. Москва, ул. Пришвина, д. 22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вс: 10.00-20.00_x000a_тех. пер. в кассе: 14.15-15.00"/>
    <s v="пн-чт: 10.00-19.00_x000a_пт: 10.00-18.00_x000a_тех. пер. в кассе: 14.15-15.00_x000a_сб, вс: выходной"/>
    <s v="экс-БМ"/>
    <e v="#N/A"/>
    <s v="Стандарт+бизнес отдел"/>
    <m/>
    <m/>
    <s v="ФЛ, ЮЛ"/>
    <s v="РБ"/>
    <s v="СМБ"/>
    <m/>
    <s v="Да"/>
    <n v="1"/>
    <n v="1"/>
    <s v="есть"/>
    <s v="Да"/>
    <s v="Да"/>
    <s v="Да"/>
    <n v="1"/>
    <n v="1"/>
  </r>
  <r>
    <s v="0427"/>
    <s v="Филиал № 7701 Банка ВТБ (публичное акционерное общество) в г. Москве"/>
    <s v="Дополнительный офис «Арбат, 51» в г. Москве Филиала № 7701 Банка ВТБ (публичное акционерное общество) в г. Москве"/>
    <s v="ДО «Арбат, 51» Филиала № 7701 Банка ВТБ (ПАО)"/>
    <m/>
    <m/>
    <s v="ФЛ, ЮЛ"/>
    <s v="Москва"/>
    <s v="ЦФО"/>
    <x v="60"/>
    <s v="Москва"/>
    <s v="ДО"/>
    <s v="121002, г. Москва, ул. Арбат, д. 51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09:00 - 20:00_x000a_сб: выходной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2"/>
    <s v="есть"/>
    <s v="Да"/>
    <s v="Да"/>
    <s v="Да"/>
    <n v="1"/>
    <n v="1"/>
  </r>
  <r>
    <s v="0627"/>
    <s v="Филиал № 7701 Банка ВТБ (публичное акционерное общество) в г. Москве"/>
    <s v="Дополнительный офис «ст. метро Бульвар Дмитрия Донского» в г. Москве Филиала № 7701 Банка ВТБ (публичное акционерное общество) в г. Москве"/>
    <s v="ДО «ст. метро Бульвар Дмитрия Донского» Филиала № 7701 Банка ВТБ (ПАО)"/>
    <m/>
    <m/>
    <s v="ФЛ"/>
    <s v="Москва"/>
    <s v="ЦФО"/>
    <x v="60"/>
    <s v="Москва"/>
    <s v="ДО"/>
    <s v="117216, г. Москва, южный подуличный переход станции метро «Бульвар Дмитрия Донского» (Серпуховско-Тимирязевская линия)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:00 - 20:00_x000a_сб: выходной_x000a_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нет"/>
    <s v="Да"/>
    <s v="Да"/>
    <n v="1"/>
    <n v="1"/>
  </r>
  <r>
    <s v="0727"/>
    <s v="Филиал № 7701 Банка ВТБ (публичное акционерное общество) в г. Москве"/>
    <s v="Дополнительный офис «Варшавский» в г. Москве Филиала № 7701 Банка ВТБ (публичное акционерное общество) в г. Москве"/>
    <s v="ДО «Варшавский» Филиала № 7701 Банка ВТБ (ПАО)"/>
    <m/>
    <m/>
    <s v="ФЛ, ЮЛ"/>
    <s v="Москва"/>
    <s v="ЦФО"/>
    <x v="60"/>
    <s v="Москва"/>
    <s v="ДО"/>
    <s v="117556, г. Москва, Варшавское шоссе, д. 74, корп. 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09.00-20.00_x000a_сб: 10.00-17.00_x000a_вс: выходной"/>
    <s v="пн-пт: 09.00-18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0827"/>
    <s v="Филиал № 7701 Банка ВТБ (публичное акционерное общество) в г. Москве"/>
    <s v="Дополнительный офис «Водный стадион» в г. Москве Филиала № 7701 Банка ВТБ (публичное акционерное общество) в г. Москве"/>
    <s v="ДО «Водный стадион» Филиала № 7701 Банка ВТБ (ПАО)"/>
    <m/>
    <m/>
    <s v="ФЛ"/>
    <s v="Москва"/>
    <s v="ЦФО"/>
    <x v="60"/>
    <s v="Москва"/>
    <s v="ДО"/>
    <s v="125212, г. Москва, ул. Адмирала Макарова, д. 1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0927"/>
    <s v="Филиал № 7701 Банка ВТБ (публичное акционерное общество) в г. Москве"/>
    <s v="Дополнительный офис «Гагаринский» в г. Москве Филиала № 7701 Банка ВТБ (публичное акционерное общество) в г. Москве"/>
    <s v="ДО «Гагаринский» Филиала № 7701 Банка ВТБ (ПАО)"/>
    <m/>
    <m/>
    <s v="ФЛ, ЮЛ"/>
    <s v="Москва"/>
    <s v="ЦФО"/>
    <x v="60"/>
    <s v="Москва"/>
    <s v="ДО"/>
    <s v="117296, г. Москва, Ленинский пр-т, д. 6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пн-пт: 09.00-18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1027"/>
    <s v="БГ Даниловская"/>
    <s v="Дополнительный офис «Даниловский» в г. Москве Филиала № 7701 Банка ВТБ (публичное акционерное общество) в г. Москве"/>
    <s v="ДО «Даниловский» Филиала № 7701 Банка ВТБ (ПАО)"/>
    <m/>
    <s v="ДА"/>
    <s v="ФЛ, ЮЛ"/>
    <s v="Москва"/>
    <s v="ЦФО"/>
    <x v="60"/>
    <s v="Москва"/>
    <s v="ДО"/>
    <s v="113093, г. Москва, Подольское шоссе, д. 8, стр. 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.00-18.00_x000a_сб: 10.00-15.00_x000a_вс: выходной"/>
    <s v="пн-пт: 10.00-18.00_x000a_сб, вс: выходной"/>
    <s v="экс-БМ"/>
    <e v="#N/A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327"/>
    <s v="Филиал № 7701 Банка ВТБ (публичное акционерное общество) в г. Москве"/>
    <s v="Дополнительный офис «Долгоруковский» в г. Москве Филиала № 7701 Банка ВТБ (публичное акционерное общество) в г. Москве"/>
    <s v="ДО «Долгоруковский» Филиала № 7701 Банка ВТБ (ПАО)"/>
    <m/>
    <m/>
    <s v="ФЛ, ЮЛ"/>
    <s v="Москва"/>
    <s v="ЦФО"/>
    <x v="60"/>
    <s v="Москва"/>
    <s v="ДО"/>
    <s v="127030, г. Москва, ул. Долгоруковская, д. 4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09.00-20.00_x000a_сб: 10.00-17.00_x000a_вс: выходной"/>
    <s v="пн-чт: 09.00-18.00_x000a_пт: 09.00-17.00_x000a_сб, вс: выходной"/>
    <s v="экс-БМ"/>
    <e v="#N/A"/>
    <s v="Стандарт"/>
    <m/>
    <m/>
    <s v="ФЛ, ЮЛ"/>
    <s v="РБ"/>
    <s v="СМБ"/>
    <m/>
    <s v="Да"/>
    <n v="1"/>
    <n v="1"/>
    <s v="есть"/>
    <s v="Да"/>
    <s v="Да"/>
    <s v="Да"/>
    <n v="1"/>
    <n v="1"/>
  </r>
  <r>
    <s v="1627"/>
    <s v="Филиал № 7701 Банка ВТБ (публичное акционерное общество) в г. Москве"/>
    <s v="Дополнительный офис «Западный» в г. Москве Филиала № 7701 Банка ВТБ (публичное акционерное общество) в г. Москве"/>
    <s v="ДО «Западный» Филиала № 7701 Банка ВТБ (ПАО)"/>
    <m/>
    <m/>
    <s v="ФЛ, ЮЛ"/>
    <s v="Москва"/>
    <s v="ЦФО"/>
    <x v="60"/>
    <s v="Москва"/>
    <s v="ДО"/>
    <s v="121351, г. Москва, ул. Ивана Франко, д. 1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:00 - 18:00_x000a_сб: 10:00 - 17:00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2"/>
    <s v="нет"/>
    <s v="Да"/>
    <s v="Да"/>
    <s v="Да"/>
    <n v="1"/>
    <n v="1"/>
  </r>
  <r>
    <s v="1827"/>
    <s v="Филиал № 7701 Банка ВТБ (публичное акционерное общество) в г. Москве"/>
    <s v="Дополнительный офис Центр ипотечного кредитования «Каретный ряд» в г. Москве Филиала № 7701 Банка ВТБ (публичное акционерное общество) в г. Москве"/>
    <s v="ДО ЦИК «Каретный ряд» Филиала № 7701 Банка ВТБ (ПАО)"/>
    <m/>
    <m/>
    <s v="ФЛ"/>
    <s v="Москва"/>
    <s v="ЦФО"/>
    <x v="60"/>
    <s v="Москва"/>
    <s v="ДО"/>
    <s v="127006, г. Москва, ул. Каретный ряд, 5/10, стр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:00 - 19:00_x000a_сб: выходной_x000a_вс: выходной"/>
    <s v="не обслуживает ЮЛ"/>
    <s v="экс-БМ"/>
    <e v="#N/A"/>
    <s v="Стандарт+бизнес отдел"/>
    <m/>
    <m/>
    <s v="ФЛ"/>
    <s v="РБ"/>
    <m/>
    <m/>
    <s v="Да"/>
    <n v="2"/>
    <n v="2"/>
    <s v="есть"/>
    <s v="нет"/>
    <s v="Да"/>
    <s v="Да"/>
    <n v="1"/>
    <n v="1"/>
  </r>
  <r>
    <s v="2227"/>
    <s v="Филиал № 7701 Банка ВТБ (публичное акционерное общество) в г. Москве"/>
    <s v="Дополнительный офис «Красносельский» в г. Москве Филиала № 7701 Банка ВТБ (публичное акционерное общество) в г. Москве"/>
    <s v="ДО «Красносельский» Филиала № 7701 Банка ВТБ (ПАО)"/>
    <m/>
    <m/>
    <s v="ФЛ, ЮЛ"/>
    <s v="Москва"/>
    <s v="ЦФО"/>
    <x v="60"/>
    <s v="Москва"/>
    <s v="ДО"/>
    <s v="107140, г. Москва, ул. Краснопрудная, д. 1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:00 - 20:00_x000a_сб: выходной_x000a_вс: выходной"/>
    <s v="пн-чт: 09.00-18.00_x000a_пт: 09.00-17.00_x000a_тех. пер. в кассе: 14.00-14.45_x000a_сб, вс: выходной"/>
    <s v="экс-БМ"/>
    <e v="#N/A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1130"/>
    <s v="Филиал № 7701 Банка ВТБ (публичное акционерное общество) в г. Москве"/>
    <s v="Дополнительный офис «Кузнецкий мост» в г. Москве Филиала № 7701 Банка ВТБ (публичное акционерное общество) в г. Москве"/>
    <s v="ДО «Кузнецкий мост» Филиала № 7701 Банка ВТБ (ПАО)"/>
    <m/>
    <m/>
    <s v="ФЛ"/>
    <s v="Москва"/>
    <s v="ЦФО"/>
    <x v="60"/>
    <s v="Москва"/>
    <s v="ДО"/>
    <s v="107031, г. Москва, ул. Рождественка, д. 8/15, стр. 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10.00-20.00_x000a_сб: 10.00-17.00_x000a_вс: выходной"/>
    <s v="не обслуживает ЮЛ"/>
    <s v="экс-БМ"/>
    <e v="#N/A"/>
    <s v="Привилегия"/>
    <m/>
    <s v="Офис Привилегия"/>
    <s v="ФЛ"/>
    <s v="РБ"/>
    <m/>
    <m/>
    <s v="Да"/>
    <n v="1"/>
    <n v="0"/>
    <s v="есть"/>
    <s v="нет"/>
    <s v="Да (Офис Привилегия)"/>
    <s v="Да"/>
    <n v="1"/>
    <n v="1"/>
  </r>
  <r>
    <s v="2327"/>
    <s v="Филиал № 7701 Банка ВТБ (публичное акционерное общество) в г. Москве"/>
    <s v="Дополнительный офис Центр ипотечного кредитования «Курский» в г. Москве Филиала № 7701 Банка ВТБ (публичное акционерное общество) в г. Москве"/>
    <s v="ДО ЦИК «Курский» Филиала № 7701 Банка ВТБ (ПАО)"/>
    <m/>
    <m/>
    <s v="ФЛ"/>
    <s v="Москва"/>
    <s v="ЦФО"/>
    <x v="60"/>
    <s v="Москва"/>
    <s v="ДО"/>
    <s v="105064, г. Москва, ул. Земляной вал, д. 27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.00-20.00_x000a_сб: 10.00-17.00_x000a_вс: выходной"/>
    <s v="не обслуживает ЮЛ"/>
    <s v="экс-БМ"/>
    <e v="#N/A"/>
    <s v="Стандарт+бизнес отдел"/>
    <m/>
    <s v="Зона Привилегия"/>
    <s v="ФЛ"/>
    <s v="РБ"/>
    <m/>
    <m/>
    <s v="Да"/>
    <n v="4"/>
    <n v="2"/>
    <s v="есть"/>
    <s v="Да"/>
    <s v="Да (Зона Привилегия)"/>
    <s v="Да"/>
    <n v="1"/>
    <n v="1"/>
  </r>
  <r>
    <s v="2427"/>
    <s v="Филиал № 7701 Банка ВТБ (публичное акционерное общество) в г. Москве"/>
    <s v="Дополнительный офис «Ленинградский» в г. Москве Филиала № 7701 Банка ВТБ (публичное акционерное общество) в г. Москве"/>
    <s v="ДО «Ленинградский» Филиала № 7701 Банка ВТБ (ПАО)"/>
    <m/>
    <m/>
    <s v="ФЛ, ЮЛ"/>
    <s v="Москва"/>
    <s v="ЦФО"/>
    <x v="60"/>
    <s v="Москва"/>
    <s v="ДО"/>
    <s v="125057, г. Москва, Ленинградский пр-т, д. 65, стр. 1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09:00 - 20:00_x000a_сб: выходной_x000a_вс: выходной"/>
    <s v="пн-пт: 09.00-18.00_x000a_сб, вс: выходной"/>
    <s v="экс-БМ"/>
    <e v="#N/A"/>
    <s v="Флагман"/>
    <m/>
    <s v="Зона Привилегия"/>
    <s v="ФЛ, ЮЛ"/>
    <s v="РБ"/>
    <s v="СМБ"/>
    <m/>
    <s v="Да"/>
    <n v="5"/>
    <n v="2"/>
    <s v="есть"/>
    <s v="Да"/>
    <s v="Да (Зона Привилегия)"/>
    <s v="Да"/>
    <n v="1"/>
    <n v="1"/>
  </r>
  <r>
    <s v="2527"/>
    <s v="Филиал № 7701 Банка ВТБ (публичное акционерное общество) в г. Москве"/>
    <s v="Дополнительный офис «Ленинский просп., 45» в г. Москве Филиала № 7701 Банка ВТБ (публичное акционерное общество) в г. Москве"/>
    <s v="ДО «Ленинский просп., 45» Филиала № 7701 Банка ВТБ (ПАО)"/>
    <m/>
    <m/>
    <s v="ФЛ"/>
    <s v="Москва"/>
    <s v="ЦФО"/>
    <x v="60"/>
    <s v="Москва"/>
    <s v="ДО"/>
    <s v="119334, г. Москва, Ленинский пр-т, д. 4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727"/>
    <s v="Филиал № 7701 Банка ВТБ (публичное акционерное общество) в г. Москве"/>
    <s v="Дополнительный офис «Марьинский» в г. Москве Филиала № 7701 Банка ВТБ (публичное акционерное общество) в г. Москве"/>
    <s v="ДО «Марьинский» Филиала № 7701 Банка ВТБ (ПАО)"/>
    <m/>
    <m/>
    <s v="ФЛ, ЮЛ"/>
    <s v="Москва"/>
    <s v="ЦФО"/>
    <x v="60"/>
    <s v="Москва"/>
    <s v="ДО"/>
    <s v="109341, г. Москва, ул. Верхние поля, д. 14, корп. 1, м. «Братиславская»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пн-чт: 09.00-18.00_x000a_пт: 09.00-16.45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2827"/>
    <s v="Филиал № 7701 Банка ВТБ (публичное акционерное общество) в г. Москве"/>
    <s v="Дополнительный офис «Митинский» в г. Москве Филиала № 7701 Банка ВТБ (публичное акционерное общество) в г. Москве"/>
    <s v="ДО «Митинский» Филиала № 7701 Банка ВТБ (ПАО)"/>
    <m/>
    <m/>
    <s v="ФЛ, ЮЛ"/>
    <s v="Москва"/>
    <s v="ЦФО"/>
    <x v="60"/>
    <s v="Москва"/>
    <s v="ДО"/>
    <s v="125368, г. Москва, ул. Митинская, д. 35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027"/>
    <s v="БГ Пресненская"/>
    <s v="Дополнительный офис «Никитский» в г. Москве Филиала № 7701 Банка ВТБ (публичное акционерное общество) в г. Москве"/>
    <s v="ДО «Никитский» Филиала № 7701 Банка ВТБ (ПАО)"/>
    <m/>
    <s v="ДА"/>
    <s v="ФЛ, ЮЛ"/>
    <s v="Москва"/>
    <s v="ЦФО"/>
    <x v="60"/>
    <s v="Москва"/>
    <s v="ДО"/>
    <s v="121069, г. Москва, ул. Большая Никитская, д. 33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18.00_x000a_сб, вс: выходной"/>
    <s v="пн-пт: 10.00-18.00_x000a_сб, вс: выходной"/>
    <s v="экс-БМ"/>
    <e v="#N/A"/>
    <s v="Стандарт+бизнес отдел"/>
    <m/>
    <s v="Зона Привилегия"/>
    <s v="ФЛ, ЮЛ"/>
    <s v="РБ"/>
    <s v="СМБ"/>
    <m/>
    <m/>
    <n v="3"/>
    <n v="2"/>
    <s v="есть"/>
    <s v="нет"/>
    <s v="Да (Зона Привилегия)"/>
    <s v="Да"/>
    <n v="1"/>
    <n v="1"/>
  </r>
  <r>
    <s v="3127"/>
    <s v="Филиал № 7701 Банка ВТБ (публичное акционерное общество) в г. Москве"/>
    <s v="Дополнительный офис «Никольский» в г. Москве Филиала № 7701 Банка ВТБ (публичное акционерное общество) в г. Москве"/>
    <s v="ДО «Никольский» Филиала № 7701 Банка ВТБ (ПАО)"/>
    <m/>
    <m/>
    <s v="ФЛ"/>
    <s v="Москва"/>
    <s v="ЦФО"/>
    <x v="60"/>
    <s v="Москва"/>
    <s v="ДО"/>
    <s v="109012, г. Москва, ул. Никольская, д. 2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10:00 - 19:00_x000a_сб: выходной_x000a_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Да"/>
    <s v="Да"/>
    <s v="Да"/>
    <n v="1"/>
    <n v="1"/>
  </r>
  <r>
    <s v="3227"/>
    <s v="Филиал № 7701 Банка ВТБ (публичное акционерное общество) в г. Москве"/>
    <s v="Дополнительный офис «Новоарбатский» в г. Москве Филиала № 7701 Банка ВТБ (публичное акционерное общество) в г. Москве"/>
    <s v="ДО «Новоарбатский» Филиала № 7701 Банка ВТБ (ПАО)"/>
    <m/>
    <m/>
    <s v="ФЛ, ЮЛ"/>
    <s v="Москва"/>
    <s v="ЦФО"/>
    <x v="60"/>
    <s v="Москва"/>
    <s v="ДО"/>
    <s v="121205, г. Москва, ул. Новый Арбат, д. 3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чт: 09.00-18.00_x000a_пт: 09.00-16.45_x000a_сб, вс: выходной"/>
    <s v="пн-чт: 09.00-18.00_x000a_пт: 09.00-16.45_x000a_сб, вс: выходной"/>
    <s v="экс-БМ"/>
    <e v="#N/A"/>
    <s v="Мини_расш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427"/>
    <s v="Филиал № 7701 Банка ВТБ (публичное акционерное общество) в г. Москве"/>
    <s v="Дополнительный офис «Охотный ряд» в г. Москве Филиала № 7701 Банка ВТБ (публичное акционерное общество) в г. Москве"/>
    <s v="ДО «Охотный ряд» Филиала № 7701 Банка ВТБ (ПАО)"/>
    <m/>
    <m/>
    <s v="ФЛ"/>
    <s v="Москва"/>
    <s v="ЦФО"/>
    <x v="60"/>
    <s v="Москва"/>
    <s v="ДО"/>
    <s v="103009, г. Москва, ул. Моховая, 15/1, стр. 1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10:00 - 19:00_x000a_сб: выходной_x000a_вс: выходной"/>
    <s v="не обслуживает ЮЛ"/>
    <s v="экс-БМ"/>
    <e v="#N/A"/>
    <s v="Мини"/>
    <m/>
    <m/>
    <s v="ФЛ"/>
    <s v="РБ"/>
    <m/>
    <m/>
    <s v="Да"/>
    <n v="0"/>
    <n v="1"/>
    <s v="нет"/>
    <s v="Да"/>
    <s v="Да"/>
    <s v="Да"/>
    <n v="1"/>
    <n v="1"/>
  </r>
  <r>
    <s v="3527"/>
    <s v="Филиал № 7701 Банка ВТБ (публичное акционерное общество) в г. Москве"/>
    <s v="Дополнительный офис «ст. метро Павелецкая» в г. Москве Филиала № 7701 Банка ВТБ (публичное акционерное общество) в г. Москве"/>
    <s v="ДО «ст. метро Павелецкая» Филиала № 7701 Банка ВТБ (ПАО)"/>
    <m/>
    <m/>
    <s v="ФЛ"/>
    <s v="Москва"/>
    <s v="ЦФО"/>
    <x v="60"/>
    <s v="Москва"/>
    <s v="ДО"/>
    <s v="115054, г. Москва, вестибюль станции метро«Павелецкая» (радиальная)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:00 - 20:00_x000a_сб: 10:00 - 17:00_x000a_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нет"/>
    <s v="Да"/>
    <s v="Да"/>
    <n v="1"/>
    <n v="1"/>
  </r>
  <r>
    <s v="3627"/>
    <s v="Филиал № 7701 Банка ВТБ (публичное акционерное общество) в г. Москве"/>
    <s v="Дополнительный офис «Перовский» в г. Москве Филиала № 7701 Банка ВТБ (публичное акционерное общество) в г. Москве"/>
    <s v="ДО «Перовский» Филиала № 7701 Банка ВТБ (ПАО)"/>
    <m/>
    <m/>
    <s v="ФЛ, ЮЛ"/>
    <s v="Москва"/>
    <s v="ЦФО"/>
    <x v="60"/>
    <s v="Москва"/>
    <s v="ДО"/>
    <s v="111397, г. Москва, ул. Владимирская 2-я, д. 4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пн-чт: 09.00-18.00_x000a_пт: 09.00-16.45_x000a_сб, вс: выходной"/>
    <s v="экс-БМ"/>
    <e v="#N/A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3727"/>
    <s v="Филиал № 7701 Банка ВТБ (публичное акционерное общество) в г. Москве"/>
    <s v="Дополнительный офис «Петровский» в г. Москве Филиала № 7701 Банка ВТБ (публичное акционерное общество) в г. Москве"/>
    <s v="ДО «Петровский» Филиала № 7701 Банка ВТБ (ПАО)"/>
    <m/>
    <m/>
    <s v="ФЛ, ЮЛ"/>
    <s v="Москва"/>
    <s v="ЦФО"/>
    <x v="60"/>
    <s v="Москва"/>
    <s v="ДО"/>
    <s v="125040, г. Москва, Ленинградский пр-т, д. 34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09:00 - 20:00_x000a_сб: 11:00 - 16:00_x000a_вс: выходной"/>
    <s v="пн-чт: 09.00-18.00_x000a_пт: 09.00-17.00_x000a_тех. пер. в кассе: пн-пт: 14.15-15.00_x000a_сб, вс: выходной"/>
    <s v="экс-БМ"/>
    <e v="#N/A"/>
    <s v="Мини_расш"/>
    <m/>
    <m/>
    <s v="ФЛ, ЮЛ"/>
    <s v="РБ"/>
    <s v="СМБ"/>
    <m/>
    <s v="Да"/>
    <n v="3"/>
    <n v="1"/>
    <s v="нет"/>
    <s v="Да"/>
    <s v="Да"/>
    <s v="Да"/>
    <n v="1"/>
    <n v="1"/>
  </r>
  <r>
    <s v="3827"/>
    <s v="Филиал № 7701 Банка ВТБ (публичное акционерное общество) в г. Москве"/>
    <s v="Дополнительный офис «ст. метро Печатники» в г. Москве Филиала № 7701 Банка ВТБ (публичное акционерное общество) в г. Москве"/>
    <s v="ДО «ст. метро Печатники» Филиала № 7701 Банка ВТБ (ПАО)"/>
    <m/>
    <m/>
    <s v="ФЛ"/>
    <s v="Москва"/>
    <s v="ЦФО"/>
    <x v="60"/>
    <s v="Москва"/>
    <s v="ДО"/>
    <s v="109548, г. Москва, южный вестибюль, подуличный переход станции метро «Печатники» (Люблинская линия)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:00 - 20:00_x000a_сб: 10:00 - 17:00_x000a_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нет"/>
    <s v="Да"/>
    <s v="Да"/>
    <n v="1"/>
    <n v="1"/>
  </r>
  <r>
    <s v="4027"/>
    <s v="Филиал № 7701 Банка ВТБ (публичное акционерное общество) в г. Москве"/>
    <s v="Дополнительный офис «Полежаевский» в г. Москве Филиала № 7701 Банка ВТБ (публичное акционерное общество) в г. Москве"/>
    <s v="ДО «Полежаевский» Филиала № 7701 Банка ВТБ (ПАО)"/>
    <m/>
    <m/>
    <s v="ФЛ"/>
    <s v="Москва"/>
    <s v="ЦФО"/>
    <x v="60"/>
    <s v="Москва"/>
    <s v="ДО"/>
    <s v="123308, г. Москва, ул. Куусинена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09:00 - 20:00_x000a_сб: 11:00 - 16: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127"/>
    <s v="Филиал № 7701 Банка ВТБ (публичное акционерное общество) в г. Москве"/>
    <s v="Дополнительный офис «Полянка» в г. Москве Филиала № 7701 Банка ВТБ (публичное акционерное общество) в г. Москве"/>
    <s v="ДО «Полянка» Филиала № 7701 Банка ВТБ (ПАО)"/>
    <m/>
    <m/>
    <s v="ФЛ, ЮЛ"/>
    <s v="Москва"/>
    <s v="ЦФО"/>
    <x v="60"/>
    <s v="Москва"/>
    <s v="ДО"/>
    <s v="119180, г. Москва, ул. Большая Полянка, д. 3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:00 - 20:00_x000a_сб: выходной_x000a_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4227"/>
    <s v="Филиал № 7701 Банка ВТБ (публичное акционерное общество) в г. Москве"/>
    <s v="Дополнительный офис «Проспект Мира» в г. Москве Филиала № 7701 Банка ВТБ (публичное акционерное общество) в г. Москве"/>
    <s v="ДО «Проспект Мира» Филиала № 7701 Банка ВТБ (ПАО)"/>
    <m/>
    <m/>
    <s v="ФЛ, ЮЛ"/>
    <s v="Москва"/>
    <s v="ЦФО"/>
    <x v="60"/>
    <s v="Москва"/>
    <s v="ДО"/>
    <s v="129110, г. Москва, пр-т Мира, д.41, стр.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08.00-20.00_x000a_сб: 10.00-17.00_x000a_вс: выходной"/>
    <s v="пн-пт: 09.00-18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327"/>
    <s v="Филиал № 7701 Банка ВТБ (публичное акционерное общество) в г. Москве"/>
    <s v="Дополнительный офис Центр ипотечного кредитования «Пушечный» в г. Москве Филиала № 7701 Банка ВТБ (публичное акционерное общество) в г. Москве"/>
    <s v="ДО ЦИК «Пушечный» Филиала № 7701 Банка ВТБ (ПАО)"/>
    <m/>
    <m/>
    <s v="ФЛ"/>
    <s v="Москва"/>
    <s v="ЦФО"/>
    <x v="60"/>
    <s v="Москва"/>
    <s v="ДО"/>
    <s v="107031, г. Москва, ул. Кузнецкий мост, д. 16/5, стр. 1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09:00 - 18:00_x000a_сб: выходной_x000a_вс: выходной"/>
    <s v="не обслуживает ЮЛ"/>
    <s v="экс-БМ"/>
    <e v="#N/A"/>
    <s v="Стандарт+бизнес отдел"/>
    <m/>
    <m/>
    <s v="ФЛ"/>
    <s v="РБ"/>
    <s v="СМБ"/>
    <m/>
    <s v="Да"/>
    <n v="2"/>
    <n v="2"/>
    <s v="есть"/>
    <s v="нет"/>
    <s v="Да"/>
    <s v="Да"/>
    <n v="1"/>
    <n v="1"/>
  </r>
  <r>
    <s v="4627"/>
    <s v="Филиал № 7701 Банка ВТБ (публичное акционерное общество) в г. Москве"/>
    <s v="Дополнительный офис «Рязанский проспект» в г. Москве Филиала № 7701 Банка ВТБ (публичное акционерное общество) в г. Москве"/>
    <s v="ДО «Рязанский проспект» Филиала № 7701 Банка ВТБ (ПАО)"/>
    <m/>
    <m/>
    <s v="ФЛ, ЮЛ"/>
    <s v="Москва"/>
    <s v="ЦФО"/>
    <x v="60"/>
    <s v="Москва"/>
    <s v="ДО"/>
    <s v="109377, г. Москва, ул. Академика Скрябина, д. 1/58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пн-чт: 09.00-18.00_x000a_пт: 09.00-16.45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727"/>
    <s v="БГ Тихвинская"/>
    <s v="Дополнительный офис «Садовый-Триумфальный» в г. Москве Филиала № 7701 Банка ВТБ (публичное акционерное общество) в г. Москве"/>
    <s v="ДО «Садовый-Триумфальный» Филиала № 7701 Банка ВТБ (ПАО)"/>
    <m/>
    <s v="ДА"/>
    <s v="ФЛ, ЮЛ"/>
    <s v="Москва"/>
    <s v="ЦФО"/>
    <x v="60"/>
    <s v="Москва"/>
    <s v="ДО"/>
    <s v="103006, г. Москва, ул. Садовая-Триумфальная, д. 4/10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.00-18.00_x000a_сб, вс: выходной"/>
    <s v="пн-пт: 10.00-18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827"/>
    <s v="Филиал № 7701 Банка ВТБ (публичное акционерное общество) в г. Москве"/>
    <s v="Дополнительный офис «Северо-Западный» в г. Москве Филиала № 7701 Банка ВТБ (публичное акционерное общество) в г. Москве"/>
    <s v="ДО «Северо-Западный» Филиала № 7701 Банка ВТБ (ПАО)"/>
    <m/>
    <m/>
    <s v="ФЛ, ЮЛ"/>
    <s v="Москва"/>
    <s v="ЦФО"/>
    <x v="60"/>
    <s v="Москва"/>
    <s v="ДО"/>
    <s v="123362, г. Москва, ул. Свободы, д. 13/2, стр. 1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пн-чт: 09.00-18.00_x000a_пт: 09.00-17.00_x000a_сб, вс: выходной"/>
    <s v="экс-БМ"/>
    <e v="#N/A"/>
    <s v="Мини_расш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5127"/>
    <s v="БГ Хамовническая"/>
    <s v="Дополнительный офис Центр ипотечного кредитования «Смоленский» в г. Москве Филиала № 7701 Банка ВТБ (публичное акционерное общество) в г. Москве"/>
    <s v="ДО ЦИК «Смоленский» Филиала № 7701 Банка ВТБ (ПАО)"/>
    <m/>
    <s v="ДА"/>
    <s v="ФЛ"/>
    <s v="Москва"/>
    <s v="ЦФО"/>
    <x v="60"/>
    <s v="Москва"/>
    <s v="ДО"/>
    <s v="121099, г. Москва, 2-й Смоленский пер., д. 1/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10.00-18.00_x000a_сб, вс: выходной"/>
    <s v="не обслуживает ЮЛ"/>
    <s v="экс-БМ"/>
    <e v="#N/A"/>
    <s v="Стандарт+бизнес отдел"/>
    <m/>
    <m/>
    <s v="ФЛ"/>
    <s v="РБ"/>
    <m/>
    <m/>
    <s v="Да"/>
    <n v="2"/>
    <n v="1"/>
    <s v="есть"/>
    <s v="нет"/>
    <s v="Да"/>
    <s v="Да"/>
    <n v="1"/>
    <n v="1"/>
  </r>
  <r>
    <s v="5927"/>
    <s v="Филиал № 7701 Банка ВТБ (публичное акционерное общество) в г. Москве"/>
    <s v="Дополнительный офис «Сокольнический» в г. Москве Филиала № 7701 Банка ВТБ (публичное акционерное общество) в г. Москве"/>
    <s v="ДО «Сокольнический» Филиала № 7701 Банка ВТБ (ПАО)"/>
    <m/>
    <m/>
    <s v="ФЛ, ЮЛ"/>
    <s v="Москва"/>
    <s v="ЦФО"/>
    <x v="60"/>
    <s v="Москва"/>
    <s v="ДО"/>
    <s v="107014, г. Москва, ул. Русаковская, д. 2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:00 - 20:00_x000a_сб: выходной_x000a_вс: выходной"/>
    <s v="пн-чт: 09.00-18.00_x000a_пт: 09.00-17.00_x000a_тех. пер. в кассе: 14.15-15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5227"/>
    <s v="Филиал № 7701 Банка ВТБ (публичное акционерное общество) в г. Москве"/>
    <s v="Дополнительный офис «Солнцево» в г. Москве Филиала № 7701 Банка ВТБ (публичное акционерное общество) в г. Москве"/>
    <s v="ДО «Солнцево» Филиала № 7701 Банка ВТБ (ПАО)"/>
    <m/>
    <m/>
    <s v="ФЛ, ЮЛ"/>
    <s v="Москва"/>
    <s v="ЦФО"/>
    <x v="60"/>
    <s v="Москва"/>
    <s v="ДО"/>
    <s v="119620, г. Москва, ул. Богданова, д. 5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5427"/>
    <s v="Филиал № 7701 Банка ВТБ (публичное акционерное общество) в г. Москве"/>
    <s v="Дополнительный офис «Таганский» в г. Москве Филиала № 7701 Банка ВТБ (публичное акционерное общество) в г. Москве"/>
    <s v="ДО «Таганский» Филиала № 7701 Банка ВТБ (ПАО)"/>
    <m/>
    <m/>
    <s v="ФЛ, ЮЛ"/>
    <s v="Москва"/>
    <s v="ЦФО"/>
    <x v="60"/>
    <s v="Москва"/>
    <s v="ДО"/>
    <s v="109147, г. Москва, ул. Марксистская, д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.00-20.00_x000a_сб: 10.00-17.00_x000a_вс: выходной"/>
    <s v="пн-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5527"/>
    <s v="Филиал № 7701 Банка ВТБ (публичное акционерное общество) в г. Москве"/>
    <s v="Дополнительный офис «Тверская, 8» в г. Москве Филиала № 7701 Банка ВТБ (публичное акционерное общество) в г. Москве"/>
    <s v="ДО «Тверская, 8» Филиала № 7701 Банка ВТБ (ПАО)"/>
    <m/>
    <m/>
    <s v="ФЛ, ЮЛ"/>
    <s v="Москва"/>
    <s v="ЦФО"/>
    <x v="60"/>
    <s v="Москва"/>
    <s v="ДО"/>
    <s v="103009, г. Москва, ул. Тверская, д. 8, стр. 1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09:00 - 20:00_x000a_сб: выходной_x000a_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5627"/>
    <s v="Филиал № 7701 Банка ВТБ (публичное акционерное общество) в г. Москве"/>
    <s v="Дополнительный офис «Тверская,13» в г. Москве Филиала № 7701 Банка ВТБ (публичное акционерное общество) в г. Москве"/>
    <s v="ДО «Тверская,13» Филиала № 7701 Банка ВТБ (ПАО)"/>
    <m/>
    <m/>
    <s v="ФЛ"/>
    <s v="Москва"/>
    <s v="ЦФО"/>
    <x v="60"/>
    <s v="Москва"/>
    <s v="ДО"/>
    <s v="103032, г. Москва, ул. Тверская, д. 1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чт: 09.00-18.00_x000a_пт: 09.00-16.45_x000a_сб, 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нет"/>
    <s v="Да"/>
    <s v="Да"/>
    <n v="1"/>
    <n v="1"/>
  </r>
  <r>
    <s v="5727"/>
    <s v="Филиал № 7701 Банка ВТБ (публичное акционерное общество) в г. Москве"/>
    <s v="Дополнительный офис «Тихвинский» в г. Москве Филиала № 7701 Банка ВТБ (публичное акционерное общество) в г. Москве"/>
    <s v="ДО «Тихвинский» Филиала № 7701 Банка ВТБ (ПАО)"/>
    <m/>
    <m/>
    <s v="ФЛ, ЮЛ"/>
    <s v="Москва"/>
    <s v="ЦФО"/>
    <x v="60"/>
    <s v="Москва"/>
    <s v="ДО"/>
    <s v="103055, г. Москва, Тихвинская ул., д. 9.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09.00-20.00_x000a_сб, 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m/>
    <n v="5"/>
    <n v="3"/>
    <s v="нет"/>
    <s v="Да"/>
    <s v="Да (Зона Привилегия)"/>
    <s v="Да"/>
    <n v="1"/>
    <n v="1"/>
  </r>
  <r>
    <s v="5827"/>
    <s v="Филиал № 7701 Банка ВТБ (публичное акционерное общество) в г. Москве"/>
    <s v="Дополнительный офис «Тушинский» в г. Москве Филиала № 7701 Банка ВТБ (публичное акционерное общество) в г. Москве"/>
    <s v="ДО «Тушинский» Филиала № 7701 Банка ВТБ (ПАО)"/>
    <m/>
    <m/>
    <s v="ФЛ"/>
    <s v="Москва"/>
    <s v="ЦФО"/>
    <x v="60"/>
    <s v="Москва"/>
    <s v="ДО"/>
    <s v="125424, г. Москва, пр. Стратонавтов, д. 11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, 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нет"/>
    <s v="Да"/>
    <s v="Да"/>
    <n v="1"/>
    <n v="1"/>
  </r>
  <r>
    <s v="0229"/>
    <s v="Филиал № 7701 Банка ВТБ (публичное акционерное общество) в г. Москве"/>
    <s v="Дополнительный офис «ст. метро Улица 1905 года» в г. Москве Филиала № 7701 Банка ВТБ (публичное акционерное общество) в г. Москве"/>
    <s v="ДО «ст. метро Улица 1905 года» Филиала № 7701 Банка ВТБ (ПАО)"/>
    <m/>
    <m/>
    <s v="ФЛ"/>
    <s v="Москва"/>
    <s v="ЦФО"/>
    <x v="60"/>
    <s v="Москва"/>
    <s v="ДО"/>
    <s v="123022, г. Москва, южный вестибюль станции метро «Улица 1905 года» (Таганско-Краснопресненская линия)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19.00_x000a_сб, вс: выходной"/>
    <s v="не обслуживает ЮЛ"/>
    <s v="экс-БМ"/>
    <e v="#N/A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0329"/>
    <s v="Филиал № 7701 Банка ВТБ (публичное акционерное общество) в г. Москве"/>
    <s v="Дополнительный офис «Университетский» в г. Москве Филиала № 7701 Банка ВТБ (публичное акционерное общество) в г. Москве"/>
    <s v="ДО «Университетский» Филиала № 7701 Банка ВТБ (ПАО)"/>
    <m/>
    <m/>
    <s v="ФЛ"/>
    <s v="Москва"/>
    <s v="ЦФО"/>
    <x v="60"/>
    <s v="Москва"/>
    <s v="ДО"/>
    <s v="119296, г. Москва, Ломоносовский пр-т, д. 1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10:00 - 19:00_x000a_сб: выходной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есть"/>
    <s v="Да"/>
    <s v="Да"/>
    <s v="Да"/>
    <n v="1"/>
    <n v="1"/>
  </r>
  <r>
    <s v="0429"/>
    <s v="БГ Хамовническая"/>
    <s v="Дополнительный офис «Хамовнический» в г. Москве Филиала № 7701 Банка ВТБ (публичное акционерное общество) в г. Москве"/>
    <s v="ДО «Хамовнический» Филиала № 7701 Банка ВТБ (ПАО)"/>
    <m/>
    <s v="ДА"/>
    <s v="ФЛ, ЮЛ"/>
    <s v="Москва"/>
    <s v="ЦФО"/>
    <x v="60"/>
    <s v="Москва"/>
    <s v="ДО"/>
    <s v="119270, г. Москва, ул. 3-Я Фрунзенская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10.00-18.00_x000a_сб: 10.00-15.00_x000a_вс: выходной"/>
    <s v="пн-пт: 10.00-18.00_x000a_сб, вс: выходной"/>
    <s v="экс-БМ"/>
    <e v="#N/A"/>
    <s v="Стандарт+бизнес отдел"/>
    <m/>
    <s v="Зона Привилегия"/>
    <s v="ФЛ, ЮЛ"/>
    <s v="РБ"/>
    <s v="СМБ"/>
    <m/>
    <m/>
    <n v="5"/>
    <n v="2"/>
    <s v="есть"/>
    <s v="Да"/>
    <s v="Да (Зона Привилегия)"/>
    <s v="Да"/>
    <n v="1"/>
    <n v="1"/>
  </r>
  <r>
    <s v="0529"/>
    <s v="Филиал № 7701 Банка ВТБ (публичное акционерное общество) в г. Москве"/>
    <s v="Дополнительный офис «Хорошевский» в г. Москве Филиала № 7701 Банка ВТБ (публичное акционерное общество) в г. Москве"/>
    <s v="ДО «Хорошевский» Филиала № 7701 Банка ВТБ (ПАО)"/>
    <m/>
    <m/>
    <s v="ФЛ, ЮЛ"/>
    <s v="Москва"/>
    <s v="ЦФО"/>
    <x v="60"/>
    <s v="Москва"/>
    <s v="ДО"/>
    <s v="123585, г. Москва, ул. Генерала Глаголева, д. 30, корп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:00 - 20:00_x000a_сб: выходной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4"/>
    <n v="3"/>
    <s v="нет"/>
    <s v="Да"/>
    <s v="Да"/>
    <s v="Да"/>
    <n v="1"/>
    <n v="1"/>
  </r>
  <r>
    <s v="0629"/>
    <s v="Филиал № 7701 Банка ВТБ (публичное акционерное общество) в г. Москве"/>
    <s v="Дополнительный офис «Черкизовский» в г. Москве Филиала № 7701 Банка ВТБ (публичное акционерное общество) в г. Москве"/>
    <s v="ДО «Черкизовский» Филиала № 7701 Банка ВТБ (ПАО)"/>
    <m/>
    <m/>
    <s v="ФЛ, ЮЛ"/>
    <s v="Москва"/>
    <s v="ЦФО"/>
    <x v="60"/>
    <s v="Москва"/>
    <s v="ДО"/>
    <s v="107061, г. Москва, ул. Б. Черкизовская, д. 5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1"/>
    <n v="1"/>
    <s v="есть"/>
    <s v="Да"/>
    <s v="Да"/>
    <s v="Да"/>
    <n v="1"/>
    <n v="1"/>
  </r>
  <r>
    <s v="1029"/>
    <s v="Филиал № 7701 Банка ВТБ (публичное акционерное общество) в г. Москве"/>
    <s v="Дополнительный офис «Южнобутовский» в г. Москве Филиала № 7701 Банка ВТБ (публичное акционерное общество) в г. Москве"/>
    <s v="ДО «Южнобутовский» Филиала № 7701 Банка ВТБ (ПАО)"/>
    <m/>
    <m/>
    <s v="ФЛ"/>
    <s v="Москва"/>
    <s v="ЦФО"/>
    <x v="60"/>
    <s v="Москва"/>
    <s v="ДО"/>
    <s v="117042, г. Москва, ул. Южнобутовская, д. 4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есть"/>
    <s v="Да"/>
    <s v="Да"/>
    <s v="Да"/>
    <n v="1"/>
    <n v="1"/>
  </r>
  <r>
    <s v="5572"/>
    <s v="Прайм"/>
    <s v="Дополнительный офис «Бродников» в г. Москве Филиала № 7777 Банка ВТБ (публичное акционерное общество) в г. Москве"/>
    <s v="ДО «Бродников» Филиала № 7777 Банка ВТБ (ПАО)"/>
    <m/>
    <m/>
    <s v="ФЛ"/>
    <s v="Москва"/>
    <s v="ЦФО"/>
    <x v="60"/>
    <s v="Москва"/>
    <s v="ДО"/>
    <s v="119180, г. Москва, Бродников пер., д. 4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10:00 - 18:00_x000a_сб: 10:00 - 15:00_x000a_вс: выходной"/>
    <s v="не обслуживает ЮЛ"/>
    <s v="экс-БМ"/>
    <e v="#N/A"/>
    <s v="ВИП"/>
    <s v="ВИП"/>
    <s v="Прайм"/>
    <s v="ФЛ"/>
    <s v="РБ"/>
    <m/>
    <m/>
    <m/>
    <n v="3"/>
    <n v="3"/>
    <s v="есть"/>
    <s v="нет"/>
    <s v="Нет"/>
    <s v="Нет"/>
    <n v="1"/>
    <n v="1"/>
  </r>
  <r>
    <s v="1529"/>
    <s v="Филиал № 7701 Банка ВТБ (публичное акционерное общество) в г. Москве"/>
    <s v="Дополнительный офис «Аэропорт Внуково» в г. Москве Филиала № 7701 Банка ВТБ (публичное акционерное общество) в г. Москве"/>
    <s v="ДО «Аэропорт Внуково» Филиала № 7701 Банка ВТБ (ПАО)"/>
    <m/>
    <m/>
    <s v="ФЛ"/>
    <s v="Москва"/>
    <s v="ЦФО"/>
    <x v="60"/>
    <s v="Москва"/>
    <s v="ДО"/>
    <s v="119027, г. Москва, ул. Рейсовая 2-я, д. 2, корп. 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не обслуживает ЮЛ"/>
    <s v="экс-БМ"/>
    <e v="#N/A"/>
    <s v="Мини"/>
    <m/>
    <m/>
    <s v="ФЛ"/>
    <s v="РБ"/>
    <m/>
    <m/>
    <s v="Да"/>
    <n v="1"/>
    <n v="1"/>
    <s v="есть"/>
    <s v="нет"/>
    <s v="Да"/>
    <s v="Да"/>
    <n v="1"/>
    <n v="1"/>
  </r>
  <r>
    <s v="1829"/>
    <s v="Филиал № 7701 Банка ВТБ (публичное акционерное общество) в г. Москве"/>
    <s v="Дополнительный офис «Планерный» в г. Москве Филиала № 7701 Банка ВТБ (публичное акционерное общество) в г. Москве"/>
    <s v="ДО «Планерный» Филиала № 7701 Банка ВТБ (ПАО)"/>
    <m/>
    <m/>
    <s v="ФЛ"/>
    <s v="Москва"/>
    <s v="ЦФО"/>
    <x v="60"/>
    <s v="Москва"/>
    <s v="ДО"/>
    <s v="125480, г. Москва, ул. Планерная, д. 7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есть"/>
    <s v="Да"/>
    <s v="Да"/>
    <s v="Да"/>
    <n v="1"/>
    <n v="1"/>
  </r>
  <r>
    <s v="1929"/>
    <s v="Филиал № 7701 Банка ВТБ (публичное акционерное общество) в г. Москве"/>
    <s v="Дополнительный офис «Россошанский» в г. Москве Филиала № 7701 Банка ВТБ (публичное акционерное общество) в г. Москве"/>
    <s v="ДО «Россошанский» Филиала № 7701 Банка ВТБ ПАО)"/>
    <m/>
    <m/>
    <s v="ФЛ"/>
    <s v="Москва"/>
    <s v="ЦФО"/>
    <x v="60"/>
    <s v="Москва"/>
    <s v="ДО"/>
    <s v="117535, г. Москва, ул. Россошанская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есть"/>
    <s v="Да"/>
    <s v="Да"/>
    <s v="Да"/>
    <n v="1"/>
    <n v="1"/>
  </r>
  <r>
    <s v="2029"/>
    <s v="Филиал № 7701 Банка ВТБ (публичное акционерное общество) в г. Москве"/>
    <s v="Дополнительный офис «Сходненский» в г. Москве Филиала № 7701 Банка ВТБ (публичное акционерное общество) в г. Москве"/>
    <s v="ДО «Сходненский» Филиала № 7701 Банка ВТБ (ПАО)"/>
    <m/>
    <m/>
    <s v="ФЛ"/>
    <s v="Москва"/>
    <s v="ЦФО"/>
    <x v="60"/>
    <s v="Москва"/>
    <s v="ДО"/>
    <s v="125363, г. Москва, Химкинский б-р, д. 2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нет"/>
    <s v="Да"/>
    <s v="Да"/>
    <s v="Да"/>
    <n v="1"/>
    <n v="1"/>
  </r>
  <r>
    <s v="2129"/>
    <s v="Филиал № 7701 Банка ВТБ (публичное акционерное общество) в г. Москве"/>
    <s v="Дополнительный офис «Первомайский» в г. Москве Филиала № 7701 Банка ВТБ (публичное акционерное общество) в г. Москве"/>
    <s v="ДО «Первомайский» Филиала № 7701 Банка ВТБ (ПАО)"/>
    <m/>
    <m/>
    <s v="ФЛ"/>
    <s v="Москва"/>
    <s v="ЦФО"/>
    <x v="60"/>
    <s v="Москва"/>
    <s v="ДО"/>
    <s v="105554, г. Москва, ул. Первомайская, д. 7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не обслуживает ЮЛ"/>
    <s v="экс-БМ"/>
    <e v="#N/A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2229"/>
    <s v="Филиал № 7701 Банка ВТБ (публичное акционерное общество) в г. Москве"/>
    <s v="Дополнительный офис «Ясенево» в г. Москве Филиала № 7701 Банка ВТБ (публичное акционерное общество) в г. Москве"/>
    <s v="ДО «Ясенево» Филиала № 7701 Банка ВТБ (ПАО)"/>
    <m/>
    <m/>
    <s v="ФЛ"/>
    <s v="Москва"/>
    <s v="ЦФО"/>
    <x v="60"/>
    <s v="Москва"/>
    <s v="ДО"/>
    <s v="117463, г. Москва, Новоясеневский пр-т, д. 32, к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2429"/>
    <s v="Филиал № 7701 Банка ВТБ (публичное акционерное общество) в г. Москве"/>
    <s v="Дополнительный офис «Центральный» в г. Москве Филиала № 7701 Банка ВТБ (публичное акционерное общество) в г. Москве"/>
    <s v="ДО «Центральный» в г. Москве Филиала № 7701 Банка ВТБ (ПАО)"/>
    <m/>
    <m/>
    <s v="ФЛ"/>
    <s v="Москва"/>
    <s v="ЦФО"/>
    <x v="60"/>
    <s v="Москва"/>
    <s v="ДО"/>
    <s v="107031, г. Москва, ул. Кузнецкий Мост, д. 17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10:00 - 20:00_x000a_сб: выходной_x000a_вс: выходной"/>
    <s v="не обслуживает ЮЛ"/>
    <s v="экс-БМ"/>
    <e v="#N/A"/>
    <s v="Стандарт"/>
    <m/>
    <m/>
    <s v="ФЛ"/>
    <s v="РБ"/>
    <m/>
    <m/>
    <m/>
    <n v="2"/>
    <n v="2"/>
    <s v="есть"/>
    <s v="Да"/>
    <s v="Да"/>
    <s v="Да"/>
    <n v="1"/>
    <n v="1"/>
  </r>
  <r>
    <s v="45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Лениногорский» в г. Лениногороске Филиала № 6318 Банка ВТБ (публичное акционерное общество) в г. Самаре"/>
    <s v="ОО «Лениногорский» Филиала № 6318 Банка ВТБ (ПАО)"/>
    <s v="ДА"/>
    <m/>
    <s v="ФЛ"/>
    <s v="Регионы"/>
    <s v="ПФО"/>
    <x v="1"/>
    <s v="Лениногорск"/>
    <s v="ОО"/>
    <s v="423258, Республика Татарстан, Лениногорский район, г. Лениногорск, проспект Шашина, д. 37, пом. 1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-18:00_x000a_сб, вс: выходной"/>
    <s v="не обслуживает ЮЛ"/>
    <s v="ВТБ"/>
    <m/>
    <s v="Стандарт с кассой"/>
    <m/>
    <m/>
    <s v="ФЛ"/>
    <s v="РБ"/>
    <m/>
    <m/>
    <s v="Да"/>
    <n v="1"/>
    <n v="1"/>
    <s v="нет"/>
    <s v="нет"/>
    <s v="Да"/>
    <s v="Да"/>
    <n v="1"/>
    <n v="1"/>
  </r>
  <r>
    <s v="2829"/>
    <s v="Филиал № 7701 Банка ВТБ (публичное акционерное общество) в г. Москве"/>
    <s v="Дополнительный офис «Электрозаводский» в г. Москве Филиала № 7701 Банка ВТБ (публичное акционерное общество) в г. Москве"/>
    <s v="ДО «Электрозаводский» Филиала № 7701 Банка ВТБ (ПАО)"/>
    <m/>
    <m/>
    <s v="ФЛ"/>
    <s v="Москва"/>
    <s v="ЦФО"/>
    <x v="60"/>
    <s v="Москва"/>
    <s v="ДО"/>
    <s v="107023, г. Москва, ул. Б. Семеновская, д. 2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:00 - 20:00_x000a_сб: выходной_x000a_вс: выходной"/>
    <s v="не обслуживает ЮЛ"/>
    <s v="экс-БМ"/>
    <e v="#N/A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2929"/>
    <s v="Филиал № 7701 Банка ВТБ (публичное акционерное общество) в г. Москве"/>
    <s v="Дополнительный офис «Савеловский» в г. Москве Филиала № 7701 Банка ВТБ (публичное акционерное общество) в г. Москве"/>
    <s v="ДО «Савеловский» Филиала № 7701 Банка ВТБ (ПАО)"/>
    <m/>
    <m/>
    <s v="ФЛ"/>
    <s v="Москва"/>
    <s v="ЦФО"/>
    <x v="60"/>
    <s v="Москва"/>
    <s v="ДО"/>
    <s v="127015, г. Москва, ул. Бутырская, д. 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09:00 - 20:00_x000a_сб: 10:00 - 17:00_x000a_вс: выходной"/>
    <s v="не обслуживает ЮЛ"/>
    <s v="экс-БМ"/>
    <e v="#N/A"/>
    <s v="Стандарт"/>
    <m/>
    <s v="Зона Привилегия"/>
    <s v="ФЛ"/>
    <s v="РБ"/>
    <m/>
    <m/>
    <s v="Да"/>
    <n v="2"/>
    <n v="1"/>
    <s v="есть"/>
    <s v="Да"/>
    <s v="Да (Зона Привилегия)"/>
    <s v="Да"/>
    <n v="1"/>
    <n v="1"/>
  </r>
  <r>
    <s v="3129"/>
    <s v="Филиал № 7701 Банка ВТБ (публичное акционерное общество) в г. Москве"/>
    <s v="Дополнительный офис «Кузьминки» в г. Москве Филиала № 7701 Банка ВТБ (публичное акционерное общество) в г. Москве"/>
    <s v="ДО «Кузьминки» Филиала № 7701 Банка ВТБ (ПАО)"/>
    <m/>
    <m/>
    <s v="ФЛ, ЮЛ"/>
    <s v="Москва"/>
    <s v="ЦФО"/>
    <x v="60"/>
    <s v="Москва"/>
    <s v="ДО"/>
    <s v="109443, г. Москва, ул. Зеленодольская, д. 31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:00 - 20:00_x000a_сб: выходной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1"/>
    <s v="есть"/>
    <s v="Да"/>
    <s v="Да"/>
    <s v="Да"/>
    <n v="1"/>
    <n v="1"/>
  </r>
  <r>
    <s v="1329"/>
    <s v="Филиал № 7701 Банка ВТБ (публичное акционерное общество) в г. Москве"/>
    <s v="Дополнительный офис «Китай-город» в г. Москве Филиала № 7701 Банка ВТБ (публичное акционерное общество) в г. Москве"/>
    <s v="ДО «Китай-город» Филиала № 7701 Банка ВТБ (ПАО)"/>
    <m/>
    <m/>
    <s v="ФЛ, ЮЛ"/>
    <s v="Москва"/>
    <s v="ЦФО"/>
    <x v="60"/>
    <s v="Москва"/>
    <s v="ДО"/>
    <s v="101000, г. Москва, Лубянский пр., д. 27/1, стр. 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.00-20.00_x000a_сб: 10.00-17.00_x000a_вс: выходной"/>
    <s v="пн-чт: 09.00-18.00_x000a_пт: 09.00-17.00_x000a_сб,вс: выходной"/>
    <s v="экс-БМ"/>
    <e v="#N/A"/>
    <s v="Мини_расш"/>
    <m/>
    <m/>
    <s v="ФЛ, ЮЛ"/>
    <s v="РБ"/>
    <s v="СМБ"/>
    <m/>
    <s v="Да"/>
    <n v="2"/>
    <n v="1"/>
    <s v="нет"/>
    <s v="Да"/>
    <s v="Да"/>
    <s v="Да"/>
    <n v="1"/>
    <n v="1"/>
  </r>
  <r>
    <s v="3229"/>
    <s v="Филиал № 7701 Банка ВТБ (публичное акционерное общество) в г. Москве"/>
    <s v="Дополнительный офис «Войковский» в г. Москве Филиала № 7701 Банка ВТБ (публичное акционерное общество) в г. Москве"/>
    <s v="ДО «Войковский» Филиала № 7701 Банка ВТБ (ПАО)"/>
    <m/>
    <m/>
    <s v="ФЛ"/>
    <s v="Москва"/>
    <s v="ЦФО"/>
    <x v="60"/>
    <s v="Москва"/>
    <s v="ДО"/>
    <s v="125171, г. Москва, Ленинградское шоссе, д. 16А, стр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2"/>
    <n v="1"/>
    <s v="нет"/>
    <s v="Да"/>
    <s v="Да"/>
    <s v="Да"/>
    <n v="1"/>
    <n v="1"/>
  </r>
  <r>
    <s v="3329"/>
    <s v="Филиал № 7701 Банка ВТБ (публичное акционерное общество) в г. Москве"/>
    <s v="Дополнительный офис «Красные ворота» в г. Москве Филиала № 7701 Банка ВТБ (публичное акционерное общество) в г. Москве"/>
    <s v="ДО «Красные ворота» Филиала № 7701 Банка ВТБ (ПАО)"/>
    <m/>
    <m/>
    <s v="ФЛ, ЮЛ"/>
    <s v="Москва"/>
    <s v="ЦФО"/>
    <x v="60"/>
    <s v="Москва"/>
    <s v="ДО"/>
    <s v="107217, г. Москва, ул. Садовая-Спасская, д. 21/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чт: 09.00-18.00_x000a_пт: 09.00-17.00_x000a_сб, 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1"/>
    <s v="нет"/>
    <s v="нет"/>
    <s v="Да"/>
    <s v="Да"/>
    <n v="1"/>
    <n v="1"/>
  </r>
  <r>
    <s v="3429"/>
    <s v="Филиал № 7701 Банка ВТБ (публичное акционерное общество) в г. Москве"/>
    <s v="Дополнительный офис «Бабушкинский» в г. Москве Филиала № 7701 Банка ВТБ (публичное акционерное общество) в г. Москве"/>
    <s v="ДО «Бабушкинский» Филиала № 7701 Банка ВТБ (ПАО)"/>
    <m/>
    <m/>
    <s v="ФЛ, ЮЛ"/>
    <s v="Москва"/>
    <s v="ЦФО"/>
    <x v="60"/>
    <s v="Москва"/>
    <s v="ДО"/>
    <s v="129327, г. Москва, ул. Менжинского, д. 2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09:00 - 20:00_x000a_сб: 10:00 - 17:00_x000a_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529"/>
    <s v="Филиал № 7701 Банка ВТБ (публичное акционерное общество) в г. Москве"/>
    <s v="Дополнительный офис «Юго-Западный» в г. Москве Филиала № 7701 Банка ВТБ (публичное акционерное общество) в г. Москве"/>
    <s v="ДО «Юго-Западный» Филиала № 7701 Банка ВТБ (ПАО)"/>
    <m/>
    <m/>
    <s v="ФЛ"/>
    <s v="Москва"/>
    <s v="ЦФО"/>
    <x v="60"/>
    <s v="Москва"/>
    <s v="ДО"/>
    <s v="119526, г. Москва, просп. Вернадского, д. 105, корп. 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3"/>
    <n v="2"/>
    <s v="нет"/>
    <s v="Да"/>
    <s v="Да"/>
    <s v="Да"/>
    <n v="1"/>
    <n v="1"/>
  </r>
  <r>
    <s v="3629"/>
    <s v="Филиал № 7701 Банка ВТБ (публичное акционерное общество) в г. Москве"/>
    <s v="Дополнительный офис «Домодедовский» в г. Москве Филиала № 7701 Банка ВТБ (публичное акционерное общество) в г. Москве"/>
    <s v="ДО «Домодедовский» Филиала № 7701 Банка ВТБ (ПАО)"/>
    <m/>
    <m/>
    <s v="ФЛ, ЮЛ"/>
    <s v="Москва"/>
    <s v="ЦФО"/>
    <x v="60"/>
    <s v="Москва"/>
    <s v="ДО"/>
    <s v="115563, г. Москва, ул. Генерала Белова, д. 33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3829"/>
    <s v="Филиал № 7701 Банка ВТБ (публичное акционерное общество) в г. Москве"/>
    <s v="Дополнительный офис «Строгино» в г. Москве Филиала № 7701 Банка ВТБ (публичное акционерное общество) в г. Москве"/>
    <s v="ДО «Строгино» Филиала № 7701 Банка ВТБ (ПАО)"/>
    <m/>
    <m/>
    <s v="ФЛ"/>
    <s v="Москва"/>
    <s v="ЦФО"/>
    <x v="60"/>
    <s v="Москва"/>
    <s v="ДО"/>
    <s v="123592, г. Москва, Строгинский бульвар, д. 2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2"/>
    <n v="2"/>
    <s v="есть"/>
    <s v="Да"/>
    <s v="Да"/>
    <s v="Да"/>
    <n v="1"/>
    <n v="1"/>
  </r>
  <r>
    <s v="3929"/>
    <s v="Филиал № 7701 Банка ВТБ (публичное акционерное общество) в г. Москве"/>
    <s v="Дополнительный офис «Каширский» в г. Москве Филиала № 7701 Банка ВТБ (публичное акционерное общество) в г. Москве"/>
    <s v="ДО «Каширский» Филиала № 7701 Банка ВТБ (ПАО)"/>
    <m/>
    <m/>
    <s v="ФЛ"/>
    <s v="Москва"/>
    <s v="ЦФО"/>
    <x v="60"/>
    <s v="Москва"/>
    <s v="ДО"/>
    <s v="115522, г. Москва, Каширское шоссе, д. 26, корп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09:00 - 20:00_x000a_сб: 11:00 - 16: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029"/>
    <s v="Филиал № 7701 Банка ВТБ (публичное акционерное общество) в г. Москве"/>
    <s v="Дополнительный офис «Молодежный» в г. Москве Филиала № 7701 Банка ВТБ (публичное акционерное общество) в г. Москве"/>
    <s v="ДО «Молодежный» Филиала № 7701 Банка ВТБ (ПАО)"/>
    <m/>
    <m/>
    <s v="ФЛ"/>
    <s v="Москва"/>
    <s v="ЦФО"/>
    <x v="60"/>
    <s v="Москва"/>
    <s v="ДО"/>
    <s v="121552, г. Москва, Ярцевская, д. 3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4229"/>
    <s v="Филиал № 7701 Банка ВТБ (публичное акционерное общество) в г. Москве"/>
    <s v="Дополнительный офис «Шереметьевский» в г. Москве Филиала № 7701 Банка ВТБ (публичное акционерное общество) в г. Москве"/>
    <s v="ДО «Шереметьевский» Филиала № 7701 Банка ВТБ (ПАО)"/>
    <m/>
    <m/>
    <s v="ФЛ"/>
    <s v="Москва"/>
    <s v="ЦФО"/>
    <x v="60"/>
    <s v="Москва"/>
    <s v="ДО"/>
    <s v="127521, г. Москва, ул. Шереметьевская, д. 1, _x000a_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10:00 - 19:00_x000a_сб: выходной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429"/>
    <s v="Филиал № 7701 Банка ВТБ (публичное акционерное общество) в г. Москве"/>
    <s v="Дополнительный офис «Люблино» в г. Москве Филиала № 7701 Банка ВТБ (публичное акционерное общество) в г. Москве"/>
    <s v="ДО «Люблино» Филиала № 7701 Банка ВТБ (ПАО)"/>
    <m/>
    <m/>
    <s v="ФЛ"/>
    <s v="Москва"/>
    <s v="ЦФО"/>
    <x v="60"/>
    <s v="Москва"/>
    <s v="ДО"/>
    <s v="109559, г. Москва, ул. Краснодарская, д. 51 корп.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нет"/>
    <s v="Да"/>
    <s v="Да"/>
    <s v="Да"/>
    <n v="1"/>
    <n v="1"/>
  </r>
  <r>
    <s v="4729"/>
    <s v="Филиал № 7701 Банка ВТБ (публичное акционерное общество) в г. Москве"/>
    <s v="Дополнительный офис «Нагатинский» в г. Москве Филиала № 7701 Банка ВТБ (публичное акционерное общество) в г. Москве"/>
    <s v="ДО «Нагатинский» Филиала № 7701 Банка ВТБ (ПАО)"/>
    <m/>
    <m/>
    <s v="ФЛ"/>
    <s v="Москва"/>
    <s v="ЦФО"/>
    <x v="60"/>
    <s v="Москва"/>
    <s v="ДО"/>
    <s v="117105, г. Москва, ул. Нагатинская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:00 - 19:00_x000a_сб: выходной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829"/>
    <s v="Филиал № 7701 Банка ВТБ (публичное акционерное общество) в г. Москве"/>
    <s v="Дополнительный офис «На Андропова» в г. Москве Филиала № 7701 Банка ВТБ (публичное акционерное общество) в г. Москве"/>
    <s v="ДО «На Андропова» Филиала № 7701 Банка ВТБ (ПАО)"/>
    <m/>
    <m/>
    <s v="ФЛ"/>
    <s v="Москва"/>
    <s v="ЦФО"/>
    <x v="60"/>
    <s v="Москва"/>
    <s v="ДО"/>
    <s v="115487, г. Москва, просп. Андропова, д. 3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929"/>
    <s v="Филиал № 7701 Банка ВТБ (публичное акционерное общество) в г. Москве"/>
    <s v="Дополнительный офис «Чертановский» в г. Москве Филиала № 7701 Банка ВТБ (публичное акционерное общество) в г. Москве"/>
    <s v="ДО «Чертановский» Филиала № 7701 Банка ВТБ (ПАО)"/>
    <m/>
    <m/>
    <s v="ФЛ"/>
    <s v="Москва"/>
    <s v="ЦФО"/>
    <x v="60"/>
    <s v="Москва"/>
    <s v="ДО"/>
    <s v="117452, г. Москва, Балаклавский пр-т, д. 1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:00 - 19:00_x000a_сб: 10:00 - 17:00_x000a_вс: выходной"/>
    <s v="не обслуживает ЮЛ"/>
    <s v="экс-БМ"/>
    <e v="#N/A"/>
    <s v="Стандарт"/>
    <m/>
    <m/>
    <s v="ФЛ"/>
    <s v="РБ"/>
    <m/>
    <m/>
    <s v="Да"/>
    <n v="2"/>
    <n v="2"/>
    <s v="нет"/>
    <s v="Да"/>
    <s v="Да"/>
    <s v="Да"/>
    <n v="1"/>
    <n v="1"/>
  </r>
  <r>
    <s v="5029"/>
    <s v="Филиал № 7701 Банка ВТБ (публичное акционерное общество) в г. Москве"/>
    <s v="Дополнительный офис «Октябрьское поле» в г. Москве Филиала № 7701 Банка ВТБ (публичное акционерное общество) в г. Москве"/>
    <s v="ДО «Октябрьское поле» Филиала № 7701 Банка ВТБ (ПАО)"/>
    <m/>
    <m/>
    <s v="ФЛ"/>
    <s v="Москва"/>
    <s v="ЦФО"/>
    <x v="60"/>
    <s v="Москва"/>
    <s v="ДО"/>
    <s v="123060, г. Москва, ул. Маршала Бирюзова, д. 1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не обслуживает ЮЛ"/>
    <s v="экс-БМ"/>
    <e v="#N/A"/>
    <s v="Мини_расш"/>
    <m/>
    <s v="Зона Привилегия"/>
    <s v="ФЛ"/>
    <s v="РБ"/>
    <m/>
    <m/>
    <s v="Да"/>
    <n v="2"/>
    <n v="2"/>
    <s v="нет"/>
    <s v="Да"/>
    <s v="Да (Зона Привилегия)"/>
    <s v="Да"/>
    <n v="1"/>
    <n v="1"/>
  </r>
  <r>
    <s v="5129"/>
    <s v="Филиал № 7701 Банка ВТБ (публичное акционерное общество) в г. Москве"/>
    <s v="Дополнительный офис «Мичуринский» в г. Москве Филиала № 7701 Банка ВТБ (публичное акционерное общество) в г. Москве"/>
    <s v="ДО «Мичуринский» Филиала № 7701 Банка ВТБ (ПАО)"/>
    <m/>
    <m/>
    <s v="ФЛ"/>
    <s v="Москва"/>
    <s v="ЦФО"/>
    <x v="60"/>
    <s v="Москва"/>
    <s v="ДО"/>
    <s v="119192, г. Москва, Мичуринский пр-т, д. 3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5429"/>
    <s v="Филиал № 7701 Банка ВТБ (публичное акционерное общество) в г. Москве"/>
    <s v="Дополнительный офис «Владыкино» в г. Москве Филиала № 7701 Банка ВТБ (публичное акционерное общество) в г. Москве"/>
    <s v="ДО «Владыкино» Филиала № 7701 Банка ВТБ (ПАО)"/>
    <m/>
    <m/>
    <s v="ФЛ"/>
    <s v="Москва"/>
    <s v="ЦФО"/>
    <x v="60"/>
    <s v="Москва"/>
    <s v="ДО"/>
    <s v="127273, г. Москва, Сигнальный проезд, д. 6А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5529"/>
    <s v="Филиал № 7701 Банка ВТБ (публичное акционерное общество) в г. Москве"/>
    <s v="Дополнительный офис «Парус» в г. Москве Филиала № 7701 Банка ВТБ (публичное акционерное общество) в г. Москве"/>
    <s v="ДО «Парус» Филиала № 7701 Банка ВТБ (ПАО)"/>
    <m/>
    <m/>
    <s v="ФЛ"/>
    <s v="Москва"/>
    <s v="ЦФО"/>
    <x v="60"/>
    <s v="Москва"/>
    <s v="ДО"/>
    <s v="127238, г. Москва, Локомотивный проезд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5829"/>
    <s v="Филиал № 7701 Банка ВТБ (публичное акционерное общество) в г. Москве"/>
    <s v="Дополнительный офис «Пятницкий» в г. Москве Филиала № 7701 Банка ВТБ (публичное акционерное общество) в г. Москве"/>
    <s v="ДО «Пятницкий» Филиала № 7701 Банка ВТБ (ПАО)"/>
    <m/>
    <m/>
    <s v="ФЛ"/>
    <s v="Москва"/>
    <s v="ЦФО"/>
    <x v="60"/>
    <s v="Москва"/>
    <s v="ДО"/>
    <s v="115035, г. Москва, ул. Пятницкая, д. 21, строение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10:00 - 19:00_x000a_сб: выходной_x000a_вс: выходной"/>
    <s v="не обслуживает ЮЛ"/>
    <s v="экс-БМ"/>
    <e v="#N/A"/>
    <s v="Стандарт+бизнес отдел"/>
    <m/>
    <m/>
    <s v="ФЛ"/>
    <s v="РБ"/>
    <m/>
    <m/>
    <s v="Да"/>
    <n v="4"/>
    <n v="2"/>
    <s v="есть"/>
    <s v="Да"/>
    <s v="Да"/>
    <s v="Да"/>
    <n v="1"/>
    <n v="1"/>
  </r>
  <r>
    <s v="5929"/>
    <s v="Филиал № 7701 Банка ВТБ (публичное акционерное общество) в г. Москве"/>
    <s v="Дополнительный офис «Профсоюзный» в г. Москве Филиала № 7701 Банка ВТБ (публичное акционерное общество) в г. Москве"/>
    <s v="ДО «Профсоюзный» Филиала № 7701 Банка ВТБ (ПАО)"/>
    <m/>
    <m/>
    <s v="ФЛ"/>
    <s v="Москва"/>
    <s v="ЦФО"/>
    <x v="60"/>
    <s v="Москва"/>
    <s v="ДО"/>
    <s v="117218, г. Москва, ул. Профсоюзная, д. 1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2"/>
    <s v="нет"/>
    <s v="Да"/>
    <s v="Да"/>
    <s v="Да"/>
    <n v="1"/>
    <n v="1"/>
  </r>
  <r>
    <s v="0630"/>
    <s v="Филиал № 7701 Банка ВТБ (публичное акционерное общество) в г. Москве"/>
    <s v="Дополнительный офис «Текстильщики» в г. Москве Филиала № 7701 Банка ВТБ (публичное акционерное общество) в г. Москве"/>
    <s v="ДО «Текстильщики» Филиала № 7701 Банка ВТБ (ПАО)"/>
    <m/>
    <m/>
    <s v="ФЛ"/>
    <s v="Москва"/>
    <s v="ЦФО"/>
    <x v="60"/>
    <s v="Москва"/>
    <s v="ДО"/>
    <s v="109125, г. Москва, ул. Люблинская, д. 4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не обслуживает ЮЛ"/>
    <s v="экс-БМ"/>
    <e v="#N/A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0830"/>
    <s v="Филиал № 7701 Банка ВТБ (публичное акционерное общество) в г. Москве"/>
    <s v="Дополнительный офис «Автозаводский» в г. Москве Филиала № 7701 Банка ВТБ (публичное акционерное общество) в г. Москве"/>
    <s v="ДО «Автозаводский» Филиала № 7701 Банка ВТБ (ПАО)"/>
    <m/>
    <m/>
    <s v="ФЛ"/>
    <s v="Москва"/>
    <s v="ЦФО"/>
    <x v="60"/>
    <s v="Москва"/>
    <s v="ДО"/>
    <s v="115280, г. Москва, ул. Ленинская Слобода, д. 2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:00 - 19:00_x000a_сб: выходной_x000a_вс: выходной"/>
    <s v="не обслуживает ЮЛ"/>
    <s v="экс-БМ"/>
    <e v="#N/A"/>
    <s v="Мини_расш"/>
    <m/>
    <m/>
    <s v="ФЛ"/>
    <s v="РБ"/>
    <m/>
    <m/>
    <s v="Да"/>
    <n v="2"/>
    <n v="1"/>
    <s v="нет"/>
    <s v="Да"/>
    <s v="Да"/>
    <s v="Да"/>
    <n v="1"/>
    <n v="1"/>
  </r>
  <r>
    <s v="0930"/>
    <s v="Филиал № 7701 Банка ВТБ (публичное акционерное общество) в г. Москве"/>
    <s v="Дополнительный офис «Беговой» в г. Москве Филиала № 7701 Банка ВТБ (публичное акционерное общество) в г. Москве"/>
    <s v="ДО «Беговой» Филиала № 7701 Банка ВТБ (ПАО)"/>
    <m/>
    <m/>
    <s v="ФЛ"/>
    <s v="Москва"/>
    <s v="ЦФО"/>
    <x v="60"/>
    <s v="Москва"/>
    <s v="ДО"/>
    <s v="123007, г. Москва, Хорошевское ш., д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09:00 - 20:00_x000a_сб: выходной_x000a_вс: выходной"/>
    <s v="не обслуживает ЮЛ"/>
    <s v="экс-БМ"/>
    <e v="#N/A"/>
    <s v="Мини_расш"/>
    <m/>
    <m/>
    <s v="ФЛ"/>
    <s v="РБ"/>
    <m/>
    <m/>
    <s v="Да"/>
    <n v="2"/>
    <n v="1"/>
    <s v="нет"/>
    <s v="Да"/>
    <s v="Да"/>
    <s v="Да"/>
    <n v="1"/>
    <n v="1"/>
  </r>
  <r>
    <s v="1030"/>
    <s v="Филиал № 7701 Банка ВТБ (публичное акционерное общество) в г. Москве"/>
    <s v="Дополнительный офис «Щелковское шоссе, 69» в г. Москве Филиала № 7701 Банка ВТБ (публичное акционерное общество) в г. Москве"/>
    <s v="ДО «Щелковское шоссе, 69» Филиала № 7701 Банка ВТБ (ПАО)"/>
    <m/>
    <m/>
    <s v="ФЛ, ЮЛ"/>
    <s v="Москва"/>
    <s v="ЦФО"/>
    <x v="60"/>
    <s v="Москва"/>
    <s v="ДО"/>
    <s v="107241, г. Москва, Щелковское шоссе, д. 6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5772"/>
    <s v="Прайм"/>
    <s v="Дополнительный офис «Башня Федерация» в г. Москве Филиала № 7777 Банка ВТБ (публичное акционерное общество) в г. Москве"/>
    <s v="ДО «Башня Федерация» Филиала № 7777 Банка ВТБ (ПАО)"/>
    <m/>
    <m/>
    <s v="ФЛ"/>
    <s v="Москва"/>
    <s v="ЦФО"/>
    <x v="60"/>
    <s v="Москва"/>
    <s v="ДО"/>
    <s v="123317, г. Москва, Пресненская наб., д. 12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10.00-18.00_x000a_сб, вс: выходной"/>
    <s v="не обслуживает ЮЛ"/>
    <s v="экс-БМ"/>
    <e v="#N/A"/>
    <s v="ВИП"/>
    <s v="ВИП"/>
    <s v="Прайм"/>
    <s v="ФЛ"/>
    <s v="РБ"/>
    <m/>
    <m/>
    <s v="Да"/>
    <n v="1"/>
    <n v="1"/>
    <s v="нет"/>
    <s v="нет"/>
    <s v="Нет"/>
    <s v="Нет"/>
    <n v="1"/>
    <n v="1"/>
  </r>
  <r>
    <s v="0072"/>
    <s v="Прайм"/>
    <s v="Филиал № 7777 Банка ВТБ (публичное акционерное общество) в г. Москве"/>
    <s v="Филиал № 7777 Банка ВТБ (ПАО)"/>
    <m/>
    <s v="ДА"/>
    <s v="ФЛ (Филиал)"/>
    <s v="Москва"/>
    <s v="ЦФО"/>
    <x v="60"/>
    <s v="Москва"/>
    <s v="Филиал"/>
    <s v="119180, г. Москва, ул. Большая Полянка, д. 10, стр. 1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10.00-18.00_x000a_сб: 10.00-15.00_x000a_вс: выходной"/>
    <s v="не обслуживает ЮЛ"/>
    <s v="экс-ВТБ24"/>
    <e v="#N/A"/>
    <s v="Технический филиал"/>
    <s v="ВИП"/>
    <s v="Прайм"/>
    <s v="ФЛ (Филиал)"/>
    <s v="РБ"/>
    <m/>
    <m/>
    <s v="Да"/>
    <n v="3"/>
    <n v="3"/>
    <s v="есть"/>
    <s v="нет"/>
    <s v="Нет"/>
    <s v="Нет"/>
    <n v="1"/>
    <n v="1"/>
  </r>
  <r>
    <s v="0100"/>
    <s v="БГ Басманная"/>
    <s v="Дополнительный офис Центр ипотечного кредитования «На Мясницкой» в г. Москве Филиала № 7701 Банка ВТБ (публичное акционерное общество) в г. Москве"/>
    <s v="ДО ЦИК «На Мясницкой» Филиала № 7701 Банка ВТБ (ПАО)"/>
    <m/>
    <s v="ДА"/>
    <s v="ФЛ, ЮЛ"/>
    <s v="Москва"/>
    <s v="ЦФО"/>
    <x v="60"/>
    <s v="Москва"/>
    <s v="ДО"/>
    <s v="101000, г. Москва, ул. Мясницкая, д. 3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6"/>
    <n v="5"/>
    <s v="есть"/>
    <s v="Да"/>
    <s v="Да (Зона Привилегия)"/>
    <s v="Да"/>
    <n v="1"/>
    <n v="1"/>
  </r>
  <r>
    <s v="0400"/>
    <s v="Филиал № 7701 Банка ВТБ (публичное акционерное общество) в г. Москве"/>
    <s v="Дополнительный офис «Тверской» в г. Москве Филиала № 7701 Банка ВТБ (публичное акционерное общество) в г. Москве"/>
    <s v="ДО «Тверской» Филиала № 7701 Банка ВТБ (ПАО)"/>
    <m/>
    <m/>
    <s v="ФЛ, ЮЛ"/>
    <s v="Москва"/>
    <s v="ЦФО"/>
    <x v="60"/>
    <s v="Москва"/>
    <s v="ДО"/>
    <s v="125009, г. Москва, ул. Тверская, д. 6/1, стр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10.00-20.00_x000a_сб, 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0500"/>
    <s v="Филиал № 7701 Банка ВТБ (публичное акционерное общество) в г. Москве"/>
    <s v="Дополнительный офис «Неглинный» в г. Москве Филиала № 7701 Банка ВТБ (публичное акционерное общество) в г. Москве"/>
    <s v="ДО «Неглинный» Филиала № 7701 Банка ВТБ (ПАО)"/>
    <m/>
    <m/>
    <s v="ФЛ, ЮЛ"/>
    <s v="Москва"/>
    <s v="ЦФО"/>
    <x v="60"/>
    <s v="Москва"/>
    <s v="ДО"/>
    <s v="107031, г. Москва, Неглинная ул., д. 14, стр. 1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09.00-20.00_x000a_сб, 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821619"/>
    <s v="Филиал № 7701 Банка ВТБ (публичное акционерное общество) в г. Москве"/>
    <s v="Операционная касса вне кассового узла «Мери Кэй-Строгино» в г. Москве Филиала № 7701 Банка ВТБ (публичное акционерное общество) в г. Москве"/>
    <s v="ОКВКУ «Мери Кэй-Строгино» Филиала № 7701 Банка ВТБ (ПАО)"/>
    <m/>
    <m/>
    <s v="ФЛ (ОКВКУ)"/>
    <s v="Москва"/>
    <s v="ЦФО"/>
    <x v="60"/>
    <s v="Москва"/>
    <s v="ОКВКУ"/>
    <s v="123458, г. Москва, ул.2-я Лыковская, д. 63А, стр. 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закрытый режим"/>
    <s v="не обслуживает ЮЛ"/>
    <s v="экс-ВТБ24"/>
    <s v="ОКВКУ"/>
    <s v="ОК (ОКВКУ)"/>
    <m/>
    <m/>
    <s v="ФЛ (ОКВКУ)"/>
    <m/>
    <m/>
    <m/>
    <m/>
    <n v="1"/>
    <n v="1"/>
    <s v="нет"/>
    <s v="нет"/>
    <s v="Нет"/>
    <s v="Нет"/>
    <n v="1"/>
    <n v="1"/>
  </r>
  <r>
    <s v="821627"/>
    <s v="Филиал № 7701 Банка ВТБ (публичное акционерное общество) в г. Москве"/>
    <s v="Операционная касса вне кассового узла «ПАК-ТРЕВЕЛ» в г. Москве Филиала № 7701 Банка ВТБ (публичное акционерное общество) в г. Москве"/>
    <s v="ОКВКУ «ПАК-ТРЕВЕЛ» Филиала № 7701 Банка ВТБ (ПАО)"/>
    <m/>
    <m/>
    <s v="ФЛ (ОКВКУ)"/>
    <s v="Москва"/>
    <s v="ЦФО"/>
    <x v="60"/>
    <s v="Москва"/>
    <s v="ОКВКУ"/>
    <s v="101000, г. Москва, Лубянский пр., д. 21, стр. 5-5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10.00-19.00_x000a_сб, вс: выходной"/>
    <s v="не обслуживает ЮЛ"/>
    <s v="экс-ВТБ24"/>
    <s v="ОКВКУ"/>
    <s v="ОК (ОКВКУ)"/>
    <m/>
    <m/>
    <s v="ФЛ (ОКВКУ)"/>
    <m/>
    <m/>
    <m/>
    <m/>
    <n v="1"/>
    <n v="1"/>
    <s v="нет"/>
    <s v="нет"/>
    <s v="Нет"/>
    <s v="Нет"/>
    <n v="1"/>
    <n v="1"/>
  </r>
  <r>
    <s v="1800"/>
    <s v="Филиал № 7701 Банка ВТБ (публичное акционерное общество) в г. Москве"/>
    <s v="Дополнительный офис «Вешняки» в г. Москве Филиала № 7701 Банка ВТБ (публичное акционерное общество) в г. Москве"/>
    <s v="ДО «Вешняки» Филиала № 7701 Банка ВТБ (ПАО)"/>
    <m/>
    <m/>
    <s v="ФЛ, ЮЛ"/>
    <s v="Москва"/>
    <s v="ЦФО"/>
    <x v="60"/>
    <s v="Москва"/>
    <s v="ДО"/>
    <s v="111538, г. Москва, ул. Вешняковская, д. 20Б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пн-чт: 09.30-18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1900"/>
    <s v="Филиал № 7701 Банка ВТБ (публичное акционерное общество) в г. Москве"/>
    <s v="Дополнительный офис «Марьино» в г. Москве Филиала № 7701 Банка ВТБ (публичное акционерное общество) в г. Москве"/>
    <s v="ДО «Марьино» Филиала № 7701 Банка ВТБ (ПАО)"/>
    <m/>
    <m/>
    <s v="ФЛ, ЮЛ"/>
    <s v="Москва"/>
    <s v="ЦФО"/>
    <x v="60"/>
    <s v="Москва"/>
    <s v="ДО"/>
    <s v="109652, г. Москва, ул. Люблинская, д. 16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:00 - 20:00_x000a_сб: 10:00 - 17: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2000"/>
    <s v="БГ Хамовническая"/>
    <s v="Дополнительный офис  «Кредитный центр «Зубовский бульвар» в г. Москве Филиала № 7701 Банка ВТБ (публичное акционерное общество) в г. Москве"/>
    <s v="ДО Кредитный центр «Зубовский бульвар» Филиала № 7701 Банка ВТБ (ПАО)"/>
    <m/>
    <s v="ДА"/>
    <s v="ФЛ, ЮЛ"/>
    <s v="Москва"/>
    <s v="ЦФО"/>
    <x v="60"/>
    <s v="Москва"/>
    <s v="ДО"/>
    <s v="119021, г. Москва, Зубовский бульвар, д. 27/26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10.00-18.00_x000a_сб, 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2200"/>
    <s v="Филиал № 7701 Банка ВТБ (публичное акционерное общество) в г. Москве"/>
    <s v="Дополнительный офис «На Рижской» в г. Москве Филиала № 7701 Банка ВТБ (публичное акционерное общество) в г. Москве"/>
    <s v="ДО «На Рижской» Филиала № 7701 Банка ВТБ (ПАО)"/>
    <m/>
    <m/>
    <s v="ФЛ, ЮЛ"/>
    <s v="Москва"/>
    <s v="ЦФО"/>
    <x v="60"/>
    <s v="Москва"/>
    <s v="ДО"/>
    <s v="129110, г. Москва, пр-т Мира, д. 76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.00-20.00_x000a_сб, 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300"/>
    <s v="Филиал № 7701 Банка ВТБ (публичное акционерное общество) в г. Москве"/>
    <s v="Дополнительный офис «Ленинградский проспект» в г. Москве Филиала № 7701 Банка ВТБ (публичное акционерное общество) в г. Москве"/>
    <s v="ДО «Ленинградский проспект» Филиала № 7701 Банка ВТБ (ПАО)"/>
    <m/>
    <m/>
    <s v="ФЛ"/>
    <s v="Москва"/>
    <s v="ЦФО"/>
    <x v="60"/>
    <s v="Москва"/>
    <s v="ДО"/>
    <s v="125167, г. Москва, Ленинградский пр-т, д. 60, корп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09:00 - 20:00_x000a_сб: 10:00 - 17: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3"/>
    <n v="1"/>
    <s v="есть"/>
    <s v="Да"/>
    <s v="Да (Зона Привилегия)"/>
    <s v="Да"/>
    <n v="1"/>
    <n v="1"/>
  </r>
  <r>
    <s v="2500"/>
    <s v="БГ Соколиная Гора"/>
    <s v="Дополнительный офис «Семеновский» в г. Москве Филиала № 7701 Банка ВТБ (публичное акционерное общество) в г. Москве"/>
    <s v="ДО «Семеновский» Филиала № 7701 Банка ВТБ (ПАО)"/>
    <m/>
    <s v="ДА"/>
    <s v="ФЛ, ЮЛ"/>
    <s v="Москва"/>
    <s v="ЦФО"/>
    <x v="60"/>
    <s v="Москва"/>
    <s v="ДО"/>
    <s v="105318, г. Москва, Семеновская пл., д. 7, корп. 1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2600"/>
    <s v="Филиал № 7701 Банка ВТБ (публичное акционерное общество) в г. Москве"/>
    <s v="Дополнительный офис «На Автозаводской» в г. Москве Филиала № 7701 Банка ВТБ (публичное акционерное общество) в г. Москве"/>
    <s v="ДО «На Автозаводской» Филиала № 7701 Банка ВТБ (ПАО)"/>
    <m/>
    <m/>
    <s v="ФЛ, ЮЛ"/>
    <s v="Москва"/>
    <s v="ЦФО"/>
    <x v="60"/>
    <s v="Москва"/>
    <s v="ДО"/>
    <s v="115280, г. Москва, ул. Автозаводская, д. 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09.00-20.00_x000a_сб: 10.00-17.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3100"/>
    <s v="Филиал № 7701 Банка ВТБ (публичное акционерное общество) в г. Москве"/>
    <s v="Дополнительный офис «Фрунзенский» в г. Москве Филиала № 7701 Банка ВТБ (публичное акционерное общество) в г. Москве"/>
    <s v="ДО «Фрунзенский» Филиала № 7701 Банка ВТБ (ПАО)"/>
    <m/>
    <m/>
    <s v="ФЛ, ЮЛ"/>
    <s v="Москва"/>
    <s v="ЦФО"/>
    <x v="60"/>
    <s v="Москва"/>
    <s v="ДО"/>
    <s v="119146, г. Москва, Фрунзенская наб., д. 36/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09.00-20.00_x000a_сб, 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800"/>
    <s v="Филиал № 7701 Банка ВТБ (публичное акционерное общество) в г. Москве"/>
    <s v="Дополнительный офис «Садово-Кудринский» в г. Москве Филиала № 7701 Банка ВТБ (публичное акционерное общество) в г. Москве"/>
    <s v="ДО «Садово-Кудринский» Филиала № 7701 Банка ВТБ (ПАО)"/>
    <m/>
    <m/>
    <s v="ФЛ"/>
    <s v="Москва"/>
    <s v="ЦФО"/>
    <x v="60"/>
    <s v="Москва"/>
    <s v="ДО"/>
    <s v="123001, г. Москва, ул.Садовая-Кудринская, д.19, стр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19.00_x000a_сб, 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3900"/>
    <s v="БГ Замоскворецкая"/>
    <s v="Дополнительный офис Центр ипотечного кредитования «Павелецкий» в г. Москве Филиала № 7701 Банка ВТБ (публичное акционерное общество) в г. Москве"/>
    <s v="ДО ЦИК «Павелецкий» Филиала № 7701 Банка ВТБ (ПАО)"/>
    <m/>
    <s v="ДА"/>
    <s v="ФЛ, ЮЛ"/>
    <s v="Москва"/>
    <s v="ЦФО"/>
    <x v="60"/>
    <s v="Москва"/>
    <s v="ДО"/>
    <s v="115054, г. Москва, ул. Бахрушина, д. 32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3"/>
    <s v="есть"/>
    <s v="Да"/>
    <s v="Да (Зона Привилегия)"/>
    <s v="Да"/>
    <n v="1"/>
    <n v="1"/>
  </r>
  <r>
    <s v="3700"/>
    <s v="Филиал № 7701 Банка ВТБ (публичное акционерное общество) в г. Москве"/>
    <s v="Дополнительный офис «Кредитный центр «Марксистский» в г. Москве Филиала № 7701 Банка ВТБ (публичное акционерное общество) в г. Москве"/>
    <s v="ДО Кредитный центр «Марксистский» Филиала № 7701 Банка ВТБ (ПАО)"/>
    <m/>
    <m/>
    <s v="ФЛ, ЮЛ"/>
    <s v="Москва"/>
    <s v="ЦФО"/>
    <x v="60"/>
    <s v="Москва"/>
    <s v="ДО"/>
    <s v="109147, г. Москва, ул. Марксистская, д.5, стр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3"/>
    <s v="есть"/>
    <s v="Да"/>
    <s v="Да (Зона Привилегия)"/>
    <s v="Да"/>
    <n v="1"/>
    <n v="1"/>
  </r>
  <r>
    <s v="2900"/>
    <s v="Филиал № 7701 Банка ВТБ (публичное акционерное общество) в г. Москве"/>
    <s v="Дополнительный офис «Ломоносовский» в г. Москве Филиала № 7701 Банка ВТБ (публичное акционерное общество) в г. Москве"/>
    <s v="ДО «Ломоносовский» Филиала № 7701 Банка ВТБ (ПАО)"/>
    <m/>
    <m/>
    <s v="ФЛ, ЮЛ"/>
    <s v="Москва"/>
    <s v="ЦФО"/>
    <x v="60"/>
    <s v="Москва"/>
    <s v="ДО"/>
    <s v="119296, г. Москва, Ленинский пр-т, д. 6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19.00_x000a_сб, вс: выходной"/>
    <s v="пн-чт: 09.00-18.00_x000a_пт: 09.00-17.3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3400"/>
    <s v="Филиал № 7701 Банка ВТБ (публичное акционерное общество) в г. Москве"/>
    <s v="Дополнительный офис «Русаковский» в г. Москве Филиала № 7701 Банка ВТБ (публичное акционерное общество) в г. Москве"/>
    <s v="ДО «Русаковский» Филиала № 7701 Банка ВТБ (ПАО)"/>
    <m/>
    <m/>
    <s v="ФЛ, ЮЛ"/>
    <s v="Москва"/>
    <s v="ЦФО"/>
    <x v="60"/>
    <s v="Москва"/>
    <s v="ДО"/>
    <s v="107113, г. Москва, Сокольническая пл., д.4, корп.1-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3600"/>
    <s v="Филиал № 7701 Банка ВТБ (публичное акционерное общество) в г. Москве"/>
    <s v="Дополнительный офис Центр ипотечного кредитования «Новослободский» Филиала № 7701 Банка ВТБ (публичное акционерное общество) в г. Москве"/>
    <s v="ДО ЦИК «Новослободский» Филиала № 7701 Банка ВТБ (ПАО)"/>
    <m/>
    <m/>
    <s v="ФЛ, ЮЛ"/>
    <s v="Москва"/>
    <s v="ЦФО"/>
    <x v="60"/>
    <s v="Москва"/>
    <s v="ДО"/>
    <s v="127055, г. Москва, ул. Новослободская, д. 4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09.00-20.00_x000a_сб, 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2700"/>
    <s v="Филиал № 7701 Банка ВТБ (публичное акционерное общество) в г. Москве"/>
    <s v="Дополнительный офис «Оружейный» в г. Москве Филиала № 7701 Банка ВТБ (публичное акционерное общество) в г. Москве"/>
    <s v="ДО «Оружейный» Филиала № 7701 Банка ВТБ (ПАО)"/>
    <m/>
    <m/>
    <s v="ФЛ, ЮЛ"/>
    <s v="Москва"/>
    <s v="ЦФО"/>
    <x v="60"/>
    <s v="Москва"/>
    <s v="ДО"/>
    <s v="127006, г. Москва, ул. Долгоруковск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:00 - 19:00_x000a_сб: выходной_x000a_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2400"/>
    <s v="Филиал № 7701 Банка ВТБ (публичное акционерное общество) в г. Москве"/>
    <s v="Дополнительный офис «Земляной вал» в г. Москве Филиала № 7701 Банка ВТБ (публичное акционерное общество) в г. Москве"/>
    <s v="ДО «Земляной вал» Филиала № 7701 Банка ВТБ (ПАО)"/>
    <m/>
    <m/>
    <s v="ФЛ, ЮЛ"/>
    <s v="Москва"/>
    <s v="ЦФО"/>
    <x v="60"/>
    <s v="Москва"/>
    <s v="ДО"/>
    <s v="109240, г. Москва, ул. Земляной Вал, д. 52/16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.00-19.00_x000a_сб, 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0700"/>
    <s v="Филиал № 7701 Банка ВТБ (публичное акционерное общество) в г. Москве"/>
    <s v="Дополнительный офис «Новый Арбат» в г. Москве Филиала № 7701 Банка ВТБ (публичное акционерное общество) в г. Москве"/>
    <s v="ДО «Новый Арбат» Филиала № 7701 Банка ВТБ (ПАО)"/>
    <m/>
    <m/>
    <s v="ФЛ"/>
    <s v="Москва"/>
    <s v="ЦФО"/>
    <x v="60"/>
    <s v="Москва"/>
    <s v="ДО"/>
    <s v="121069, г. Москва, ул. Б. Молчановка, д. 1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09:00 - 20:00_x000a_сб: 10:00 - 17: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 "/>
    <s v="нет"/>
    <s v="Да (Офис Привилегия)"/>
    <s v="Да"/>
    <n v="1"/>
    <n v="1"/>
  </r>
  <r>
    <s v="1703"/>
    <s v="Филиал № 7701 Банка ВТБ (публичное акционерное общество) в г. Москве"/>
    <s v="Дополнительный офис «Сухаревский» в г. Москве Филиала № 7701 Банка ВТБ (публичное акционерное общество) в г. Москве"/>
    <s v="ДО «Сухаревский» Филиала № 7701 Банка ВТБ (ПАО)"/>
    <m/>
    <m/>
    <s v="ФЛ, ЮЛ"/>
    <s v="Москва"/>
    <s v="ЦФО"/>
    <x v="60"/>
    <s v="Москва"/>
    <s v="ДО"/>
    <s v="107045, г. Москва, Б. Сухаревская пл., д. 14/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.00-20.00_x000a_сб, 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303"/>
    <s v="БГ Хорошевская"/>
    <s v="Дополнительный офис «На Маршала Бирюзова» в г. Москве Филиала № 7701 Банка ВТБ (публичное акционерное общество) в г. Москве"/>
    <s v="ДО «На Маршала Бирюзова» Филиала № 7701 Банка ВТБ (ПАО)"/>
    <m/>
    <s v="ДА"/>
    <s v="ФЛ, ЮЛ"/>
    <s v="Москва"/>
    <s v="ЦФО"/>
    <x v="60"/>
    <s v="Москва"/>
    <s v="ДО"/>
    <s v="123298, г. Москва, ул. Маршала Бирюзова, д. 8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10.00-18.00_x000a_сб: 10.00-15.00_x000a_вс: выходной"/>
    <s v="пн-пт: 10.00-18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603"/>
    <s v="Филиал № 7701 Банка ВТБ (публичное акционерное общество) в г. Москве"/>
    <s v="Дополнительный офис «Химкинский бульвар» в г. Москве Филиала № 7701 Банка ВТБ (публичное акционерное общество) в г. Москве"/>
    <s v="ДО «Химкинский бульвар» Филиала № 7701 Банка ВТБ (ПАО)"/>
    <m/>
    <m/>
    <s v="ФЛ, ЮЛ"/>
    <s v="Москва"/>
    <s v="ЦФО"/>
    <x v="60"/>
    <s v="Москва"/>
    <s v="ДО"/>
    <s v="125373, г. Москва, Химкинский бульвар, д. 16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703"/>
    <s v="Филиал № 7701 Банка ВТБ (публичное акционерное общество) в г. Москве"/>
    <s v="Дополнительный офис «Вернадский» в г. Москве Филиала № 7701 Банка ВТБ (публичное акционерное общество) в г. Москве"/>
    <s v="ДО «Вернадский» Филиала № 7701 Банка ВТБ (ПАО)"/>
    <m/>
    <m/>
    <s v="ФЛ, ЮЛ"/>
    <s v="Москва"/>
    <s v="ЦФО"/>
    <x v="60"/>
    <s v="Москва"/>
    <s v="ДО"/>
    <s v="119331, г. Москва, пр-т Вернадского, 2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2803"/>
    <s v="Филиал № 7701 Банка ВТБ (публичное акционерное общество) в г. Москве"/>
    <s v="Дополнительный офис «Бибирево» в г. Москве Филиала № 7701 Банка ВТБ (публичное акционерное общество) в г. Москве"/>
    <s v="ДО «Бибирево» Филиала № 7701 Банка ВТБ (ПАО)"/>
    <m/>
    <m/>
    <s v="ФЛ, ЮЛ"/>
    <s v="Москва"/>
    <s v="ЦФО"/>
    <x v="60"/>
    <s v="Москва"/>
    <s v="ДО"/>
    <s v="127549, г. Москва, ул. Пришвина, д. 2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09:00 - 20:00_x000a_сб: 10:00 - 17:00_x000a_вс: выходной"/>
    <s v="пн-чт: 10: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3303"/>
    <s v="Филиал № 7701 Банка ВТБ (публичное акционерное общество) в г. Москве"/>
    <s v="Дополнительный офис «Рублевский» в г. Москве Филиала № 7701 Банка ВТБ (публичное акционерное общество) в г. Москве"/>
    <s v="ДО «Рублевский» Филиала № 7701 Банка ВТБ (ПАО)"/>
    <m/>
    <m/>
    <s v="ФЛ, ЮЛ"/>
    <s v="Москва"/>
    <s v="ЦФО"/>
    <x v="60"/>
    <s v="Москва"/>
    <s v="ДО"/>
    <s v="121615, г. Москва, Рублевское шоссе, д.28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:00 - 19:00_x000a_сб: 10:00 - 17: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3103"/>
    <s v="БГ Дорогомиловская"/>
    <s v="Дополнительный офис Центр ипотечного кредитования «Площадь Победы» в г. Москве Филиала № 7701 Банка ВТБ (публичное акционерное общество) в г. Москве"/>
    <s v="ДО ЦИК «Площадь Победы» Филиала № 7701 Банка ВТБ (ПАО)"/>
    <m/>
    <s v="ДА"/>
    <s v="ФЛ, ЮЛ"/>
    <s v="Москва"/>
    <s v="ЦФО"/>
    <x v="60"/>
    <s v="Москва"/>
    <s v="ДО"/>
    <s v="121170, г. Москва, площадь Победы, д.1, корп.Б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3503"/>
    <s v="Филиал № 7701 Банка ВТБ (публичное акционерное общество) в г. Москве"/>
    <s v="Дополнительный офис «Бутырский» в г. Москве Филиала № 7701 Банка ВТБ (публичное акционерное общество) в г. Москве"/>
    <s v="ДО «Бутырский» Филиала № 7701 Банка ВТБ (ПАО)"/>
    <m/>
    <m/>
    <s v="ФЛ, ЮЛ"/>
    <s v="Москва"/>
    <s v="ЦФО"/>
    <x v="60"/>
    <s v="Москва"/>
    <s v="ДО"/>
    <s v="127055, г. Москва, ул. Бутырский вал, д. 68/70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.00-20.00_x000a_сб, вс: выходной"/>
    <s v="пн-чт: 10.00-18.00_x000a_пт: 10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3703"/>
    <s v="Филиал № 7701 Банка ВТБ (публичное акционерное общество) в г. Москве"/>
    <s v="Дополнительный офис «Багратионовский» в г. Москве Филиала № 7701 Банка ВТБ (публичное акционерное общество) в г. Москве"/>
    <s v="ДО «Багратионовский» Филиала № 7701 Банка ВТБ (ПАО)"/>
    <m/>
    <m/>
    <s v="ФЛ, ЮЛ"/>
    <s v="Москва"/>
    <s v="ЦФО"/>
    <x v="60"/>
    <s v="Москва"/>
    <s v="ДО"/>
    <s v="121108, г. Москва, ул. Барклая, д.7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пн-пт: 09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603"/>
    <s v="Филиал № 7701 Банка ВТБ (публичное акционерное общество) в г. Москве"/>
    <s v="Дополнительный офис «Покровка» в г. Москве Филиала № 7701 Банка ВТБ (публичное акционерное общество) в г. Москве"/>
    <s v="ДО «Покровка» Филиала № 7701 Банка ВТБ (ПАО)"/>
    <m/>
    <m/>
    <s v="ФЛ"/>
    <s v="Москва"/>
    <s v="ЦФО"/>
    <x v="60"/>
    <s v="Москва"/>
    <s v="ДО"/>
    <s v="105062, г. Москва, ул. Покровка, д. 28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.00-20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803"/>
    <s v="Филиал № 7701 Банка ВТБ (публичное акционерное общество) в г. Москве"/>
    <s v="Дополнительный офис «Большая Ордынка» в г. Москве Филиала № 7701 Банка ВТБ (публичное акционерное общество) в г. Москве"/>
    <s v="ДО «Большая Ордынка» Филиала № 7701 Банка ВТБ (ПАО)"/>
    <m/>
    <m/>
    <s v="ФЛ"/>
    <s v="Москва"/>
    <s v="ЦФО"/>
    <x v="60"/>
    <s v="Москва"/>
    <s v="ДО"/>
    <s v="119017, г. Москва, ул. Большая Ордынка, д. 2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.00-17.00_x000a_сб, вс: выходной"/>
    <s v="не обслуживает ЮЛ"/>
    <s v="экс-ВТБ24"/>
    <e v="#N/A"/>
    <s v="Мини_расш"/>
    <m/>
    <s v="Зона Привилегия"/>
    <s v="ФЛ"/>
    <s v="РБ"/>
    <m/>
    <m/>
    <s v="Да"/>
    <n v="1"/>
    <n v="1"/>
    <s v="нет"/>
    <s v="нет"/>
    <s v="закрытый доступ, находится в здании Министерства атомной энергии РФ"/>
    <s v="Да"/>
    <n v="1"/>
    <n v="1"/>
  </r>
  <r>
    <s v="4003"/>
    <s v="Филиал № 7701 Банка ВТБ (публичное акционерное общество) в г. Москве"/>
    <s v="Дополнительный офис «Б. Черкасский, 10/11» в г. Москве Филиала № 7701 Банка ВТБ (публичное акционерное общество) в г. Москве"/>
    <s v="ДО «Б. Черкасский, 10/11» Филиала № 7701 Банка ВТБ (ПАО)"/>
    <m/>
    <m/>
    <s v="ФЛ"/>
    <s v="Москва"/>
    <s v="ЦФО"/>
    <x v="60"/>
    <s v="Москва"/>
    <s v="ДО"/>
    <s v="109097, г. Москва, Б. Черкасский пер., д. 10/11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09.00-17.00_x000a_сб, вс: выходной"/>
    <s v="не обслуживает ЮЛ"/>
    <s v="экс-ВТБ24"/>
    <e v="#N/A"/>
    <s v="Мини"/>
    <m/>
    <s v="Зона Привилегия"/>
    <s v="ФЛ"/>
    <s v="РБ"/>
    <s v="СМБ"/>
    <m/>
    <s v="Да"/>
    <n v="1"/>
    <n v="1"/>
    <s v="нет"/>
    <s v="нет"/>
    <s v="закрытый доступ, находится в здании Министерства финансов РФ"/>
    <s v="Да"/>
    <n v="1"/>
    <n v="1"/>
  </r>
  <r>
    <s v="4303"/>
    <s v="Филиал № 7701 Банка ВТБ (публичное акционерное общество) в г. Москве"/>
    <s v="Дополнительный офис «Шуваловский» в г. Москве Филиала № 7701 Банка ВТБ (публичное акционерное общество) в г. Москве"/>
    <s v="ДО «Шуваловский» Филиала № 7701 Банка ВТБ (ПАО)"/>
    <m/>
    <m/>
    <s v="ФЛ"/>
    <s v="Москва"/>
    <s v="ЦФО"/>
    <x v="60"/>
    <s v="Москва"/>
    <s v="ДО"/>
    <s v="119192, г. Москва, Мичуринский пр-т, д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:00 - 20:00_x000a_сб: 10:00 - 17: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4703"/>
    <s v="Филиал № 7701 Банка ВТБ (публичное акционерное общество) в г. Москве"/>
    <s v="Дополнительный офис «Кедровый» в г. Москве Филиала № 7701 Банка ВТБ (публичное акционерное общество) в г. Москве"/>
    <s v="ДО «Кедровый» Филиала № 7701 Банка ВТБ (ПАО)"/>
    <m/>
    <m/>
    <s v="ФЛ, ЮЛ"/>
    <s v="Москва"/>
    <s v="ЦФО"/>
    <x v="60"/>
    <s v="Москва"/>
    <s v="ДО"/>
    <s v="117036, г. Москва, ул. Профсоюзная, д. 1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503"/>
    <s v="Филиал № 7701 Банка ВТБ (публичное акционерное общество) в г. Москве"/>
    <s v="Дополнительный офис «Ленинградское шоссе» в г. Москве Филиала № 7701 Банка ВТБ (публичное акционерное общество) в г. Москве"/>
    <s v="ДО «Ленинградское шоссе» Филиала № 7701 Банка ВТБ (ПАО)"/>
    <m/>
    <m/>
    <s v="ФЛ"/>
    <s v="Москва"/>
    <s v="ЦФО"/>
    <x v="60"/>
    <s v="Москва"/>
    <s v="ДО"/>
    <s v="125171, г. Москва, Ленинградское шоссе, д. 13, к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5003"/>
    <s v="Филиал № 7701 Банка ВТБ (публичное акционерное общество) в г. Москве"/>
    <s v="Дополнительный офис «На Лавочкина» в г. Москве Филиала № 7701 Банка ВТБ (публичное акционерное общество) в г. Москве"/>
    <s v="ДО «На Лавочкина» Филиала № 7701 Банка ВТБ (ПАО)"/>
    <m/>
    <m/>
    <s v="ФЛ"/>
    <s v="Москва"/>
    <s v="ЦФО"/>
    <x v="60"/>
    <s v="Москва"/>
    <s v="ДО"/>
    <s v="125581, г. Москва, ул. Лавочкина, д. 3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10:00 - 19:00_x000a_сб: 10:00 - 17:00_x000a_вс: выходной"/>
    <s v="не обслуживает ЮЛ"/>
    <s v="экс-ВТБ24"/>
    <e v="#N/A"/>
    <s v="Стандарт"/>
    <m/>
    <m/>
    <s v="ФЛ"/>
    <s v="РБ"/>
    <m/>
    <m/>
    <s v="Да"/>
    <n v="2"/>
    <n v="1"/>
    <s v="есть"/>
    <s v="Да"/>
    <s v="Да"/>
    <s v="Да"/>
    <n v="1"/>
    <n v="1"/>
  </r>
  <r>
    <s v="5103"/>
    <s v="Филиал № 7701 Банка ВТБ (публичное акционерное общество) в г. Москве"/>
    <s v="Дополнительный офис «Жулебино» в г. Москве Филиала № 7701 Банка ВТБ (публичное акционерное общество) в г. Москве"/>
    <s v="ДО «Жулебино» Филиала № 7701 Банка ВТБ (ПАО)"/>
    <m/>
    <m/>
    <s v="ФЛ, ЮЛ"/>
    <s v="Москва"/>
    <s v="ЦФО"/>
    <x v="60"/>
    <s v="Москва"/>
    <s v="ДО"/>
    <s v="109431, г. Москва, ул. Привольная, 65/3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пн-чт: 09.30-18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903"/>
    <s v="Филиал № 7701 Банка ВТБ (публичное акционерное общество) в г. Москве"/>
    <s v="Дополнительный офис «Площадь Гагарина» в г. Москве Филиала № 7701 Банка ВТБ (публичное акционерное общество) в г. Москве"/>
    <s v="ДО «Площадь Гагарина» Филиала № 7701 Банка ВТБ (ПАО)"/>
    <m/>
    <m/>
    <s v="ФЛ, ЮЛ"/>
    <s v="Москва"/>
    <s v="ЦФО"/>
    <x v="60"/>
    <s v="Москва"/>
    <s v="ДО"/>
    <s v="119334, г. Москва, Ленинский пр-т, д. 34/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10.00-19.00_x000a_сб, 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903"/>
    <s v="Филиал № 7701 Банка ВТБ (публичное акционерное общество) в г. Москве"/>
    <s v="Дополнительный офис «Проспект Андропова» в г. Москве Филиала № 7701 Банка ВТБ (публичное акционерное общество) в г. Москве"/>
    <s v="ДО «Проспект Андропова» Филиала № 7701 Банка ВТБ (ПАО)"/>
    <m/>
    <m/>
    <s v="ФЛ, ЮЛ"/>
    <s v="Москва"/>
    <s v="ЦФО"/>
    <x v="60"/>
    <s v="Москва"/>
    <s v="ДО"/>
    <s v="109432, г. Москва, пр-т Андропова, 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.00-19.00_x000a_сб, вс: выходной"/>
    <s v="пн-чт: 10.30-18.30_x000a_пт: 10.30-17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5203"/>
    <s v="Филиал № 7701 Банка ВТБ (публичное акционерное общество) в г. Москве"/>
    <s v="Дополнительный офис «Садово-Сухаревский» в г. Москве Филиала № 7701 Банка ВТБ (публичное акционерное общество) в г. Москве"/>
    <s v="ДО «Садово-Сухаревский» Филиала № 7701 Банка ВТБ (ПАО)"/>
    <m/>
    <m/>
    <s v="ФЛ, ЮЛ"/>
    <s v="Москва"/>
    <s v="ЦФО"/>
    <x v="60"/>
    <s v="Москва"/>
    <s v="ДО"/>
    <s v="107045, г. Москва, ул. Садовая - Сухаревская, д. 8/12, стр. 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.00-19.00_x000a_сб, 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5403"/>
    <s v="Филиал № 7701 Банка ВТБ (публичное акционерное общество) в г. Москве"/>
    <s v="Дополнительный офис «Люблино центр» в г. Москве Филиала № 7701 Банка ВТБ (публичное акционерное общество) в г. Москве"/>
    <s v="ДО «Люблино центр» Филиала № 7701 Банка ВТБ (ПАО)"/>
    <m/>
    <m/>
    <s v="ФЛ, ЮЛ"/>
    <s v="Москва"/>
    <s v="ЦФО"/>
    <x v="60"/>
    <s v="Москва"/>
    <s v="ДО"/>
    <s v="109559, г. Москва, ул. Совхозная, д. 4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пн-чт: 09.30-17.30_x000a_пт: 09.30-16.30_x000a_сб,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310"/>
    <s v="Филиал № 7701 Банка ВТБ (публичное акционерное общество) в г. Москве"/>
    <s v="Дополнительный офис «ЦМТ» в г. Москве Филиала № 7701 Банка ВТБ (публичное акционерное общество) в г. Москве"/>
    <s v="ДО «ЦМТ» Филиала № 7701 Банка ВТБ (ПАО)"/>
    <m/>
    <m/>
    <s v="ФЛ"/>
    <s v="Москва"/>
    <s v="ЦФО"/>
    <x v="60"/>
    <s v="Москва"/>
    <s v="ДО"/>
    <s v="123610, г. Москва, Краснопресненская набережная, д. 12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19.00_x000a_сб, вс: выходной"/>
    <s v="не обслуживает ЮЛ"/>
    <s v="экс-ВТБ24"/>
    <e v="#N/A"/>
    <s v="Микро 2(3)"/>
    <m/>
    <m/>
    <s v="ФЛ"/>
    <s v="РБ"/>
    <m/>
    <m/>
    <m/>
    <n v="0"/>
    <n v="0"/>
    <s v="нет"/>
    <s v="нет"/>
    <s v="Да"/>
    <s v="Да"/>
    <n v="1"/>
    <n v="1"/>
  </r>
  <r>
    <s v="5603"/>
    <s v="Филиал № 7701 Банка ВТБ (публичное акционерное общество) в г. Москве"/>
    <s v="Дополнительный офис «На Покрышкина» в г. Москве Филиала № 7701 Банка ВТБ (публичное акционерное общество) в г. Москве"/>
    <s v="ДО «На Покрышкина» Филиала № 7701 Банка ВТБ (ПАО)"/>
    <m/>
    <m/>
    <s v="ФЛ"/>
    <s v="Москва"/>
    <s v="ЦФО"/>
    <x v="60"/>
    <s v="Москва"/>
    <s v="ДО"/>
    <s v="119602, г. Москва, ул. Покрышкина, д.1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5703"/>
    <s v="Филиал № 7701 Банка ВТБ (публичное акционерное общество) в г. Москве"/>
    <s v="Дополнительный офис «Орехово-Борисовский» в г. Москве Филиала № 7701 Банка ВТБ (публичное акционерное общество) в г. Москве"/>
    <s v="ДО «Орехово-Борисовский» Филиала № 7701 Банка ВТБ (ПАО)"/>
    <m/>
    <m/>
    <s v="ФЛ"/>
    <s v="Москва"/>
    <s v="ЦФО"/>
    <x v="60"/>
    <s v="Москва"/>
    <s v="ДО"/>
    <s v="115551, г. Москва, Ореховый бульвар, д. 1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5503"/>
    <s v="БГ Даниловская"/>
    <s v="Дополнительный офис «Тульский» в г. Москве Филиала № 7701 Банка ВТБ (публичное акционерное общество) в г. Москве"/>
    <s v="ДО «Тульский» Филиала № 7701 Банка ВТБ (ПАО)"/>
    <m/>
    <s v="ДА"/>
    <s v="ФЛ, ЮЛ"/>
    <s v="Москва"/>
    <s v="ЦФО"/>
    <x v="60"/>
    <s v="Москва"/>
    <s v="ДО"/>
    <s v="115191, г. Москва, ул. Тульская Больш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.00-18.00_x000a_сб, 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5803"/>
    <s v="Филиал № 7701 Банка ВТБ (публичное акционерное общество) в г. Москве"/>
    <s v="Дополнительный офис «Волгоградский проспект» в г. Москве Филиала № 7701 Банка ВТБ (публичное акционерное общество) в г. Москве"/>
    <s v="ДО «Волгоградский проспект» Филиала № 7701 Банка ВТБ (ПАО)"/>
    <m/>
    <m/>
    <s v="ФЛ"/>
    <s v="Москва"/>
    <s v="ЦФО"/>
    <x v="60"/>
    <s v="Москва"/>
    <s v="ДО"/>
    <s v="109443, г. Москва, Волгоградский пр-т, д. 94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110"/>
    <s v="Филиал № 7701 Банка ВТБ (публичное акционерное общество) в г. Москве"/>
    <s v="Дополнительный офис «Мосфильмовский» в г. Москве Филиала № 7701 Банка ВТБ (публичное акционерное общество) в г. Москве"/>
    <s v="ДО «Мосфильмовский» Филиала № 7701 Банка ВТБ (ПАО)"/>
    <m/>
    <m/>
    <s v="ФЛ"/>
    <s v="Москва"/>
    <s v="ЦФО"/>
    <x v="60"/>
    <s v="Москва"/>
    <s v="ДО"/>
    <s v="119590, г. Москва, ул. Мосфильмовская, д. 7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10.00-19.00_x000a_сб, вс: выходной"/>
    <s v="не обслуживает ЮЛ"/>
    <s v="экс-ВТБ24"/>
    <e v="#N/A"/>
    <s v="Микро 2(3)"/>
    <m/>
    <m/>
    <s v="ФЛ"/>
    <s v="РБ"/>
    <m/>
    <m/>
    <m/>
    <n v="1"/>
    <n v="1"/>
    <s v="нет"/>
    <s v="нет"/>
    <s v="закрытый доступ, только для сотрудников и клиентов компании &quot;Дон-строй&quot;"/>
    <s v="Да"/>
    <n v="1"/>
    <n v="1"/>
  </r>
  <r>
    <s v="0410"/>
    <s v="Филиал № 7701 Банка ВТБ (публичное акционерное общество) в г. Москве"/>
    <s v="Дополнительный офис «Беляево» в г. Москве Филиала № 7701 Банка ВТБ (публичное акционерное общество) в г. Москве"/>
    <s v="ДО «Беляево» Филиала № 7701 Банка ВТБ (ПАО)"/>
    <m/>
    <m/>
    <s v="ФЛ"/>
    <s v="Москва"/>
    <s v="ЦФО"/>
    <x v="60"/>
    <s v="Москва"/>
    <s v="ДО"/>
    <s v="117437, г. Москва, ул. Профсоюзная, д. 10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0810"/>
    <s v="Филиал № 7701 Банка ВТБ (публичное акционерное общество) в г. Москве"/>
    <s v="Дополнительный офис «Митино» в г. Москве Филиала № 7701 Банка ВТБ (публичное акционерное общество) в г. Москве"/>
    <s v="ДО «Митино» Филиала № 7701 Банка ВТБ (ПАО)"/>
    <m/>
    <m/>
    <s v="ФЛ, ЮЛ"/>
    <s v="Москва"/>
    <s v="ЦФО"/>
    <x v="60"/>
    <s v="Москва"/>
    <s v="ДО"/>
    <s v="125430, г. Москва, ул. Митинская, д. 36, корп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710"/>
    <s v="Филиал № 7701 Банка ВТБ (публичное акционерное общество) в г. Москве"/>
    <s v="Дополнительный офис «Преображенский» в г. Москве Филиала № 7701 Банка ВТБ (публичное акционерное общество) в г. Москве"/>
    <s v="ДО «Преображенский» Филиала № 7701 Банка ВТБ (ПАО)"/>
    <m/>
    <m/>
    <s v="ФЛ, ЮЛ"/>
    <s v="Москва"/>
    <s v="ЦФО"/>
    <x v="60"/>
    <s v="Москва"/>
    <s v="ДО"/>
    <s v="107061, г. Москва, ул. Большая Черкизовская, д. 12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510"/>
    <s v="Филиал № 7701 Банка ВТБ (публичное акционерное общество) в г. Москве"/>
    <s v="Дополнительный офис «Крылатское» в г. Москве Филиала № 7701 Банка ВТБ (публичное акционерное общество) в г. Москве"/>
    <s v="ДО «Крылатское» Филиала № 7701 Банка ВТБ (ПАО)"/>
    <m/>
    <m/>
    <s v="ФЛ"/>
    <s v="Москва"/>
    <s v="ЦФО"/>
    <x v="60"/>
    <s v="Москва"/>
    <s v="ДО"/>
    <s v="121609, г. Москва, ул. Осенний бульвар, д. 7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10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410"/>
    <s v="Филиал № 7701 Банка ВТБ (публичное акционерное общество) в г. Москве"/>
    <s v="Дополнительный офис «Измайлово-Гольяново» в г. Москве Филиала № 7701 Банка ВТБ (публичное акционерное общество) в г. Москве"/>
    <s v="ДО «Измайлово-Гольяново» Филиала № 7701 Банка ВТБ (ПАО)"/>
    <m/>
    <m/>
    <s v="ФЛ"/>
    <s v="Москва"/>
    <s v="ЦФО"/>
    <x v="60"/>
    <s v="Москва"/>
    <s v="ДО"/>
    <s v="105215, г. Москва, ул. 9-я Парковая, д. 59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110"/>
    <s v="Филиал № 7701 Банка ВТБ (публичное акционерное общество) в г. Москве"/>
    <s v="Дополнительный офис «Кантемировский» в г. Москве Филиала № 7701 Банка ВТБ (публичное акционерное общество) в г. Москве"/>
    <s v="ДО «Кантемировский» Филиала № 7701 Банка ВТБ (ПАО)"/>
    <m/>
    <m/>
    <s v="ФЛ"/>
    <s v="Москва"/>
    <s v="ЦФО"/>
    <x v="60"/>
    <s v="Москва"/>
    <s v="ДО"/>
    <s v="115447, г. Москва, ул. Кантемировская, д. 4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610"/>
    <s v="Филиал № 7701 Банка ВТБ (публичное акционерное общество) в г. Москве"/>
    <s v="Дополнительный офис «Белорусский» в г. Москве Филиала № 7701 Банка ВТБ (публичное акционерное общество) в г. Москве"/>
    <s v="ДО «Белорусский» Филиала № 7701 Банка ВТБ (ПАО)"/>
    <m/>
    <m/>
    <s v="ФЛ"/>
    <s v="Москва"/>
    <s v="ЦФО"/>
    <x v="60"/>
    <s v="Москва"/>
    <s v="ДО"/>
    <s v="125047, г. Москва, 4-й Лесной пер.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.00-20.00_x000a_сб, 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1910"/>
    <s v="Филиал № 7701 Банка ВТБ (публичное акционерное общество) в г. Москве"/>
    <s v="Дополнительный офис «Черемушки» в г. Москве Филиала № 7701 Банка ВТБ (публичное акционерное общество) в г. Москве"/>
    <s v="ДО «Черемушки» Филиала № 7701 Банка ВТБ (ПАО)"/>
    <m/>
    <m/>
    <s v="ФЛ"/>
    <s v="Москва"/>
    <s v="ЦФО"/>
    <x v="60"/>
    <s v="Москва"/>
    <s v="ДО"/>
    <s v="117393, г. Москва, ул. Профсоюзная, д. 56 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10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310"/>
    <s v="Филиал № 7701 Банка ВТБ (публичное акционерное общество) в г. Москве"/>
    <s v="Дополнительный офис «На Красносельской» в г. Москве Филиала № 7701 Банка ВТБ (публичное акционерное общество) в г. Москве"/>
    <s v="ДО «На Красносельской» Филиала № 7701 Банка ВТБ (ПАО)"/>
    <m/>
    <m/>
    <s v="ФЛ"/>
    <s v="Москва"/>
    <s v="ЦФО"/>
    <x v="60"/>
    <s v="Москва"/>
    <s v="ДО"/>
    <s v="105066, г. Москва, ул. Нижняя Красносельская, д.45/1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:00 - 20:00_x000a_сб: выходной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810"/>
    <s v="Филиал № 7701 Банка ВТБ (публичное акционерное общество) в г. Москве"/>
    <s v="Дополнительный офис «На Енисейской» в г. Москве Филиала № 7701 Банка ВТБ (публичное акционерное общество) в г. Москве"/>
    <s v="ДО «На Енисейской» Филиала № 7701 Банка ВТБ (ПАО)"/>
    <m/>
    <m/>
    <s v="ФЛ, ЮЛ"/>
    <s v="Москва"/>
    <s v="ЦФО"/>
    <x v="60"/>
    <s v="Москва"/>
    <s v="ДО"/>
    <s v="129327, г. Москва, ул. Енисейская, д.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010"/>
    <s v="Филиал № 7701 Банка ВТБ (публичное акционерное общество) в г. Москве"/>
    <s v="Дополнительный офис «Центр автокредитования» в г. Москве Филиала № 7701 Банка ВТБ (публичное акционерное общество) в г. Москве"/>
    <s v="ДО «Центр автокредитования» Филиала № 7701 Банка ВТБ (ПАО)"/>
    <m/>
    <m/>
    <s v="ФЛ"/>
    <s v="Москва"/>
    <s v="ЦФО"/>
    <x v="60"/>
    <s v="Москва"/>
    <s v="ДО"/>
    <s v="127006, г. Москва, ул. Долгоруковская, д. 27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09.00-20.00_x000a_сб: 10.00-17.00_x000a_вс: выходной"/>
    <s v="не обслуживает ЮЛ"/>
    <s v="экс-ВТБ24"/>
    <e v="#N/A"/>
    <s v="Стандарт+бизнес отдел"/>
    <m/>
    <m/>
    <s v="ФЛ"/>
    <s v="РБ"/>
    <m/>
    <m/>
    <s v="Да"/>
    <n v="0"/>
    <n v="0"/>
    <s v="нет"/>
    <s v="нет"/>
    <s v="Да"/>
    <s v="Да"/>
    <n v="1"/>
    <n v="1"/>
  </r>
  <r>
    <s v="2510"/>
    <s v="Филиал № 7701 Банка ВТБ (публичное акционерное общество) в г. Москве"/>
    <s v="Дополнительный офис Центр ипотечного кредитования «Москва-Сити» в г. Москве Филиала № 7701 Банка ВТБ (публичное акционерное общество) в г. Москве"/>
    <s v="ДО ЦИК «Москва-Сити» Филиала № 7701 Банка ВТБ (ПАО)"/>
    <m/>
    <m/>
    <s v="ФЛ, ЮЛ"/>
    <s v="Москва"/>
    <s v="ЦФО"/>
    <x v="60"/>
    <s v="Москва"/>
    <s v="ДО"/>
    <s v="123317, г. Москва, Пресненская наб., д. 1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09.00-20.00_x000a_сб, 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4"/>
    <n v="3"/>
    <s v="есть"/>
    <s v="Да"/>
    <s v="Да (Зона Привилегия)"/>
    <s v="Да"/>
    <n v="1"/>
    <n v="1"/>
  </r>
  <r>
    <s v="2610"/>
    <s v="Филиал № 7701 Банка ВТБ (публичное акционерное общество) в г. Москве"/>
    <s v="Дополнительный офис «Бутовский» в г. Москве Филиала № 7701 Банка ВТБ (публичное акционерное общество) в г. Москве"/>
    <s v="ДО «Бутовский» Филиала № 7701 Банка ВТБ (ПАО)"/>
    <m/>
    <m/>
    <s v="ФЛ"/>
    <s v="Москва"/>
    <s v="ЦФО"/>
    <x v="60"/>
    <s v="Москва"/>
    <s v="ДО"/>
    <s v="117216, г. Москва, бульвар Дмитрия Донского, д.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710"/>
    <s v="Филиал № 7701 Банка ВТБ (публичное акционерное общество) в г. Москве"/>
    <s v="Дополнительный офис «Медведково» в г. Москве Филиала № 7701 Банка ВТБ (публичное акционерное общество) в г. Москве"/>
    <s v="ДО «Медведково» Филиала № 7701 Банка ВТБ (ПАО)"/>
    <m/>
    <m/>
    <s v="ФЛ"/>
    <s v="Москва"/>
    <s v="ЦФО"/>
    <x v="60"/>
    <s v="Москва"/>
    <s v="ДО"/>
    <s v="127224, г. Москва, ул. Широкая, д.13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10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810"/>
    <s v="Филиал № 7701 Банка ВТБ (публичное акционерное общество) в г. Москве"/>
    <s v="Дополнительный офис «Шоссе Энтузиастов» в г. Москве Филиала № 7701 Банка ВТБ (публичное акционерное общество) в г. Москве"/>
    <s v="ДО «Шоссе Энтузиастов» Филиала № 7701 Банка ВТБ (ПАО)"/>
    <m/>
    <m/>
    <s v="ФЛ"/>
    <s v="Москва"/>
    <s v="ЦФО"/>
    <x v="60"/>
    <s v="Москва"/>
    <s v="ДО"/>
    <s v="111123, г. Москва, шоссе Энтузиастов, д.31, стр. 3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, 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910"/>
    <s v="Филиал № 7701 Банка ВТБ (публичное акционерное общество) в г. Москве"/>
    <s v="Дополнительный офис «Улица 1905 года» в г. Москве Филиала № 7701 Банка ВТБ (публичное акционерное общество) в г. Москве"/>
    <s v="ДО «Улица 1905 года» Филиала № 7701 Банка ВТБ (ПАО)"/>
    <m/>
    <m/>
    <s v="ФЛ, ЮЛ"/>
    <s v="Москва"/>
    <s v="ЦФО"/>
    <x v="60"/>
    <s v="Москва"/>
    <s v="ДО"/>
    <s v="123022, г. Москва, Звенигородское шоссе, д. 18/20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20.00_x000a_сб, вс: выходной"/>
    <s v="пн-пт: 10.00-18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110"/>
    <s v="Филиал № 7701 Банка ВТБ (публичное акционерное общество) в г. Москве"/>
    <s v="Дополнительный офис «Отрадное» в г. Москве Филиала № 7701 Банка ВТБ (публичное акционерное общество) в г. Москве"/>
    <s v="ДО «Отрадное» Филиала № 7701 Банка ВТБ (ПАО)"/>
    <m/>
    <m/>
    <s v="ФЛ, ЮЛ"/>
    <s v="Москва"/>
    <s v="ЦФО"/>
    <x v="60"/>
    <s v="Москва"/>
    <s v="ДО"/>
    <s v="127273, г. Москва, ул. Декабристов, д. 20, корп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3010"/>
    <s v="Филиал № 7701 Банка ВТБ (публичное акционерное общество) в г. Москве"/>
    <s v="Дополнительный офис «Нагорно-Южный» в г. Москве Филиала № 7701 Банка ВТБ (публичное акционерное общество) в г. Москве"/>
    <s v="ДО «Нагорно-Южный» Филиала № 7701 Банка ВТБ (ПАО)"/>
    <m/>
    <m/>
    <s v="ФЛ"/>
    <s v="Москва"/>
    <s v="ЦФО"/>
    <x v="60"/>
    <s v="Москва"/>
    <s v="ДО"/>
    <s v="117556, г. Москва, Варшавское шоссе, д. 8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10:00 - 19:00_x000a_сб: выходной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403"/>
    <s v="Филиал № 7701 Банка ВТБ (публичное акционерное общество) в г. Москве"/>
    <s v="Дополнительный офис «На Венёвской» в г. Москве Филиала № 7701 Банка ВТБ (публичное акционерное общество) в г. Москве"/>
    <s v="ДО «На Венёвской» Филиала № 7701 Банка ВТБ (ПАО)"/>
    <m/>
    <m/>
    <s v="ФЛ, ЮЛ"/>
    <s v="Москва"/>
    <s v="ЦФО"/>
    <x v="60"/>
    <s v="Москва"/>
    <s v="ДО"/>
    <s v="117042, г. Москва, ул. Веневская, д.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.00-20.00_x000a_сб: 10.00-17.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310"/>
    <s v="Филиал № 7701 Банка ВТБ (публичное акционерное общество) в г. Москве"/>
    <s v="Дополнительный офис «Твин Плаза» в г. Москве Филиала № 7701 Банка ВТБ (публичное акционерное общество) в г. Москве"/>
    <s v="ДО «Твин Плаза» Филиала № 7701 Банка ВТБ (ПАО)"/>
    <m/>
    <m/>
    <s v="ФЛ"/>
    <s v="Москва"/>
    <s v="ЦФО"/>
    <x v="60"/>
    <s v="Москва"/>
    <s v="ДО"/>
    <s v="117574, г. Москва, Новоясеневский пр-т вл. 2а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10:00 - 19:00_x000a_сб: 10:00 - 17: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210"/>
    <s v="Филиал № 7701 Банка ВТБ (публичное акционерное общество) в г. Москве"/>
    <s v="Дополнительный офис «Чертаново» в г. Москве Филиала № 7701 Банка ВТБ (публичное акционерное общество) в г. Москве"/>
    <s v="ДО «Чертаново» Филиала № 7701 Банка ВТБ (ПАО)"/>
    <m/>
    <m/>
    <s v="ФЛ"/>
    <s v="Москва"/>
    <s v="ЦФО"/>
    <x v="60"/>
    <s v="Москва"/>
    <s v="ДО"/>
    <s v="117208, г. Москва, ул. Чертановская, д. 1в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810"/>
    <s v="Филиал № 7701 Банка ВТБ (публичное акционерное общество) в г. Москве"/>
    <s v="Дополнительный офис «Днепропетровский» в г. Москве Филиала № 7701 Банка ВТБ (публичное акционерное общество) в г. Москве"/>
    <s v="ДО «Днепропетровский» Филиала № 7701 Банка ВТБ (ПАО)"/>
    <m/>
    <m/>
    <s v="ФЛ"/>
    <s v="Москва"/>
    <s v="ЦФО"/>
    <x v="60"/>
    <s v="Москва"/>
    <s v="ДО"/>
    <s v="117545, г. Москва, Днепропетровский проезд, д. 4а, стр. 31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18.00_x000a_сб, вс: выходной"/>
    <s v="не обслуживает ЮЛ"/>
    <s v="экс-ВТБ24"/>
    <e v="#N/A"/>
    <s v="Микро 2(3)"/>
    <m/>
    <m/>
    <s v="ФЛ"/>
    <s v="РБ"/>
    <m/>
    <m/>
    <m/>
    <n v="0"/>
    <n v="0"/>
    <s v="нет"/>
    <s v="нет"/>
    <s v="закрытый доступ, только для сотрудников ВТБ"/>
    <s v="Да"/>
    <n v="1"/>
    <n v="1"/>
  </r>
  <r>
    <s v="3410"/>
    <s v="Филиал № 7701 Банка ВТБ (публичное акционерное общество) в г. Москве"/>
    <s v="Дополнительный офис «Лермонтовский проспект» в г. Москве Филиала № 7701 Банка ВТБ (публичное акционерное общество) в г. Москве"/>
    <s v="ДО «Лермонтовский проспект» Филиала № 7701 Банка ВТБ (ПАО)"/>
    <m/>
    <m/>
    <s v="ФЛ"/>
    <s v="Москва"/>
    <s v="ЦФО"/>
    <x v="60"/>
    <s v="Москва"/>
    <s v="ДО"/>
    <s v="109145, г. Москва, Лермонтовский пр-т, д. 10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0"/>
    <n v="1"/>
    <s v="нет"/>
    <s v="Да"/>
    <s v="Да (Зона Привилегия)"/>
    <s v="Да"/>
    <n v="1"/>
    <n v="1"/>
  </r>
  <r>
    <s v="3610"/>
    <s v="Филиал № 7701 Банка ВТБ (публичное акционерное общество) в г. Москве"/>
    <s v="Дополнительный офис «Лубянский» в г. Москве Филиала № 7701 Банка ВТБ (публичное акционерное общество) в г. Москве"/>
    <s v="ДО «Лубянский» Филиала № 7701 Банка ВТБ (ПАО)"/>
    <m/>
    <m/>
    <s v="ФЛ"/>
    <s v="Москва"/>
    <s v="ЦФО"/>
    <x v="60"/>
    <s v="Москва"/>
    <s v="ДО"/>
    <s v="101000, г. Москва, ул. Б. Лубянка, д. 16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пт: 09.00-19.00_x000a_сб, вс: выходной"/>
    <s v="не обслуживает ЮЛ"/>
    <s v="экс-ВТБ24"/>
    <e v="#N/A"/>
    <s v="Стандарт"/>
    <m/>
    <s v="Зона Привилегия"/>
    <s v="ФЛ"/>
    <s v="РБ"/>
    <s v="СМБ"/>
    <m/>
    <m/>
    <n v="3"/>
    <n v="3"/>
    <s v="нет"/>
    <s v="Да"/>
    <s v="Да (Зона Привилегия)"/>
    <s v="Да"/>
    <n v="1"/>
    <n v="1"/>
  </r>
  <r>
    <s v="3910"/>
    <s v="Филиал № 7701 Банка ВТБ (публичное акционерное общество) в г. Москве"/>
    <s v="Дополнительный офис «На Каменке» в г. Зеленограде Филиала № 7701 Банка ВТБ (публичное акционерное общество) в г. Москве"/>
    <s v="ДО «На Каменке» Филиала № 7701 Банка ВТБ (ПАО)"/>
    <m/>
    <m/>
    <s v="ФЛ, ЮЛ"/>
    <s v="Московская область"/>
    <s v="ЦФО"/>
    <x v="60"/>
    <s v="Зеленоград"/>
    <s v="ДО"/>
    <s v="124365, г. Москва, Зеленоград, ул. Каменка, кор. 180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3510"/>
    <s v="Филиал № 7701 Банка ВТБ (публичное акционерное общество) в г. Москве"/>
    <s v="Дополнительный офис «Свиблово» в г. Москве Филиала № 7701 Банка ВТБ (публичное акционерное общество) в г. Москве"/>
    <s v="ДО «Свиблово» Филиала № 7701 Банка ВТБ (ПАО)"/>
    <m/>
    <m/>
    <s v="ФЛ, ЮЛ"/>
    <s v="Москва"/>
    <s v="ЦФО"/>
    <x v="60"/>
    <s v="Москва"/>
    <s v="ДО"/>
    <s v="129323, г. Москва, ул. Снежная, д. 2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чт: 10.00-20.00_x000a_сб: 10.00-17.00_x000a_вс: выходной"/>
    <s v="пн-чт: 10.00-19.00_x000a_пт: 10.00-18.00_x000a_сб, вс: выходной"/>
    <s v="экс-ВТБ24"/>
    <e v="#N/A"/>
    <s v="Стандарт"/>
    <m/>
    <s v="Зона Привилегия"/>
    <s v="ФЛ, ЮЛ"/>
    <s v="РБ"/>
    <s v="СМБ"/>
    <m/>
    <m/>
    <n v="2"/>
    <n v="1"/>
    <s v="нет"/>
    <s v="Да"/>
    <s v="Да (Зона Привилегия)"/>
    <s v="Да"/>
    <n v="1"/>
    <n v="1"/>
  </r>
  <r>
    <s v="3710"/>
    <s v="Филиал № 7701 Банка ВТБ (публичное акционерное общество) в г. Москве"/>
    <s v="Дополнительный офис «Новогиреево» в г. Москве Филиала № 7701 Банка ВТБ (публичное акционерное общество) в г. Москве"/>
    <s v="ДО «Новогиреево» Филиала № 7701 Банка ВТБ (ПАО)"/>
    <m/>
    <m/>
    <s v="ФЛ, ЮЛ"/>
    <s v="Москва"/>
    <s v="ЦФО"/>
    <x v="60"/>
    <s v="Москва"/>
    <s v="ДО"/>
    <s v="111396, г. Москва, Свободный пр-т, д. 2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:00 - 20:00_x000a_сб: 10:00 - 17: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010"/>
    <s v="Филиал № 7701 Банка ВТБ (публичное акционерное общество) в г. Москве"/>
    <s v="Дополнительный офис «Строгинский» в г. Москве Филиала № 7701 Банка ВТБ (публичное акционерное общество) в г. Москве"/>
    <s v="ДО «Строгинский» Филиала № 7701 Банка ВТБ (ПАО)"/>
    <m/>
    <m/>
    <s v="ФЛ, ЮЛ"/>
    <s v="Москва"/>
    <s v="ЦФО"/>
    <x v="60"/>
    <s v="Москва"/>
    <s v="ДО"/>
    <s v="123592, г. Москва, Маршала Катукова ул., д. 1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510"/>
    <s v="Филиал № 7701 Банка ВТБ (публичное акционерное общество) в г. Москве"/>
    <s v="Дополнительный офис «Проспект Маршала Жукова» в г. Москве Филиала № 7701 Банка ВТБ (публичное акционерное общество) в г. Москве"/>
    <s v="ДО «Проспект Маршала Жукова» Филиала № 7701 Банка ВТБ (ПАО)"/>
    <m/>
    <m/>
    <s v="ФЛ, ЮЛ"/>
    <s v="Москва"/>
    <s v="ЦФО"/>
    <x v="60"/>
    <s v="Москва"/>
    <s v="ДО"/>
    <s v="123154, г. Москва, просп. Маршала Жукова, д. 48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орошевская"/>
    <s v="БГ Хорошевская"/>
    <m/>
    <s v="пн-пт: 09.00-20.00_x000a_сб, 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310"/>
    <s v="Филиал № 7701 Банка ВТБ (публичное акционерное общество) в г. Москве"/>
    <s v="Дополнительный офис «Алтуфьево» в г. Москве Филиала № 7701 Банка ВТБ (публичное акционерное общество) в г. Москве"/>
    <s v="ДО «Алтуфьево» Филиала № 7701 Банка ВТБ (ПАО)"/>
    <m/>
    <m/>
    <s v="ФЛ, ЮЛ"/>
    <s v="Москва"/>
    <s v="ЦФО"/>
    <x v="60"/>
    <s v="Москва"/>
    <s v="ДО"/>
    <s v="127349, г. Москва, Алтуфьевское шоссе, д. 9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09:00 - 20:00_x000a_сб: 10:00 - 17:00_x000a_вс: 10:00 - 17:00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910"/>
    <s v="Филиал № 7701 Банка ВТБ (публичное акционерное общество) в г. Москве"/>
    <s v="Дополнительный офис «Нахимовский проспект» в г. Москве Филиала № 7701 Банка ВТБ (публичное акционерное общество) в г. Москве"/>
    <s v="ДО «Нахимовский проспект» Филиала № 7701 Банка ВТБ (ПАО)"/>
    <m/>
    <m/>
    <s v="ФЛ, ЮЛ"/>
    <s v="Москва"/>
    <s v="ЦФО"/>
    <x v="60"/>
    <s v="Москва"/>
    <s v="ДО"/>
    <s v="117638, г. Москва, Нахимовский пр-т, д. 11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09.00-20.00_x000a_сб, 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710"/>
    <s v="Филиал № 7701 Банка ВТБ (публичное акционерное общество) в г. Москве"/>
    <s v="Дополнительный офис «ВДНХ» в г. Москве Филиала № 7701 Банка ВТБ (публичное акционерное общество) в г. Москве"/>
    <s v="ДО «ВДНХ» Филиала № 7701 Банка ВТБ (ПАО)"/>
    <m/>
    <m/>
    <s v="ФЛ"/>
    <s v="Москва"/>
    <s v="ЦФО"/>
    <x v="60"/>
    <s v="Москва"/>
    <s v="ДО"/>
    <s v="129366, г. Москва, пр-т Мира, д. 18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10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4810"/>
    <s v="Филиал № 7701 Банка ВТБ (публичное акционерное общество) в г. Москве"/>
    <s v="Дополнительный офис «Ленинский проспект» в г. Москве Филиала № 7701 Банка ВТБ (публичное акционерное общество) в г. Москве"/>
    <s v="ДО «Ленинский проспект» Филиала № 7701 Банка ВТБ (ПАО)"/>
    <m/>
    <m/>
    <s v="ФЛ, ЮЛ"/>
    <s v="Москва"/>
    <s v="ЦФО"/>
    <x v="60"/>
    <s v="Москва"/>
    <s v="ДО"/>
    <s v="119049, г. Москва, Ленинский пр-т, д. 11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10.00-19.00_x000a_сб, вс: выходной"/>
    <s v="пн-чт: 10.00-18.00_x000a_пт: 10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5110"/>
    <s v="Филиал № 7701 Банка ВТБ (публичное акционерное общество) в г. Москве"/>
    <s v="Дополнительный офис «Бульвар Рокоссовского» в г. Москве Филиала № 7701 Банка ВТБ (публичное акционерное общество) в г. Москве"/>
    <s v="ДО «Бульвар Рокоссовского» Филиала № 7701 Банка ВТБ (ПАО)"/>
    <m/>
    <m/>
    <s v="ФЛ"/>
    <s v="Москва"/>
    <s v="ЦФО"/>
    <x v="60"/>
    <s v="Москва"/>
    <s v="ДО"/>
    <s v="107150, г. Москва, ул. Ивантеевская, д. 2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5410"/>
    <s v="Филиал № 7701 Банка ВТБ (публичное акционерное общество) в г. Москве"/>
    <s v="Дополнительный офис «Арбатский» в г. Москве Филиала № 7701 Банка ВТБ (публичное акционерное общество) в г. Москве"/>
    <s v="ДО «Арбатский» Филиала № 7701 Банка ВТБ (ПАО)"/>
    <m/>
    <m/>
    <s v="ФЛ"/>
    <s v="Москва"/>
    <s v="ЦФО"/>
    <x v="60"/>
    <s v="Москва"/>
    <s v="ДО"/>
    <s v="119002, г. Москва, ул. Арбат, д. 3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10.00-19.00_x000a_сб, вс: выходной"/>
    <s v="не обслуживает ЮЛ"/>
    <s v="экс-ВТБ24"/>
    <e v="#N/A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240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Абаканский» в г. Абакане Филиала № 5440 Банка ВТБ (публичное акционерное общество) в г. Новосибирске"/>
    <s v="ОО «Абаканский» Филиала № 5440 Банка ВТБ (ПАО)"/>
    <s v="ДА"/>
    <s v="ДА"/>
    <s v="ФЛ, ЮЛ"/>
    <s v="Регионы"/>
    <s v="СФО"/>
    <x v="75"/>
    <s v="Абакан"/>
    <s v="ОО"/>
    <s v="655017, Республика Хакасия, г. Абакан, ул. Вяткина, д. 21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ОО_Стандарт(15)_ГИКпс(4)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1301"/>
    <s v="Филиал № 7701 Банка ВТБ (публичное акционерное общество) в г. Москве"/>
    <s v="Дополнительный офис «Ярославский» в г. Москве Филиала № 7701 Банка ВТБ (публичное акционерное общество) в г. Москве"/>
    <s v="ДО «Ярославский» Филиала № 7701 Банка ВТБ (ПАО)"/>
    <m/>
    <m/>
    <s v="ФЛ"/>
    <s v="Москва"/>
    <s v="ЦФО"/>
    <x v="60"/>
    <s v="Москва"/>
    <s v="ДО"/>
    <s v="107144, г. Москва, Комсомольская пл. , д. 5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10:00 - 19:00_x000a_сб: выходной_x000a_вс: выходной"/>
    <s v="не обслуживает ЮЛ"/>
    <s v="экс-ВТБ24"/>
    <e v="#N/A"/>
    <s v="Мини_расш"/>
    <m/>
    <m/>
    <s v="ФЛ"/>
    <s v="РБ"/>
    <m/>
    <m/>
    <s v="Да"/>
    <n v="2"/>
    <n v="1"/>
    <s v="нет"/>
    <s v="Да"/>
    <s v="Да"/>
    <s v="Да"/>
    <n v="1"/>
    <n v="1"/>
  </r>
  <r>
    <s v="0601"/>
    <s v="Филиал № 7701 Банка ВТБ (публичное акционерное общество) в г. Москве"/>
    <s v="Дополнительный офис «Измайловский бульвар» в г. Москве Филиала № 7701 Банка ВТБ (публичное акционерное общество) в г. Москве"/>
    <s v="ДО «Измайловский бульвар» Филиала № 7701 Банка ВТБ (ПАО)"/>
    <m/>
    <m/>
    <s v="ФЛ, ЮЛ"/>
    <s v="Москва"/>
    <s v="ЦФО"/>
    <x v="60"/>
    <s v="Москва"/>
    <s v="ДО"/>
    <s v="105077, г. Москва, Измайловский б-р, д. 4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Соколиная Гора"/>
    <s v="БГ Соколиная Гора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401"/>
    <s v="Филиал № 7701 Банка ВТБ (публичное акционерное общество) в г. Москве"/>
    <s v="Дополнительный офис «Краснопрудный» в г. Москве Филиала № 7701 Банка ВТБ (публичное акционерное общество) в г. Москве"/>
    <s v="ДО «Краснопрудный» Филиала № 7701 Банка ВТБ (ПАО)"/>
    <m/>
    <m/>
    <s v="ФЛ, ЮЛ"/>
    <s v="Москва"/>
    <s v="ЦФО"/>
    <x v="60"/>
    <s v="Москва"/>
    <s v="ДО"/>
    <s v="107140, г. Москва, ул. Краснопрудная, д. 18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.00-20.00 _x000a_сб: 10.00-17.00 _x000a_вс: выходной"/>
    <s v="пн-чт: 09.00-18.00_x000a_пт: 09.00-17.00_x000a_сб, вс: выходной"/>
    <s v="экс-ВТБ24"/>
    <e v="#N/A"/>
    <s v="Стандарт с кассой + КБ + Привилегия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0501"/>
    <s v="Филиал № 7701 Банка ВТБ (публичное акционерное общество) в г. Москве"/>
    <s v="Дополнительный офис «Каланчевский» в г. Москве Филиала № 7701 Банка ВТБ (публичное акционерное общество) в г. Москве"/>
    <s v="ДО «Каланчевский» Филиала № 7701 Банка ВТБ (ПАО)"/>
    <m/>
    <m/>
    <s v="ФЛ"/>
    <s v="Москва"/>
    <s v="ЦФО"/>
    <x v="60"/>
    <s v="Москва"/>
    <s v="ДО"/>
    <s v="107078, г. Москва, ул. Каланчевская, д. 3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10:00 - 19:00_x000a_сб: выходной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0"/>
    <s v="нет"/>
    <s v="Да"/>
    <s v="Да (Зона Привилегия)"/>
    <s v="Да"/>
    <n v="1"/>
    <n v="1"/>
  </r>
  <r>
    <s v="0301"/>
    <s v="Филиал № 7701 Банка ВТБ (публичное акционерное общество) в г. Москве"/>
    <s v="Дополнительный офис «РЖД» в г. Москве Филиала № 7701 Банка ВТБ (публичное акционерное общество) в г. Москве"/>
    <s v="ДО «РЖД» Филиала № 7701 Банка ВТБ (ПАО)"/>
    <m/>
    <m/>
    <s v="ФЛ"/>
    <s v="Москва"/>
    <s v="ЦФО"/>
    <x v="60"/>
    <s v="Москва"/>
    <s v="ДО"/>
    <s v="107174, г. Москва, ул. Новая Басманная, д. 2/1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8.30-18.30_x000a_сб, вс: выходной"/>
    <s v="не обслуживает ЮЛ"/>
    <s v="экс-ВТБ24"/>
    <e v="#N/A"/>
    <s v="Мини"/>
    <m/>
    <s v="Зона Привилегия"/>
    <s v="ФЛ"/>
    <s v="РБ"/>
    <m/>
    <m/>
    <m/>
    <n v="1"/>
    <n v="1"/>
    <s v="нет"/>
    <s v="нет"/>
    <s v="действует пропускная система, офис находится в здании ОАО РЖД"/>
    <s v="Да"/>
    <n v="1"/>
    <n v="1"/>
  </r>
  <r>
    <s v="0101"/>
    <s v="Филиал № 7701 Банка ВТБ (публичное акционерное общество) в г. Москве"/>
    <s v="Дополнительный офис «Басманный» в г. Москве Филиала № 7701 Банка ВТБ (публичное акционерное общество) в г. Москве"/>
    <s v="ДО «Басманный» Филиала № 7701 Банка ВТБ (ПАО)"/>
    <m/>
    <m/>
    <s v="ФЛ, ЮЛ"/>
    <s v="Москва"/>
    <s v="ЦФО"/>
    <x v="60"/>
    <s v="Москва"/>
    <s v="ДО"/>
    <s v="105066, г. Москва, ул. Новая Басманная, 37 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09.00-20.00_x000a_сб, 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6"/>
    <n v="5"/>
    <s v="есть"/>
    <s v="Да"/>
    <s v="Да (Зона Привилегия)"/>
    <s v="Да"/>
    <n v="1"/>
    <n v="1"/>
  </r>
  <r>
    <s v="4410"/>
    <s v="Филиал № 7701 Банка ВТБ (публичное акционерное общество) в г. Москве"/>
    <s v="Дополнительный офис «Тимирязевский» в г. Москве Филиала № 7701 Банка ВТБ (публичное акционерное общество) в г. Москве"/>
    <s v="ДО «Тимирязевский» Филиала № 7701 Банка ВТБ (ПАО)"/>
    <m/>
    <m/>
    <s v="ФЛ, ЮЛ"/>
    <s v="Москва"/>
    <s v="ЦФО"/>
    <x v="60"/>
    <s v="Москва"/>
    <s v="ДО"/>
    <s v="127434, г. Москва, Дмитровское ш., д. 13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:00 - 20:00_x000a_сб: выходной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0325"/>
    <s v="Филиал № 7701 Банка ВТБ (публичное акционерное общество) в г. Москве"/>
    <s v="Дополнительный офис «Верхние Лихоборы» в г. Москве Филиала № 7701 Банка ВТБ (публичное акционерное общество) в г. Москве"/>
    <s v="ДО «Верхние Лихоборы» Филиала № 7701 Банка ВТБ (ПАО)"/>
    <m/>
    <m/>
    <s v="ФЛ, ЮЛ"/>
    <s v="Москва"/>
    <s v="ЦФО"/>
    <x v="60"/>
    <s v="Москва"/>
    <s v="ДО"/>
    <s v="127474, г. Москва, Дмитровское ш., д. 64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0825"/>
    <s v="Филиал № 7701 Банка ВТБ (публичное акционерное общество) в г. Москве"/>
    <s v="Дополнительный офис «Университет» в г. Москве Филиала № 7701 Банка ВТБ (публичное акционерное общество) в г. Москве"/>
    <s v="ДО «Университет» Филиала № 7701 Банка ВТБ (ПАО)"/>
    <m/>
    <m/>
    <s v="ФЛ"/>
    <s v="Москва"/>
    <s v="ЦФО"/>
    <x v="60"/>
    <s v="Москва"/>
    <s v="ДО"/>
    <s v="119311, г. Москва, Ломоносовский пр-т, д. 25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омоносовская"/>
    <s v="БГ Ломоносовская"/>
    <m/>
    <s v="пн-пт: 09.00-20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 "/>
    <s v="Да (Офис Привилегия)"/>
    <s v="Да"/>
    <n v="1"/>
    <n v="1"/>
  </r>
  <r>
    <s v="0525"/>
    <s v="Филиал № 7701 Банка ВТБ (публичное акционерное общество) в г. Москве"/>
    <s v="Дополнительный офис «Обручевский» в г. Москве Филиала № 7701 Банка ВТБ (публичное акционерное общество) в г. Москве"/>
    <s v="ДО «Обручевский» Филиала № 7701 Банка ВТБ (ПАО)"/>
    <m/>
    <m/>
    <s v="ФЛ"/>
    <s v="Москва"/>
    <s v="ЦФО"/>
    <x v="60"/>
    <s v="Москва"/>
    <s v="ДО"/>
    <s v="119421, г. Москва, Ленинский пр-т, д. 111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09.00-20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0725"/>
    <s v="Филиал № 7701 Банка ВТБ (публичное акционерное общество) в г. Москве"/>
    <s v="Дополнительный офис «Румянцево» в г. Москве Филиала № 7701 Банка ВТБ (публичное акционерное общество) в г. Москве"/>
    <s v="ДО «Румянцево» Филиала № 7701 Банка ВТБ (ПАО)"/>
    <m/>
    <m/>
    <s v="ФЛ, ЮЛ"/>
    <s v="Московская область"/>
    <s v="ЦФО"/>
    <x v="60"/>
    <s v="Москва"/>
    <s v="ДО"/>
    <s v="142784, г. Москва, п. Московский, д. Румянцево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20.00_x000a_сб, 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925"/>
    <s v="БГ Лефортовская"/>
    <s v="Дополнительный офис «Авиамоторный» в г. Москве Филиала № 7701 Банка ВТБ (публичное акционерное общество) в г. Москве"/>
    <s v="ДО «Авиамоторный» Филиала № 7701 Банка ВТБ (ПАО)"/>
    <m/>
    <s v="ДА"/>
    <s v="ФЛ, ЮЛ"/>
    <s v="Москва"/>
    <s v="ЦФО"/>
    <x v="60"/>
    <s v="Москва"/>
    <s v="ДО"/>
    <s v="111024, г. Москва, ул. Авиамоторная, д. 10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025"/>
    <s v="БГ Останкинская"/>
    <s v="Дополнительный офис «Алексеевский» в г. Москве Филиала № 7701 Банка ВТБ (публичное акционерное общество) в г. Москве"/>
    <s v="ДО «Алексеевский» Филиала № 7701 Банка ВТБ (ПАО)"/>
    <m/>
    <s v="ДА"/>
    <s v="ФЛ, ЮЛ"/>
    <s v="Москва"/>
    <s v="ЦФО"/>
    <x v="60"/>
    <s v="Москва"/>
    <s v="ДО"/>
    <s v="129085, г. Москва, пр-т Мира, д. 9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станкинская"/>
    <s v="БГ Останкинская"/>
    <m/>
    <s v="пн-пт: 10.00-18.00_x000a_сб: 10.00-15.00_x000a_вс: выходной"/>
    <s v="пн-пт: 10.00-18.00_x000a_сб, вс: выходной"/>
    <s v="экс-ВТБ24"/>
    <e v="#N/A"/>
    <s v="Флагман"/>
    <m/>
    <s v="Зона Привилегия"/>
    <s v="ФЛ, ЮЛ"/>
    <s v="РБ"/>
    <s v="СМБ"/>
    <m/>
    <s v="Да"/>
    <n v="4"/>
    <n v="2"/>
    <s v="есть"/>
    <s v="Да"/>
    <s v="Да (Зона Привилегия)"/>
    <s v="Да"/>
    <n v="1"/>
    <n v="1"/>
  </r>
  <r>
    <s v="5510"/>
    <s v="Филиал № 7701 Банка ВТБ (публичное акционерное общество) в г. Москве"/>
    <s v="Дополнительный офис «Невский» в г. Москве Филиала № 7701 Банка ВТБ (публичное акционерное общество) в г. Москве"/>
    <s v="ДО «Невский» Филиала № 7701 Банка ВТБ (ПАО)"/>
    <m/>
    <m/>
    <s v="ФЛ, ЮЛ"/>
    <s v="Москва"/>
    <s v="ЦФО"/>
    <x v="60"/>
    <s v="Москва"/>
    <s v="ДО"/>
    <s v="125212, г. Москва, ул. Адмирала Макарова, д. 6, стр. 1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Войковская"/>
    <s v="БГ Войков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225"/>
    <s v="БГ Ленинградская"/>
    <s v="Дополнительный офис «Сокол» в г. Москве Филиала № 7701 Банка ВТБ (публичное акционерное общество) в г. Москве"/>
    <s v="ДО «Сокол» Филиала № 7701 Банка ВТБ (ПАО)"/>
    <m/>
    <s v="ДА"/>
    <s v="ФЛ, ЮЛ"/>
    <s v="Москва"/>
    <s v="ЦФО"/>
    <x v="60"/>
    <s v="Москва"/>
    <s v="ДО"/>
    <s v="125057, г. Москва, Ленинградский пр-т, д. 77, кор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10.00-18.00_x000a_сб: 10.00-15.00_x000a_вс: выходной"/>
    <s v="пн-пт: 10.00-18.00_x000a_сб, вс: выходной"/>
    <s v="экс-ВТБ24"/>
    <e v="#N/A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4610"/>
    <s v="Филиал № 7701 Банка ВТБ (публичное акционерное общество) в г. Москве"/>
    <s v="Дополнительный офис «Рязанский» в г. Москве Филиала № 7701 Банка ВТБ (публичное акционерное общество) в г. Москве"/>
    <s v="ДО «Рязанский» Филиала № 7701 Банка ВТБ (ПАО)"/>
    <m/>
    <m/>
    <s v="ФЛ, ЮЛ"/>
    <s v="Москва"/>
    <s v="ЦФО"/>
    <x v="60"/>
    <s v="Москва"/>
    <s v="ДО"/>
    <s v="109456, г. Москва, Рязанский пр-т, д. 71, ко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фортовская"/>
    <s v="БГ Лефортовская"/>
    <m/>
    <s v="пн-пт: 09.00-20.00_x000a_сб: 10.00-17.00_x000a_вс: выходной"/>
    <s v="пн-чт: 09.30-18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325"/>
    <s v="Филиал № 7701 Банка ВТБ (публичное акционерное общество) в г. Москве"/>
    <s v="Дополнительный офис «Остоженка» в г. Москве Филиала № 7701 Банка ВТБ (публичное акционерное общество) в г. Москве"/>
    <s v="ДО «Остоженка» Филиала № 7701 Банка ВТБ (ПАО)"/>
    <m/>
    <m/>
    <s v="ФЛ"/>
    <s v="Москва"/>
    <s v="ЦФО"/>
    <x v="60"/>
    <s v="Москва"/>
    <s v="ДО"/>
    <s v="119034, г. Москва, ул. Остоженка, д. 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09.00-20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1625"/>
    <s v="Филиал № 7701 Банка ВТБ (публичное акционерное общество) в г. Москве"/>
    <s v="Дополнительный офис «На Мытной» в г. Москве Филиала № 7701 Банка ВТБ (публичное акционерное общество) в г. Москве"/>
    <s v="ДО «На Мытной» Филиала № 7701 Банка ВТБ (ПАО)"/>
    <m/>
    <m/>
    <s v="ФЛ"/>
    <s v="Москва"/>
    <s v="ЦФО"/>
    <x v="60"/>
    <s v="Москва"/>
    <s v="ДО"/>
    <s v="119049, г. Москва, ул. Мытная, д. 7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10.00-20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1725"/>
    <s v="Филиал № 7701 Банка ВТБ (публичное акционерное общество) в г. Москве"/>
    <s v="Дополнительный офис «Воздвиженка» в г. Москве Филиала № 7701 Банка ВТБ (публичное акционерное общество) в г. Москве"/>
    <s v="ДО «Воздвиженка» Филиала № 7701 Банка ВТБ (ПАО)"/>
    <m/>
    <m/>
    <s v="ФЛ, ЮЛ"/>
    <s v="Москва"/>
    <s v="ЦФО"/>
    <x v="60"/>
    <s v="Москва"/>
    <s v="ДО"/>
    <s v="119019, г. Москва, ул. Воздвиженка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09.00-20.00_x000a_сб, 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825"/>
    <s v="Филиал № 7701 Банка ВТБ (публичное акционерное общество) в г. Москве"/>
    <s v="Дополнительный офис «Спартаковский» в г. Москве Филиала № 7701 Банка ВТБ (публичное акционерное общество) в г. Москве"/>
    <s v="ДО «Спартаковский» Филиала № 7701 Банка ВТБ (ПАО)"/>
    <m/>
    <m/>
    <s v="ФЛ"/>
    <s v="Москва"/>
    <s v="ЦФО"/>
    <x v="60"/>
    <s v="Москва"/>
    <s v="ДО"/>
    <s v="105066, г. Москва, ул. Спартаковская, д. 2 Б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сманная"/>
    <s v="БГ Басманная"/>
    <m/>
    <s v="пн-пт: 10.00-19.00_x000a_сб, вс: выходной"/>
    <s v="не обслуживает ЮЛ"/>
    <s v="экс-ВТБ24"/>
    <e v="#N/A"/>
    <s v="Микро 2(3)"/>
    <m/>
    <m/>
    <s v="ФЛ"/>
    <s v="РБ"/>
    <m/>
    <m/>
    <m/>
    <n v="0"/>
    <n v="0"/>
    <s v="нет"/>
    <s v="нет"/>
    <s v="Да"/>
    <s v="Да"/>
    <n v="1"/>
    <n v="1"/>
  </r>
  <r>
    <s v="1925"/>
    <s v="Филиал № 7701 Банка ВТБ (публичное акционерное общество) в г. Москве"/>
    <s v="Дополнительный офис «Олимпийский» в г. Москве Филиала № 7701 Банка ВТБ (публичное акционерное общество) в г. Москве"/>
    <s v="ДО «Олимпийский» Филиала № 7701 Банка ВТБ (ПАО)"/>
    <m/>
    <m/>
    <s v="ФЛ"/>
    <s v="Москва"/>
    <s v="ЦФО"/>
    <x v="60"/>
    <s v="Москва"/>
    <s v="ДО"/>
    <s v="119602, г. Москва, Мичуринский пр-т, Олимпийская деревня, д.1к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20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225"/>
    <s v="Филиал № 7701 Банка ВТБ (публичное акционерное общество) в г. Москве"/>
    <s v="Дополнительный офис «Южнонагатинский» в г. Москве Филиала № 7701 Банка ВТБ (публичное акционерное общество) в г. Москве"/>
    <s v="ДО «Южнонагатинский» Филиала № 7701 Банка ВТБ (ПАО)"/>
    <m/>
    <m/>
    <s v="ФЛ, ЮЛ"/>
    <s v="Москва"/>
    <s v="ЦФО"/>
    <x v="60"/>
    <s v="Москва"/>
    <s v="ДО"/>
    <s v="117105, г. Москва, Варшавское шоссе, д. 2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аниловская"/>
    <s v="БГ Даниловская"/>
    <m/>
    <s v="пн-пт: 09.00-20.00_x000a_сб, 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2125"/>
    <s v="Филиал № 7701 Банка ВТБ (публичное акционерное общество) в г. Москве"/>
    <s v="Дополнительный офис «Хамовники» в г. Москве Филиала № 7701 Банка ВТБ (публичное акционерное общество) в г. Москве"/>
    <s v="ДО «Хамовники» Филиала № 7701 Банка ВТБ (ПАО)"/>
    <m/>
    <m/>
    <s v="ФЛ"/>
    <s v="Москва"/>
    <s v="ЦФО"/>
    <x v="60"/>
    <s v="Москва"/>
    <s v="ДО"/>
    <s v="119048, г. Москва, Комсомольский пр-т, д. 4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пт: 09:00 - 20:00_x000a_сб: выходной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025"/>
    <s v="Филиал № 7701 Банка ВТБ (публичное акционерное общество) в г. Москве"/>
    <s v="Дополнительный офис «Римский» в г. Москве Филиала № 7701 Банка ВТБ (публичное акционерное общество) в г. Москве"/>
    <s v="ДО «Римский» Филиала № 7701 Банка ВТБ (ПАО)"/>
    <m/>
    <m/>
    <s v="ФЛ, ЮЛ"/>
    <s v="Москва"/>
    <s v="ЦФО"/>
    <x v="60"/>
    <s v="Москва"/>
    <s v="ДО"/>
    <s v="109544, г. Москва, бульвар Энтузиастов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пт: 09:00 - 20:00_x000a_сб: выходной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4"/>
    <n v="2"/>
    <s v="есть"/>
    <s v="Да"/>
    <s v="Да (Зона Привилегия)"/>
    <s v="Да"/>
    <n v="1"/>
    <n v="1"/>
  </r>
  <r>
    <s v="2325"/>
    <s v="БГ Ясеневская"/>
    <s v="Дополнительный офис «Новоясеневский» в г. Москве Филиала № 7701 Банка ВТБ (публичное акционерное общество) в г. Москве"/>
    <s v="ДО «Новоясеневский» Филиала № 7701 Банка ВТБ (ПАО)"/>
    <m/>
    <s v="ДА"/>
    <s v="ФЛ, ЮЛ"/>
    <s v="Москва"/>
    <s v="ЦФО"/>
    <x v="60"/>
    <s v="Москва"/>
    <s v="ДО"/>
    <s v="117588, г. Москва, Новоясеневский пр-т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Ясеневская"/>
    <s v="БГ Ясеневс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2425"/>
    <s v="Филиал № 7701 Банка ВТБ (публичное акционерное общество) в г. Москве"/>
    <s v="Дополнительный офис «Маяковский» в г. Москве Филиала № 7701 Банка ВТБ (публичное акционерное общество) в г. Москве"/>
    <s v="ДО «Маяковский» Филиала № 7701 Банка ВТБ (ПАО)"/>
    <m/>
    <m/>
    <s v="ФЛ"/>
    <s v="Москва"/>
    <s v="ЦФО"/>
    <x v="60"/>
    <s v="Москва"/>
    <s v="ДО"/>
    <s v="125047, г. Москва, ул. 1-я Тверская - Ямская, д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пт: 10.00-19.00_x000a_сб, вс: выходной"/>
    <s v="не обслуживает ЮЛ"/>
    <s v="экс-ВТБ24"/>
    <s v="Привилегия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325"/>
    <s v="Филиал № 7701 Банка ВТБ (публичное акционерное общество) в г. Москве"/>
    <s v="Дополнительный офис «Очаковский» в г. Москве Филиала № 7701 Банка ВТБ (публичное акционерное общество) в г. Москве"/>
    <s v="ДО «Очаковский» Филиала № 7701 Банка ВТБ (ПАО)"/>
    <m/>
    <m/>
    <s v="ФЛ"/>
    <s v="Москва"/>
    <s v="ЦФО"/>
    <x v="60"/>
    <s v="Москва"/>
    <s v="ДО"/>
    <s v="119530, г. Москва, проезд Стройкомбината, вл. 1, стр. 5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рогомиловская"/>
    <s v="БГ Дорогомиловская"/>
    <m/>
    <s v="пн-пт: 09.00-18.00_x000a_сб, вс: выходной"/>
    <s v="не обслуживает ЮЛ"/>
    <s v="экс-ВТБ24"/>
    <e v="#N/A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2825"/>
    <s v="Филиал № 7701 Банка ВТБ (публичное акционерное общество) в г. Москве"/>
    <s v="Дополнительный офис «Краснопресненский» в г. Москве Филиала № 7701 Банка ВТБ (публичное акционерное общество) в г. Москве"/>
    <s v="ДО «Краснопресненский» Филиала № 7701 Банка ВТБ (ПАО)"/>
    <m/>
    <m/>
    <s v="ФЛ"/>
    <s v="Москва"/>
    <s v="ЦФО"/>
    <x v="60"/>
    <s v="Москва"/>
    <s v="ДО"/>
    <s v="123242, г. Москва, ул. Красная Пресня, д.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20.00_x000a_сб, 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625"/>
    <s v="Филиал № 7701 Банка ВТБ (публичное акционерное общество) в г. Москве"/>
    <s v="Дополнительный офис «Ходынский» в г. Москве Филиала № 7701 Банка ВТБ (публичное акционерное общество) в г. Москве"/>
    <s v="ДО «Ходынский» Филиала № 7701 Банка ВТБ (ПАО)"/>
    <m/>
    <m/>
    <s v="ФЛ"/>
    <s v="Москва"/>
    <s v="ЦФО"/>
    <x v="60"/>
    <s v="Москва"/>
    <s v="ДО"/>
    <s v="125252, г. Москва, ул. Авиаконструктора Микояна, д. 1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10.00-19.00_x000a_сб: 10.00-17.00_x000a_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025"/>
    <s v="Филиал № 7701 Банка ВТБ (публичное акционерное общество) в г. Москве"/>
    <s v="Дополнительный офис «Новодмитровский» в г. Москве Филиала № 7701 Банка ВТБ (публичное акционерное общество) в г. Москве"/>
    <s v="ДО «Новодмитровский» Филиала № 7701 Банка ВТБ (ПАО)"/>
    <m/>
    <m/>
    <s v="ФЛ"/>
    <s v="Москва"/>
    <s v="ЦФО"/>
    <x v="60"/>
    <s v="Москва"/>
    <s v="ДО"/>
    <s v="127015, г. Москва, ул. Бутырская, д. 76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Ленинградская"/>
    <s v="БГ Ленинградская"/>
    <m/>
    <s v="пн-пт: 10.00-19.00_x000a_сб, 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225"/>
    <s v="Филиал № 7701 Банка ВТБ (публичное акционерное общество) в г. Москве"/>
    <s v="Дополнительный офис «Шмитовский» в г. Москве Филиала № 7701 Банка ВТБ (публичное акционерное общество) в г. Москве"/>
    <s v="ДО «Шмитовский» Филиала № 7701 Банка ВТБ (ПАО)"/>
    <m/>
    <m/>
    <s v="ФЛ"/>
    <s v="Москва"/>
    <s v="ЦФО"/>
    <x v="60"/>
    <s v="Москва"/>
    <s v="ДО"/>
    <s v="123317, г. Москва, Шмитовский проезд, д. 18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ресненская"/>
    <s v="БГ Пресненская"/>
    <m/>
    <s v="пн-пт: 10.00-20.00_x000a_сб, вс: выходной"/>
    <s v="не обслуживает ЮЛ"/>
    <s v="экс-ВТБ24"/>
    <e v="#N/A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125"/>
    <s v="Филиал № 7701 Банка ВТБ (публичное акционерное общество) в г. Москве"/>
    <s v="Дополнительный офис «На набережной» в г. Москве Филиала № 7701 Банка ВТБ (публичное акционерное общество) в г. Москве"/>
    <s v="ДО «На набережной» Филиала № 7701 Банка ВТБ (ПАО)"/>
    <m/>
    <m/>
    <s v="ФЛ"/>
    <s v="Москва"/>
    <s v="ЦФО"/>
    <x v="60"/>
    <s v="Москва"/>
    <s v="ДО"/>
    <s v="119146, г. Москва, Фрунзенская наб., д. 22/2, стр. 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Хамовническая"/>
    <s v="БГ Хамовническая"/>
    <m/>
    <s v="пн-чт: 10.00-19.00_x000a_пт: 10.00-18.00_x000a_сб, 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1"/>
    <n v="1"/>
    <s v="нет"/>
    <s v="нет"/>
    <s v="закрытый доступ, находится в здании Министерства обороны РФ"/>
    <s v="Да"/>
    <n v="1"/>
    <n v="1"/>
  </r>
  <r>
    <s v="3625"/>
    <s v="Филиал № 7701 Банка ВТБ (публичное акционерное общество) в г. Москве"/>
    <s v="Дополнительный офис «Цветной бульвар» в г. Москве Филиала № 7701 Банка ВТБ (публичное акционерное общество) в г. Москве"/>
    <s v="ДО «Цветной бульвар» Филиала № 7701 Банка ВТБ (ПАО)"/>
    <m/>
    <m/>
    <s v="ФЛ"/>
    <s v="Москва"/>
    <s v="ЦФО"/>
    <x v="60"/>
    <s v="Москва"/>
    <s v="ДО"/>
    <s v="127051, г. Москва, Цветной бульвар, д. 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Тихвинская"/>
    <s v="БГ Тихвинская"/>
    <m/>
    <s v="пн-чт: 10.00-19.00_x000a_пт: 10.00-18.00_x000a_сб, вс: выходной"/>
    <s v="не обслуживает ЮЛ"/>
    <s v="экс-ВТБ24"/>
    <e v="#N/A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4803"/>
    <s v="Филиал № 7701 Банка ВТБ (публичное акционерное общество) в г. Москве"/>
    <s v="Дополнительный офис «Георгиевский» в г. Москве Филиала № 7701 Банка ВТБ (публичное акционерное общество) в г. Москве"/>
    <s v="ДО «Георгиевский» Филиала № 7701 Банка ВТБ (ПАО)"/>
    <m/>
    <m/>
    <s v="ФЛ"/>
    <s v="Москва"/>
    <s v="ЦФО"/>
    <x v="60"/>
    <s v="Москва"/>
    <s v="ДО"/>
    <s v="103265, г. Москва, Георгиевский пер.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чт: 09.00-18.00_x000a_пт: 09.00-17.00_x000a_сб, вс: выходной"/>
    <s v="не обслуживает ЮЛ"/>
    <s v="экс-ВТБ24"/>
    <e v="#N/A"/>
    <s v="ВИП"/>
    <m/>
    <s v="Зона Привилегия"/>
    <s v="ФЛ"/>
    <s v="РБ"/>
    <m/>
    <m/>
    <s v="Да"/>
    <n v="1"/>
    <n v="1"/>
    <s v="нет"/>
    <s v="нет"/>
    <s v="пропускная система, находится в здании ГосДумы"/>
    <s v="Да"/>
    <n v="1"/>
    <n v="1"/>
  </r>
  <r>
    <s v="6972"/>
    <s v="Прайм"/>
    <s v="Дополнительный офис «Охотный ряд-Прайм» в г. Москве Филиала № 7777 Банка ВТБ (публичное акционерное общество) в г. Москве"/>
    <s v="ДО «Охотный ряд-Прайм» Филиала № 7777 Банка ВТБ (ПАО)"/>
    <m/>
    <s v="ДА"/>
    <s v="ФЛ"/>
    <s v="Москва"/>
    <s v="ЦФО"/>
    <x v="60"/>
    <s v="Москва"/>
    <s v="ДО"/>
    <s v="103265, г. Москва, Охотный ряд, д. 1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10.00-18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нет"/>
    <s v="нет"/>
    <s v="пропускная система, находится в здании ГосДумы"/>
    <s v="Нет"/>
    <n v="1"/>
    <n v="1"/>
  </r>
  <r>
    <s v="3925"/>
    <s v="Филиал № 7701 Банка ВТБ (публичное акционерное общество) в г. Москве"/>
    <s v="Дополнительный офис «На Янгеля» в г. Москве Филиала № 7701 Банка ВТБ (публичное акционерное общество) в г. Москве"/>
    <s v="ДО «На Янгеля» Филиала № 7701 Банка ВТБ (ПАО)"/>
    <m/>
    <m/>
    <s v="ФЛ"/>
    <s v="Москва"/>
    <s v="ЦФО"/>
    <x v="60"/>
    <s v="Москва"/>
    <s v="ДО"/>
    <s v="117534, г. Москва, ул. Академика Янгел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Ореховская"/>
    <s v="БГ Орехов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6"/>
    <n v="6"/>
    <s v="есть"/>
    <s v="Да"/>
    <s v="Да (Зона Привилегия)"/>
    <s v="Да"/>
    <n v="1"/>
    <n v="1"/>
  </r>
  <r>
    <s v="4225"/>
    <s v="Филиал № 7701 Банка ВТБ (публичное акционерное общество) в г. Москве"/>
    <s v="Дополнительный офис «Ростелеком» в г. Москве Филиала № 7701 Банка ВТБ (публичное акционерное общество) в г. Москве"/>
    <s v="ДО «Ростелеком» Филиала № 7701 Банка ВТБ (ПАО)"/>
    <m/>
    <m/>
    <s v="ФЛ"/>
    <s v="Москва"/>
    <s v="ЦФО"/>
    <x v="60"/>
    <s v="Москва"/>
    <s v="ДО"/>
    <s v="115172, г. Москва, ул. Гончарная, д. 30, стр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амоскворецкая"/>
    <s v="БГ Замоскворецкая"/>
    <m/>
    <s v="пн-чт: 10.00-19.00_x000a_пт: 10.00-18.00_x000a_сб, вс: выходной"/>
    <s v="не обслуживает ЮЛ"/>
    <s v="экс-ВТБ24"/>
    <e v="#N/A"/>
    <s v="Микро 2(3)"/>
    <m/>
    <s v="Зона Привилегия"/>
    <s v="ФЛ"/>
    <s v="РБ"/>
    <m/>
    <m/>
    <s v="Да"/>
    <n v="0"/>
    <n v="0"/>
    <s v="нет"/>
    <s v="нет"/>
    <s v="Да (Зона Привилегия)"/>
    <s v="Да"/>
    <n v="1"/>
    <n v="1"/>
  </r>
  <r>
    <s v="30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Волгодонский» в г. Волгодонске Филиала № 2351 Банка ВТБ (публичное акционерное общество) в г. Краснодаре"/>
    <s v="ОО «Волгодонский» Филиала № 2351 Банка ВТБ (ПАО)"/>
    <s v="ДА"/>
    <s v="ДА"/>
    <s v="ФЛ, ЮЛ"/>
    <s v="Регионы"/>
    <s v="ЮФО"/>
    <x v="2"/>
    <s v="Волгодонск"/>
    <s v="ОО"/>
    <s v="347360, Ростовская область, г. Волгодонск, ул. 30 лет Победы, д. 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ОО_Стандарт(14)_ГИКпс(3)_Прив(ПМУ(1))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772"/>
    <s v="Филиал № 7777 Банка ВТБ (публичное акционерное общество) в г. Москве"/>
    <s v="Дополнительный офис «Гоголевский» в г. Москве Филиала № 7777 Банка ВТБ (публичное акционерное общество) в г. Москве"/>
    <s v="ДО «Гоголевский» Филиала № 7777 Банка ВТБ (ПАО)"/>
    <m/>
    <m/>
    <s v="ФЛ"/>
    <s v="Москва"/>
    <s v="ЦФО"/>
    <x v="60"/>
    <s v="Москва"/>
    <s v="ДО"/>
    <s v="119019, г. Москва, Гоголевский б-р, д. 5, стр. 1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09.30-20.00_x000a_сб: 09.30-16.00_x000a_вс: выходной"/>
    <s v="не обслуживает ЮЛ"/>
    <s v="экс-ВТБ24"/>
    <e v="#N/A"/>
    <s v="ВИП"/>
    <s v="ВИП"/>
    <s v="Прайм"/>
    <s v="ФЛ"/>
    <s v="РБ"/>
    <m/>
    <m/>
    <s v="Да"/>
    <n v="3"/>
    <n v="3"/>
    <s v="есть"/>
    <s v="нет"/>
    <s v="Нет"/>
    <s v="Нет"/>
    <n v="1"/>
    <n v="1"/>
  </r>
  <r>
    <s v="42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Каменск-Шахтинский» в г. Каменске-Шахтинском Филиала № 2351 Банка ВТБ (публичное акционерное общество) в г. Краснодаре"/>
    <s v="ОО «Каменск-Шахтинский» Филиала № 2351 Банка ВТБ (ПАО)"/>
    <s v="ДА"/>
    <s v="ДА"/>
    <s v="ФЛ, ЮЛ"/>
    <s v="Регионы"/>
    <s v="ЮФО"/>
    <x v="2"/>
    <s v="Каменск-Шахтинский"/>
    <s v="ОО"/>
    <s v="347820, Ростовская область, г. Каменск-Шахтинский, мкр. Лиховской, пер. Строителей, д. 22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, вс: выходной"/>
    <s v="пн-пт: 10.00-18.00_x000a_сб, вс: выходной"/>
    <s v="экс-ВТБ24"/>
    <s v="ОО_МиниРасш(7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4725"/>
    <s v="Филиал № 7701 Банка ВТБ (публичное акционерное общество) в г. Москве"/>
    <s v="Дополнительный офис «Совет Федерации» в г. Москве Филиала № 7701 Банка ВТБ (публичное акционерное общество) в г. Москве"/>
    <s v="ДО «Совет Федерации» Филиала № 7701 Банка ВТБ (ПАО)"/>
    <m/>
    <m/>
    <s v="ФЛ"/>
    <s v="Москва"/>
    <s v="ЦФО"/>
    <x v="60"/>
    <s v="Москва"/>
    <s v="ДО"/>
    <s v="107031, г. Москва, ул. Большая Дмитровка, д.24, стр. 1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Центральная"/>
    <s v="БГ Центральная"/>
    <m/>
    <s v="пн-чт: 09.00-18.00_x000a_пт: 09.00-17.00_x000a_сб, вс: выходной"/>
    <s v="не обслуживает ЮЛ"/>
    <s v="экс-ВТБ24"/>
    <e v="#N/A"/>
    <s v="Микро 2(3)"/>
    <m/>
    <m/>
    <s v="ФЛ"/>
    <s v="РБ"/>
    <m/>
    <m/>
    <m/>
    <n v="0"/>
    <n v="0"/>
    <s v="нет"/>
    <s v="нет"/>
    <s v="Да"/>
    <s v="Да"/>
    <n v="1"/>
    <n v="1"/>
  </r>
  <r>
    <s v="5472"/>
    <s v="Филиал № 7777 Банка ВТБ (публичное акционерное общество) в г. Москве"/>
    <s v="Дополнительный офис «Садовое кольцо» в г. Москве Филиала 7777 Банка ВТБ (публичное акционерное общество) в г. Москве"/>
    <s v="ДО «Садовое кольцо» Филиала 7777 Банка ВТБ (ПАО)"/>
    <m/>
    <m/>
    <s v="ФЛ"/>
    <s v="Москва"/>
    <s v="ЦФО"/>
    <x v="60"/>
    <s v="Москва"/>
    <s v="ДО"/>
    <s v="119034, г. Москва, р-н Хамовники, б-р Зубовский, д. 27, стр. 1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09.30-20.00_x000a_сб: 09.30-16.00_x000a_вс: выходной"/>
    <s v="не обслуживает ЮЛ"/>
    <s v="экс-ВТБ24"/>
    <e v="#N/A"/>
    <s v="ВИП"/>
    <s v="ВИП"/>
    <s v="Прайм"/>
    <s v="ФЛ"/>
    <s v="РБ"/>
    <m/>
    <m/>
    <s v="Да"/>
    <n v="3"/>
    <n v="3"/>
    <s v="есть"/>
    <s v="нет"/>
    <s v="Нет"/>
    <s v="Нет"/>
    <n v="1"/>
    <n v="1"/>
  </r>
  <r>
    <s v="29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В Новочеркасске» в г. Новочеркасске Филиала № 2351 Банка ВТБ (публичное акционерное общество) в г. Краснодаре"/>
    <s v="ОО «В Новочеркасске» Филиала № 2351 Банка ВТБ (ПАО)"/>
    <s v="ДА"/>
    <m/>
    <s v="ФЛ, ЮЛ"/>
    <s v="Регионы"/>
    <s v="ЮФО"/>
    <x v="2"/>
    <s v="Новочеркасск"/>
    <s v="ОО"/>
    <s v="346400, Ростовская область, г. Новочеркасск, ул. Комитетская, д. 56/6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пт: 09.30-17.30_x000a_сб, вс: выходной"/>
    <s v="экс-ВТБ24"/>
    <s v="ОО_Стандарт(14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02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Ленина, 78» в г. Мурманске Филиала № 7806 Банка ВТБ (публичное акционерное общество) в г. Санкт-Петербурге"/>
    <s v="ОО «Ленина, 78» Филиала № 7806 Банка ВТБ (ПАО)"/>
    <m/>
    <m/>
    <s v="ФЛ"/>
    <s v="Регионы"/>
    <s v="СЗФО"/>
    <x v="40"/>
    <s v="Мурманск"/>
    <s v="ОО"/>
    <s v="183038, г. Мурманск, пр-т Ленина, д. 78: помещение №90 (комнаты 1-2), №91 (комната 1), и помещение XI на цокольном этаже (комнаты 1-6)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20.00_x000a_сб: 10.00-17.00_x000a_вс: выходной"/>
    <s v="не обслуживает ЮЛ"/>
    <s v="экс-ВТБ24"/>
    <s v="ОО_Стандарт(16)_ОИКп(5)_Прив(ПМУ(3))"/>
    <s v="Стандарт+бизнес отдел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6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Привокзальный» в г. Мурманске Филиала№ 7806 Банка ВТБ (публичное акционерное общество) в г. Санкт-Петербурге"/>
    <s v="ОО «Привокзальный» Филиала№ 7806 Банка ВТБ (ПАО)"/>
    <m/>
    <m/>
    <s v="ФЛ"/>
    <s v="Регионы"/>
    <s v="СЗФО"/>
    <x v="40"/>
    <s v="Мурманск"/>
    <s v="ОО"/>
    <s v="183025, г. Мурманск, ул. Привокзальная, д. 10, нежилые помещения №№ 1,2,3,4,5,6,7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2"/>
    <n v="0"/>
    <s v="нет"/>
    <s v="нет"/>
    <s v="Да"/>
    <s v="Да"/>
    <n v="1"/>
    <n v="1"/>
  </r>
  <r>
    <s v="41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Кольский, 158» в г. Мурманске Филиала № 7806 Банка ВТБ (публичное акционерное общество) в г. Санкт-Петербурге"/>
    <s v="ОО «Кольский, 158» Филиала № 7806 Банка ВТБ (ПАО)"/>
    <m/>
    <m/>
    <s v="ФЛ"/>
    <s v="Регионы"/>
    <s v="СЗФО"/>
    <x v="40"/>
    <s v="Мурманск"/>
    <s v="ОО"/>
    <s v="183050, г. Мурманск, пр-т Кольский, д. 158, к. 1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вт-пт: 09.00-20.00_x000a_сб: 10.00-20.00_x000a_вс: 10.00-18.00_x000a_пн: выходной"/>
    <s v="не обслуживает ЮЛ"/>
    <s v="экс-ВТБ24"/>
    <s v="ОО_Стандарт(17)_Прив(ПМУ(4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3029"/>
    <s v="Филиал № 7701 Банка ВТБ (публичное акционерное общество) в г. Москве"/>
    <s v="Дополнительный офис «Мытищинский» в г. Мытищи Филиала № 7701 Банка ВТБ (публичное акционерное общество) в г. Москве"/>
    <s v="ДО «Мытищинский» Филиала № 7701 Банка ВТБ (ПАО)"/>
    <m/>
    <m/>
    <s v="ФЛ, ЮЛ"/>
    <s v="Московская область"/>
    <s v="ЦФО"/>
    <x v="14"/>
    <s v="Мытищи"/>
    <s v="ДО"/>
    <s v="141006, МО, г. Мытищи, ул. Воровского, д. 1, пом. V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пн-чт: 09.00-18.00_x000a_пт: 09.00-17.00_x000a_сб, вс: выходной"/>
    <s v="экс-БМ"/>
    <e v="#N/A"/>
    <s v="Мини_расш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729"/>
    <s v="Филиал № 7701 Банка ВТБ (публичное акционерное общество) в г. Москве"/>
    <s v="Дополнительный офис «Перловский» в г. Мытищи Филиала № 7701 Банка ВТБ (публичное акционерное общество) в г. Москве"/>
    <s v="ДО «Перловский» Филиала № 7701 Банка ВТБ (ПАО)"/>
    <m/>
    <m/>
    <s v="ФЛ"/>
    <s v="Московская область"/>
    <s v="ЦФО"/>
    <x v="14"/>
    <s v="Мытищи"/>
    <s v="ДО"/>
    <s v="141014, МО, г. Мытищи, ул. Семашко, д. 3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не обслуживает ЮЛ"/>
    <s v="экс-БМ"/>
    <e v="#N/A"/>
    <s v="Мини"/>
    <m/>
    <m/>
    <s v="ФЛ"/>
    <s v="РБ"/>
    <m/>
    <m/>
    <s v="Да"/>
    <n v="2"/>
    <n v="1"/>
    <s v="нет"/>
    <s v="Да"/>
    <s v="Да"/>
    <s v="Да"/>
    <n v="1"/>
    <n v="1"/>
  </r>
  <r>
    <s v="3500"/>
    <s v="БГ Пушкинская"/>
    <s v="Дополнительный офис «Центр ипотечного кредитования «Мытищи» в г. Мытищи Филиала № 7701 Банка ВТБ (публичное акционерное общество) в г. Москве"/>
    <s v="ДО «ЦИК «Мытищи» Филиала № 7701 Банка ВТБ (ПАО)"/>
    <m/>
    <s v="ДА"/>
    <s v="ФЛ, ЮЛ"/>
    <s v="Московская область"/>
    <s v="ЦФО"/>
    <x v="14"/>
    <s v="Мытищи"/>
    <s v="ДО"/>
    <s v="141000, МО, г. Мытищи, ул. Сукромка, стр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5310"/>
    <s v="Филиал № 7701 Банка ВТБ (публичное акционерное общество) в г. Москве"/>
    <s v="Дополнительный офис «Новомытищинский» в г. Мытищи Филиала № 7701 Банка ВТБ (публичное акционерное общество) в г. Москве"/>
    <s v="ДО «Новомытищинский» Филиала № 7701 Банка ВТБ (ПАО)"/>
    <m/>
    <m/>
    <s v="ФЛ"/>
    <s v="Московская область"/>
    <s v="ЦФО"/>
    <x v="14"/>
    <s v="Мытищи"/>
    <s v="ДО"/>
    <s v="141008, МО, г.Мытищи, Новомытищинский пр-т, д. 30/1, помещение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1"/>
    <s v="есть"/>
    <s v="Да"/>
    <s v="Да (Зона Привилегия)"/>
    <s v="Да"/>
    <n v="1"/>
    <n v="1"/>
  </r>
  <r>
    <s v="316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Старый город» в г. Набережные Челны Филиала № 6318 Банка ВТБ (публичное акционерное общество) в г. Самаре"/>
    <s v="ОО «Старый город» Филиала № 6318 Банка ВТБ (ПАО)"/>
    <m/>
    <m/>
    <s v="ФЛ, ЮЛ"/>
    <s v="Регионы"/>
    <s v="ПФО"/>
    <x v="1"/>
    <s v="Набережные Челны"/>
    <s v="ОО"/>
    <s v="423800, Республика Татарстан (Татарстан), г.Набережные Челны, просп. М. Джалиля, д. 25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пн-пт: 10:00 - 19:00_x000a_сб: выходной_x000a_вс: выходной"/>
    <s v="экс-ВТБ24"/>
    <s v="ОО_МиниРасш(5)"/>
    <s v="Мини_расш"/>
    <m/>
    <m/>
    <s v="ФЛ, ЮЛ"/>
    <s v="РБ"/>
    <m/>
    <m/>
    <s v="Да"/>
    <n v="0"/>
    <n v="0"/>
    <s v="нет"/>
    <s v="Да"/>
    <s v="Да"/>
    <s v="Да"/>
    <n v="1"/>
    <n v="1"/>
  </r>
  <r>
    <s v="28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Центральный» в г. Таганроге Филиала № 2351 Банка ВТБ (публичное акционерное общество) в г. Краснодаре"/>
    <s v="ОО «Центральный» Филиала № 2351 Банка ВТБ (ПАО)"/>
    <s v="ДА"/>
    <m/>
    <s v="ФЛ, ЮЛ"/>
    <s v="Регионы"/>
    <s v="ЮФО"/>
    <x v="2"/>
    <s v="Таганрог"/>
    <s v="ОО"/>
    <s v="347922, Ростовская область, г. Таганрог, ул. Греческая, д.17/ 1-й Крепостной пер. 2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10:00 - 17:00_x000a_вс: выходной"/>
    <s v="пн-пт: 09.30-17.30_x000a_сб, вс: выходной"/>
    <s v="экс-ВТБ24"/>
    <s v="ОО_Стандарт(18)_ГИКпс(4)_Прив(ПМУ(1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9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Шахтинский» в г. Шахты Филиала № 2351 Банка ВТБ (публичное акционерное общество) в г. Краснодаре"/>
    <s v="ОО «Шахтинский» Филиала № 2351 Банка ВТБ (ПАО)"/>
    <s v="ДА"/>
    <m/>
    <s v="ФЛ, ЮЛ"/>
    <s v="Регионы"/>
    <s v="ЮФО"/>
    <x v="2"/>
    <s v="Шахты"/>
    <s v="ОО"/>
    <s v="346500, Ростовская область, г. Шахты, ул. Советская, д. 147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пт: 09.30-17.30_x000a_сб, вс: выходной"/>
    <s v="экс-ВТБ24"/>
    <s v="ОО_Стандарт(13)_Прив(ПМУ(1))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17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Нефтяников» в г. Нефтеюганске Филиала № 6602 Банка ВТБ (публичное акционерное общество) в г. Екатеринбурге"/>
    <s v="ОО «Нефтяников» в г. Нефтеюганске Филиала № 6602 Банка ВТБ (ПАО)"/>
    <m/>
    <m/>
    <s v="ФЛ"/>
    <s v="Регионы"/>
    <s v="УФО"/>
    <x v="47"/>
    <s v="Нефтеюганск"/>
    <s v="ОО"/>
    <s v="628309, Тюменская область, Ханты-Мансийский автономный округ-Югра, г. Нефтеюганск, Пионерная зона, ул. Нефтяников, стр. 16, корп.2, помещение №1/1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ОО_Стандарт(16)_ГИКпс(5)_Прив(ПМУ(2))"/>
    <s v="Стандарт+бизнес отдел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1050"/>
    <s v="Региональный операционный офис «Нижегородский» Филиала № 6318 Банка ВТБ (публичное акционерное общество) в г. Самаре"/>
    <s v="Операционный офис «Региональный операционный офис «Нижегородский» Филиала № 6318 Банка ВТБ (публичное акционерное общество) в г. Самаре"/>
    <s v="РОО «Нижегородский»"/>
    <m/>
    <m/>
    <s v="ФЛ, ЮЛ"/>
    <s v="Регионы"/>
    <s v="ПФО"/>
    <x v="37"/>
    <s v="Нижний Новгород"/>
    <s v="РОО"/>
    <s v="603005, г. Нижний Новгород, ул. Минина, д. 8А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пт: 10.00-17.00_x000a_сб, вс: выходной"/>
    <s v="экс-ВТБ24"/>
    <s v="РОО(16)_ГИКп(3)"/>
    <s v="РОО"/>
    <m/>
    <m/>
    <s v="ФЛ, ЮЛ"/>
    <s v="РБ"/>
    <s v="СМБ"/>
    <s v="КИБ"/>
    <s v="Да"/>
    <n v="4"/>
    <n v="1"/>
    <s v="есть"/>
    <s v="Да"/>
    <s v="Да"/>
    <s v="Да"/>
    <n v="1"/>
    <n v="1"/>
  </r>
  <r>
    <s v="1150"/>
    <s v="Региональный операционный офис «Нижегородский» Филиала № 6318 Банка ВТБ (публичное акционерное общество) в г. Самаре"/>
    <s v="Операционный офис «Аврора» в г. Нижнем Новгороде Филиала № 6318 Банка ВТБ (публичное акционерное общество) в г. Самаре"/>
    <s v="ОО «Аврора» в г. Нижнем Новгороде Филиала № 6318 Банка ВТБ (ПАО)"/>
    <m/>
    <m/>
    <s v="ФЛ, ЮЛ"/>
    <s v="Регионы"/>
    <s v="ПФО"/>
    <x v="37"/>
    <s v="Нижний Новгород"/>
    <s v="ОО"/>
    <s v="603002, г. Нижний Новгород, ул. Советская, д. 12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10.00-17.30_x000a_пт: 10.00-16.3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250"/>
    <s v="Региональный операционный офис «Нижегородский» Филиала № 6318 Банка ВТБ (публичное акционерное общество) в г. Самаре"/>
    <s v="Операционный офис «Заречный» в г. Нижнем Новгороде Филиала № 6318 Банка ВТБ (публичное акционерное общество) в г. Самаре"/>
    <s v="ОО «Заречный» Филиала № 6318 Банка ВТБ (ПАО)"/>
    <m/>
    <m/>
    <s v="ФЛ"/>
    <s v="Регионы"/>
    <s v="ПФО"/>
    <x v="37"/>
    <s v="Нижний Новгород"/>
    <s v="ОО"/>
    <s v="603076, г. Нижний Новгород, пр. Ленина, д. 42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ВТБ24"/>
    <s v="ОО_Стандарт(7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1450"/>
    <s v="Региональный операционный офис «Нижегородский» Филиала № 6318 Банка ВТБ (публичное акционерное общество) в г. Самаре"/>
    <s v="Операционный офис «На Коминтерна, 139» в г. Нижнем Новгороде Филиала № 6318 Банка ВТБ (публичное акционерное общество) в г. Самаре"/>
    <s v="ОО «На Коминтерна, 139» Филиала № 6318 Банка ВТБ (ПАО)"/>
    <m/>
    <m/>
    <s v="ФЛ"/>
    <s v="Регионы"/>
    <s v="ПФО"/>
    <x v="37"/>
    <s v="Нижний Новгород"/>
    <s v="ОО"/>
    <s v="603003, г. Нижний Новгород, ул. Коминтерна, д. 139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, вс: выходной"/>
    <s v="не обслуживает ЮЛ"/>
    <s v="экс-ВТБ24"/>
    <s v="ОО_Стандарт(9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850"/>
    <s v="Региональный операционный офис «Нижегородский» Филиала № 6318 Банка ВТБ (публичное акционерное общество) в г. Самаре"/>
    <s v="Операционный офис «Площадь Горького» в г. Нижнем Новгороде Филиала № 6318 Банка ВТБ (публичное акционерное общество) в г. Самаре"/>
    <s v="ОО «Площадь Горького» Филиала № 6318 Банка ВТБ (ПАО)"/>
    <m/>
    <m/>
    <s v="ФЛ"/>
    <s v="Регионы"/>
    <s v="ПФО"/>
    <x v="37"/>
    <s v="Нижний Новгород"/>
    <s v="ОО"/>
    <s v="603000, г. Нижний Новгород, ул. Большая Покровская, д. 93, пом. 13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не обслуживает ЮЛ"/>
    <s v="экс-ВТБ24"/>
    <s v="ОО_Стандарт(12)_Прив(ПМ(2)МС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550"/>
    <s v="Региональный операционный офис «Нижегородский» Филиала № 6318 Банка ВТБ (публичное акционерное общество) в г. Самаре"/>
    <s v="Операционный офис «Автозаводский» в г. Нижнем Новгороде Филиала № 6318 Банка ВТБ (публичное акционерное общество) в г. Самаре"/>
    <s v="ОО «Автозаводский» Филиала № 6318 Банка ВТБ (ПАО)"/>
    <m/>
    <m/>
    <s v="ФЛ, ЮЛ"/>
    <s v="Регионы"/>
    <s v="ПФО"/>
    <x v="37"/>
    <s v="Нижний Новгород"/>
    <s v="ОО"/>
    <s v="603016, г. Нижний Новгород, ул. Веденяпина, д. 13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, вс: выходной"/>
    <s v="пн-чт: 09.30-17.30_x000a_пт: 09.30-16.3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950"/>
    <s v="Региональный операционный офис «Нижегородский» Филиала № 6318 Банка ВТБ (публичное акционерное общество) в г. Самаре"/>
    <s v="Операционный офис «Этажи» в г. Нижнем Новгороде Филиала № 6318 Банка ВТБ (публичное акционерное общество) в г. Самаре"/>
    <s v="ОО «Этажи» Филиала № 6318 Банка ВТБ (ПАО)"/>
    <m/>
    <m/>
    <s v="ФЛ"/>
    <s v="Регионы"/>
    <s v="ПФО"/>
    <x v="37"/>
    <s v="Нижний Новгород"/>
    <s v="ОО"/>
    <s v="603006, г. Нижний Новгород, ул Белинского, д. 110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 без кассы"/>
    <s v="Мини_без кассы"/>
    <m/>
    <m/>
    <s v="ФЛ"/>
    <s v="РБ"/>
    <m/>
    <m/>
    <s v="Да"/>
    <n v="0"/>
    <n v="0"/>
    <s v="нет"/>
    <s v="нет"/>
    <s v="Да"/>
    <s v="Да"/>
    <n v="1"/>
    <n v="1"/>
  </r>
  <r>
    <s v="2050"/>
    <s v="Региональный операционный офис «Нижегородский» Филиала № 6318 Банка ВТБ (публичное акционерное общество) в г. Самаре"/>
    <s v="Операционный офис «Приокский» в г. Нижнем Новгороде Филиала № 6318 Банка ВТБ (публичное акционерное общество) в г. Самаре"/>
    <s v="ОО «Приокский» Филиала № 6318 Банка ВТБ (ПАО)"/>
    <m/>
    <m/>
    <s v="ФЛ"/>
    <s v="Регионы"/>
    <s v="ПФО"/>
    <x v="37"/>
    <s v="Нижний Новгород"/>
    <s v="ОО"/>
    <s v="603009, г. Нижний Новгород, Приокский район, пр-т Гагарина, д. 162 А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6)_Прив(ПМУ(1))"/>
    <s v="Стандарт"/>
    <m/>
    <s v="Зона Привилегия"/>
    <s v="ФЛ"/>
    <s v="РБ"/>
    <s v="СМБ"/>
    <m/>
    <s v="Да"/>
    <n v="1"/>
    <n v="0"/>
    <s v="нет"/>
    <s v="Да"/>
    <s v="Да (Зона Привилегия)"/>
    <s v="Да"/>
    <n v="1"/>
    <n v="1"/>
  </r>
  <r>
    <s v="2450"/>
    <s v="Региональный операционный офис «Нижегородский» Филиала № 6318 Банка ВТБ (публичное акционерное общество) в г. Самаре"/>
    <s v="Операционный офис «На Бекетова» в г. Нижнем Новгороде Филиала № 6318 Банка ВТБ (публичное акционерное общество) в г. Самаре"/>
    <s v="ОО «На Бекетова» Филиала № 6318 Банка ВТБ (ПАО)"/>
    <m/>
    <m/>
    <s v="ФЛ"/>
    <s v="Регионы"/>
    <s v="ПФО"/>
    <x v="37"/>
    <s v="Нижний Новгород"/>
    <s v="ОО"/>
    <s v="603057, г. Нижний Новгород, ул. Бекетова, д. 13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-19:00_x000a_сб,вс: выходной"/>
    <s v="не обслуживает ЮЛ"/>
    <s v="экс-ВТБ24"/>
    <s v="ОО_Стандарт(17)_ОИКл(8)_Прив(ПМУ(2))"/>
    <s v="Стандарт+бизнес отдел"/>
    <m/>
    <s v="Зона Привилегия"/>
    <s v="ФЛ"/>
    <s v="РБ"/>
    <s v="СМБ"/>
    <m/>
    <s v="Да"/>
    <n v="1"/>
    <n v="1"/>
    <s v="нет"/>
    <s v="Да"/>
    <s v="Да (Зона Привилегия)"/>
    <s v="Да"/>
    <n v="1"/>
    <n v="1"/>
  </r>
  <r>
    <s v="2250"/>
    <s v="Региональный операционный офис «Нижегородский» Филиала № 6318 Банка ВТБ (публичное акционерное общество) в г. Самаре"/>
    <s v="Операционный офис «Строгановский» в г. Нижнем Новгороде Филиала № 6318 Банка ВТБ (публичное акционерное общество) в г. Самаре"/>
    <s v="ОО «Строгановский» Филиала № 6318 Банка ВТБ (ПАО)"/>
    <m/>
    <m/>
    <s v="ФЛ"/>
    <s v="Регионы"/>
    <s v="ПФО"/>
    <x v="37"/>
    <s v="Нижний Новгород"/>
    <s v="ОО"/>
    <s v="603001, г. Нижний Новгород, ул. Рождественская, д. 36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20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Региональный операционный офис «Ростовский» Филиала № 2351 Банка ВТБ (публичное акционерное общество) в г. Краснодаре"/>
    <s v="РОО «Ростовский»"/>
    <s v="ДА"/>
    <s v="ДА"/>
    <s v="ФЛ"/>
    <s v="Регионы"/>
    <s v="ЮФО"/>
    <x v="2"/>
    <s v="Ростов-на-Дону"/>
    <s v="РОО"/>
    <s v="344011, г. Ростов-на-Дону, Октябрьский р-н, пр.Буденовский, д. 91/258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: 10.00-15.00_x000a_вс: выходной"/>
    <s v="не обслуживает ЮЛ"/>
    <s v="экс-ВТБ24"/>
    <s v="РОО(138)_ЦИКпс(30)_КМБ(16)_ЦАКст(21)_Прив(НОРСК(1)ПМ(6)МС(2))"/>
    <s v="РОО"/>
    <m/>
    <s v="Зона Привилегия"/>
    <s v="ФЛ"/>
    <s v="РБ"/>
    <s v="СМБ"/>
    <s v="КИБ"/>
    <s v="Да"/>
    <n v="4"/>
    <n v="2"/>
    <s v="есть"/>
    <s v="Да"/>
    <s v="Да (Зона Привилегия)"/>
    <s v="Да"/>
    <n v="1"/>
    <n v="1"/>
  </r>
  <r>
    <s v="3050"/>
    <s v="Региональный операционный офис «Нижегородский» Филиала № 6318 Банка ВТБ (публичное акционерное общество) в г. Самаре"/>
    <s v="Операционный офис «Канавинский» в г. Нижнем Новгороде Филиала № 6318 Банка ВТБ (публичное акционерное общество) в г. Самаре"/>
    <s v="ОО «Канавинский» Филиала № 6318 Банка ВТБ (ПАО)"/>
    <m/>
    <m/>
    <s v="ФЛ"/>
    <s v="Регионы"/>
    <s v="ПФО"/>
    <x v="37"/>
    <s v="Нижний Новгород"/>
    <s v="ОО"/>
    <s v="603011, г. Нижний Новгород, ул. Октябрьской революции, д. 51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Стандарт(11)_ОИКп(5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3150"/>
    <s v="Региональный операционный офис «Нижегородский» Филиала № 6318 Банка ВТБ (публичное акционерное общество) в г. Самаре"/>
    <s v="Операционный офис «Площадь революции» в г. Нижнем Новгороде Филиала № 6318 Банка ВТБ (публичное акционерное общество) в г. Самаре"/>
    <s v="ОО «Площадь революции» Филиала № 6318 Банка ВТБ (ПАО)"/>
    <m/>
    <m/>
    <s v="ФЛ"/>
    <s v="Регионы"/>
    <s v="ПФО"/>
    <x v="37"/>
    <s v="Нижний Новгород"/>
    <s v="ОО"/>
    <s v="603002, г. Нижний Новгород, пл. Революции, д. 2а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251"/>
    <s v="Региональный операционный офис «Рязанский» Филиала № 3652 Банка ВТБ (публичное акционерное общество) в г. Воронеже"/>
    <s v="Операционный офис «Региональный операционный офис «Рязанский» Филиала № 3652 Банка ВТБ (публичное акционерное общество) в г. Воронеже"/>
    <s v="РОО «Рязанский»"/>
    <s v="ДА"/>
    <s v="ДА"/>
    <s v="ФЛ, ЮЛ"/>
    <s v="Регионы"/>
    <s v="ЦФО"/>
    <x v="76"/>
    <s v="Рязань"/>
    <s v="РОО"/>
    <s v="390000, г. Рязань, ул. Почтовая, д. 60а"/>
    <s v="Региональный операционный офис «Ряза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59)_ОИКпс(16)_КМБ(6)_ОАКст(7)_Прив(ПМ(2)МС(2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3650"/>
    <s v="Региональный операционный офис «Нижегородский» Филиала № 6318 Банка ВТБ (публичное акционерное общество) в г. Самаре"/>
    <s v="Операционный офис «Сенная площадь» в г. Нижнем Новгороде Филиала № 6318 Банка ВТБ (публичное акционерное общество) в г. Самаре"/>
    <s v="ОО «Сенная площадь» Филиала № 6318 Банка ВТБ (ПАО)"/>
    <m/>
    <m/>
    <s v="ФЛ"/>
    <s v="Регионы"/>
    <s v="ПФО"/>
    <x v="37"/>
    <s v="Нижний Новгород"/>
    <s v="ОО"/>
    <s v="603155, г. Нижний Новгород, Нижегородский район, ул. Максима Горького, д. 262, пом. 2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12)_Прив(НОРСК(1)ПМ(3)МС(2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750"/>
    <s v="Региональный операционный офис «Нижегородский» Филиала № 6318 Банка ВТБ (публичное акционерное общество) в г. Самаре"/>
    <s v="Операционный офис «Персональный» в г. Нижнем Новгороде Филиала № 6318 Банка ВТБ (публичное акционерное общество) в г. Самаре"/>
    <s v="ОО «Персональный» Филиала № 6318 Банка ВТБ (ПАО)"/>
    <m/>
    <m/>
    <s v="ФЛ"/>
    <s v="Регионы"/>
    <s v="ПФО"/>
    <x v="37"/>
    <s v="Нижний Новгород"/>
    <s v="ОО"/>
    <s v="603006, г. Нижний Новгород, Нижегородский район, ул. Максима Горького, д. 152, пом. П6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не обслуживает ЮЛ"/>
    <s v="экс-ВТБ24"/>
    <s v="ОО_Привилегия(11)_Прив(ПМ(5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4150"/>
    <s v="Региональный операционный офис «Нижегородский» Филиала № 6318 Банка ВТБ (публичное акционерное общество) в г. Самаре"/>
    <s v="Операционный офис «На Коминтерна» в г. Нижнем Новгороде Филиала № 6318 Банка ВТБ (публичное акционерное общество) в г. Самаре"/>
    <s v="ОО «На Коминтерна» Филиала № 6318 Банка ВТБ (ПАО)"/>
    <m/>
    <m/>
    <s v="ФЛ, ЮЛ"/>
    <s v="Регионы"/>
    <s v="ПФО"/>
    <x v="37"/>
    <s v="Нижний Новгород"/>
    <s v="ОО"/>
    <s v="603003, г. Нижний Новгород, ул. Коминтерна, д. 115 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касса пн-пт: 10:00-19:00_x000a_cб, вс: выходной                     "/>
    <s v="пн-чт: 09.00-18.00_x000a_пт: 09.00-16.45_x000a_сб, вс: выходной"/>
    <s v="экс-БМ"/>
    <n v="0"/>
    <s v="Мини_расш"/>
    <m/>
    <m/>
    <s v="ФЛ, ЮЛ"/>
    <s v="РБ"/>
    <s v="СМБ"/>
    <m/>
    <s v="Да"/>
    <n v="0"/>
    <n v="0"/>
    <s v="нет"/>
    <s v="Да"/>
    <s v="Да"/>
    <s v="Да"/>
    <n v="1"/>
    <n v="1"/>
  </r>
  <r>
    <s v="4350"/>
    <s v="Региональный операционный офис «Нижегородский» Филиала № 6318 Банка ВТБ (публичное акционерное общество) в г. Самаре"/>
    <s v="Операционный офис «Сормовский» в г. Нижнем Новгороде Филиала № 6318 Банка ВТБ (публичное акционерное общество) в г. Самаре"/>
    <s v="ОО «Сормовский» Филиала № 6318 Банка ВТБ (ПАО)"/>
    <m/>
    <m/>
    <s v="ФЛ"/>
    <s v="Регионы"/>
    <s v="ПФО"/>
    <x v="37"/>
    <s v="Нижний Новгород"/>
    <s v="ОО"/>
    <s v="603074, г. Нижний Новгород, шоссе Сормовское, д. 14, пом. П 4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БМ"/>
    <n v="0"/>
    <s v="Мини"/>
    <m/>
    <m/>
    <s v="ФЛ"/>
    <s v="РБ"/>
    <m/>
    <m/>
    <s v="Да"/>
    <n v="2"/>
    <n v="1"/>
    <s v="нет"/>
    <s v="Да"/>
    <s v="Да"/>
    <s v="Да"/>
    <n v="1"/>
    <n v="1"/>
  </r>
  <r>
    <s v="4250"/>
    <s v="Региональный операционный офис «Нижегородский» Филиала № 6318 Банка ВТБ (публичное акционерное общество) в г. Самаре"/>
    <s v="Операционный офис Центр ипотечного кредитования «На Белинского» в г. Нижнем Новгороде Филиала № 6318 Банка ВТБ (публичное акционерное общество) в г. Самаре"/>
    <s v="ОО ЦИК «На Белинского» Филиала № 6318 Банка ВТБ (ПАО)"/>
    <m/>
    <m/>
    <s v="ФЛ"/>
    <s v="Регионы"/>
    <s v="ПФО"/>
    <x v="37"/>
    <s v="Нижний Новгород"/>
    <s v="ОО"/>
    <s v="603000, г. Нижний Новгород, ул. Белинского, д. 36"/>
    <s v="Региональный операционный офис «Нижегород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выходной_x000a_вс: выходной"/>
    <s v="не обслуживает ЮЛ"/>
    <s v="экс-БМ"/>
    <n v="0"/>
    <s v="Стандарт+бизнес отдел"/>
    <m/>
    <m/>
    <s v="ФЛ"/>
    <s v="РБ"/>
    <m/>
    <m/>
    <s v="Да"/>
    <n v="3"/>
    <n v="1"/>
    <s v="есть"/>
    <s v="Да"/>
    <s v="Да"/>
    <s v="Да"/>
    <n v="1"/>
    <n v="1"/>
  </r>
  <r>
    <s v="15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Новодвинский» в г. Новодвинске Филиала № 7806 Банка ВТБ (публичное акционерное общество) в г. Санкт-Петербурге"/>
    <s v="ОО «Новодвинский» Филиала № 7806 Банка ВТБ (ПАО)"/>
    <m/>
    <m/>
    <s v="ФЛ"/>
    <s v="Регионы"/>
    <s v="СЗФО"/>
    <x v="11"/>
    <s v="Новодвинск"/>
    <s v="ОО"/>
    <s v="164900, Архангельская область, г.Новодвинск, площадь Ленина, д. 1, пом. 1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311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Новокузнецкий» в г. Новокузнецке Филиала № 5440 Банка ВТБ (публичное акционерное общество) в г. Новосибирске"/>
    <s v="ОО «Новокузнецкий» Филиала № 5440 Банка ВТБ (ПАО)"/>
    <m/>
    <m/>
    <s v="ФЛ, ЮЛ"/>
    <s v="Регионы"/>
    <s v="СФО"/>
    <x v="7"/>
    <s v="Новокузнецк"/>
    <s v="ОО"/>
    <s v="654007, Кемеровская область, г. Новокузнецк, ул. Орджоникидзе, д. 29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пн-чт: 09.00-18.00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16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На Курако» в г. Новокузнецке Филиала № 5440 Банка ВТБ (публичное акционерное общество) в г. Новосибирске"/>
    <s v="ОО «На Курако» Филиала № 5440 Банка ВТБ (ПАО)"/>
    <m/>
    <m/>
    <s v="ФЛ"/>
    <s v="Регионы"/>
    <s v="СФО"/>
    <x v="7"/>
    <s v="Новокузнецк"/>
    <s v="ОО"/>
    <s v="654079, Кемеровская область, г. Новокузнецк, Куйбышевский район, просп. Курако, д. 19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ни(3)"/>
    <s v="Мини"/>
    <m/>
    <m/>
    <s v="ФЛ"/>
    <s v="РБ"/>
    <m/>
    <m/>
    <s v="Да"/>
    <n v="1"/>
    <n v="0"/>
    <s v="нет"/>
    <s v="нет"/>
    <s v="Да"/>
    <s v="Да"/>
    <n v="1"/>
    <n v="1"/>
  </r>
  <r>
    <s v="370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На Павловского» в г. Новокузнецке Филиала № 5440 Банка ВТБ (публичное акционерное общество) в г. Новосибирске"/>
    <s v="ОО «На Павловского» Филиала № 5440 Банка ВТБ (ПАО)"/>
    <m/>
    <m/>
    <s v="ФЛ, ЮЛ"/>
    <s v="Регионы"/>
    <s v="СФО"/>
    <x v="7"/>
    <s v="Новокузнецк"/>
    <s v="ОО"/>
    <s v="654005, Кемеровская область, г. Новокузнецк, ул. Павловского , д. 27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, вс: выходной"/>
    <s v="пн-чт: 09.30-17.30_x000a_пт: 09.30-16.30_x000a_сб, вс: выходной"/>
    <s v="экс-ВТБ24"/>
    <s v="ОО_Стандарт(34)_КМБ(6)_Прив(НОРСК(1)ПМ(3)МС(1))"/>
    <s v="Стандарт+бизнес отдел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09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Новокуйбышевский» в г. Новокуйбышевске Филиала № 6318 Банка ВТБ (публичное акционерное общество) в г. Самаре"/>
    <s v="ДО «Новокуйбышевский» Филиала № 6318 Банка ВТБ (ПАО)"/>
    <m/>
    <m/>
    <s v="ФЛ, ЮЛ"/>
    <s v="Регионы"/>
    <s v="ПФО"/>
    <x v="38"/>
    <s v="Новокуйбышевск"/>
    <s v="ДО"/>
    <s v="446200, Самарская область, Новокуйбышевск, ул. Коммунистическая, д. 39, кабинеты №1 - №2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5.00 _x000a_вс: выходной"/>
    <s v="пн-пт: 09.30-17.30_x000a_сб, вс: выходной"/>
    <s v="экс-ВТБ24"/>
    <s v="ДО_Стандарт(12)_Прив(ПМУ(2))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47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На Агибалова» в г. Самаре Филиала № 6318 Банка ВТБ (публичное акционерное общество) в г. Самаре"/>
    <s v="ДО «На Агибалова» Филиала № 6318 Банка ВТБ (ПАО)"/>
    <s v="ДА"/>
    <m/>
    <s v="ФЛ, ЮЛ"/>
    <s v="Регионы"/>
    <s v="ПФО"/>
    <x v="38"/>
    <s v="Самара"/>
    <s v="ДО"/>
    <s v="443041, Самарская область, г. Самара, Железнодорожный р-н, ул. Агибалова, д. 4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ДО_Стандарт(9)_РГ(1)_Прив(НОРСК(1)ПМ(4)МС(1))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2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Орджоникидзе» в г. Новомосковске Филиала № 3652 Банка ВТБ (публичное акционерное общество) в г. Воронеже"/>
    <s v="ОО «На Орджоникидзе» Филиала № 3652 Банка ВТБ (ПАО)"/>
    <m/>
    <m/>
    <s v="ФЛ"/>
    <s v="Регионы"/>
    <s v="ЦФО"/>
    <x v="4"/>
    <s v="Новомосковск"/>
    <s v="ОО"/>
    <s v="301668, Тульская область, г.Новомосковск, ул.Орджоникидзе, д. 2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9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Энергия» в г. Самаре Филиала № 6318 Банка ВТБ (публичное акционерное общество) в г. Самаре"/>
    <s v="ДО «Энергия» Филиала № 6318 Банка ВТБ (ПАО)"/>
    <s v="ДА"/>
    <m/>
    <s v="ФЛ"/>
    <s v="Регионы"/>
    <s v="ПФО"/>
    <x v="38"/>
    <s v="Самара"/>
    <s v="ДО"/>
    <s v="443087, г. Самара, Промышленный р-н, ул. Стара-Загора, д. 139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7:00_x000a_вс: выходной"/>
    <s v="не обслуживает ЮЛ"/>
    <s v="экс-ВТБ24"/>
    <s v="ДО_Стандарт(9)_ЦИКпс(16)_Прив(ПМУ(2))"/>
    <s v="Стандарт+бизнес отдел"/>
    <m/>
    <s v="Зона Привилегия"/>
    <s v="ФЛ"/>
    <s v="РБ"/>
    <m/>
    <m/>
    <s v="Да"/>
    <n v="1"/>
    <n v="0"/>
    <s v="есть"/>
    <s v="Да"/>
    <s v="Да (Зона Привилегия)"/>
    <s v="Да"/>
    <n v="1"/>
    <n v="1"/>
  </r>
  <r>
    <s v="25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Жуковский» в г. Новороссийске Филиала № 2351 Банка ВТБ (публичное акционерное общество) в г. Краснодаре"/>
    <s v="ДО «Жуковский» Филиала № 2351 Банка ВТБ (ПАО)"/>
    <m/>
    <m/>
    <s v="ФЛ, ЮЛ"/>
    <s v="Регионы"/>
    <s v="ЮФО"/>
    <x v="9"/>
    <s v="Новороссийск"/>
    <s v="ДО"/>
    <s v="353906, Краснодарский край, г. Новороссийск, ул.Жуковского, д.2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8)"/>
    <s v="Стандарт"/>
    <m/>
    <m/>
    <s v="ФЛ, ЮЛ"/>
    <s v="РБ"/>
    <s v="СМБ"/>
    <m/>
    <s v="Да"/>
    <n v="3"/>
    <n v="0"/>
    <s v="нет"/>
    <s v="Да"/>
    <s v="Да"/>
    <s v="Да"/>
    <n v="1"/>
    <n v="1"/>
  </r>
  <r>
    <s v="34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Русской» в г. Новосибирске Филиала № 5440 Банка ВТБ (публичное акционерное общество) в г. Новосибирске"/>
    <s v="ДО «На Русской» Филиала № 5440 Банка ВТБ (ПАО)"/>
    <m/>
    <m/>
    <s v="ФЛ, ЮЛ"/>
    <s v="Регионы"/>
    <s v="СФО"/>
    <x v="16"/>
    <s v="Новосибирск"/>
    <s v="ДО"/>
    <s v="630058, г. Новосибирск, ул. Русская, д. 4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чт: 09.00-18.00_x000a_пт: 09.00-16.45_x000a_сб, вс: выходной"/>
    <s v="экс-БМ"/>
    <n v="0"/>
    <s v="Мини"/>
    <m/>
    <m/>
    <s v="ФЛ, ЮЛ"/>
    <s v="РБ"/>
    <s v="СМБ"/>
    <m/>
    <s v="Да"/>
    <n v="3"/>
    <n v="1"/>
    <s v="нет"/>
    <s v="нет"/>
    <s v="Да"/>
    <s v="Да"/>
    <n v="1"/>
    <n v="1"/>
  </r>
  <r>
    <s v="35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Калининский» в г. Новосибирске Филиала № 5440 Банка ВТБ (публичное акционерное общество) в г. Новосибирске"/>
    <s v="ДО «Калининский» Филиала № 5440 Банка ВТБ (ПАО)"/>
    <m/>
    <m/>
    <s v="ФЛ, ЮЛ"/>
    <s v="Регионы"/>
    <s v="СФО"/>
    <x v="16"/>
    <s v="Новосибирск"/>
    <s v="ДО"/>
    <s v="630110, г. Новосибирск, ул. Учительская, д. 4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чт: 09.00-18.00_x000a_пт: 09.00-16.45_x000a_сб, вс: выходной"/>
    <s v="экс-БМ"/>
    <n v="0"/>
    <s v="Мини"/>
    <m/>
    <m/>
    <s v="ФЛ, ЮЛ"/>
    <s v="РБ"/>
    <s v="СМБ"/>
    <m/>
    <s v="Да"/>
    <n v="2"/>
    <n v="1"/>
    <s v="нет"/>
    <s v="нет"/>
    <s v="Да"/>
    <s v="Да"/>
    <n v="1"/>
    <n v="1"/>
  </r>
  <r>
    <s v="38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Сиблитмаш» в г. Новосибирске Филиала № 5440 Банка ВТБ (публичное акционерное общество) в г. Новосибирске"/>
    <s v="ДО «Сиблитмаш» Филиала № 5440 Банка ВТБ (ПАО)"/>
    <m/>
    <m/>
    <s v="ФЛ"/>
    <s v="Регионы"/>
    <s v="СФО"/>
    <x v="16"/>
    <s v="Новосибирск"/>
    <s v="ДО"/>
    <s v="630024, г. Новосибирск, ул. Сибиряков-Гвардейцев, д. 45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нет"/>
    <s v="Да"/>
    <s v="Да"/>
    <n v="1"/>
    <n v="1"/>
  </r>
  <r>
    <s v="00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s v="Филиал № 5440 Банка ВТБ (ПАО)"/>
    <m/>
    <m/>
    <s v="Филиал"/>
    <s v="Регионы"/>
    <s v="СФО"/>
    <x v="16"/>
    <s v="Новосибирск"/>
    <s v="Филиал"/>
    <s v="630112, г. Новосибирск, ул. Фрунзе, д. 232, 234, 234/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Не обслуживает ФЛ"/>
    <s v="не обслуживает ЮЛ"/>
    <s v="экс-ВТБ24"/>
    <s v="БазовыйФилиал(120)_ОИКпс(21)_ОАКст(12)_Прив(НОРСК(1)ПМ(6)МС(4))"/>
    <s v="Филиал"/>
    <m/>
    <m/>
    <s v="Филиал"/>
    <s v="РБ"/>
    <m/>
    <m/>
    <s v="Да"/>
    <n v="0"/>
    <n v="0"/>
    <s v="есть"/>
    <s v="Да"/>
    <s v="Нет"/>
    <s v="Нет"/>
    <n v="1"/>
    <n v="1"/>
  </r>
  <r>
    <s v="02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Центр ипотечного кредитования «На Крылова» в г. Новосибирске Филиала № 5440 Банка ВТБ (публичное акционерное общество) в г. Новосибирске"/>
    <s v="ДО ЦИК «На Крылова» Филиала № 5440 Банка ВТБ (ПАО)"/>
    <m/>
    <m/>
    <s v="ФЛ"/>
    <s v="Регионы"/>
    <s v="СФО"/>
    <x v="16"/>
    <s v="Новосибирск"/>
    <s v="ДО"/>
    <s v="630005, Новосибирская область, г. Новосибирск, улица Крылова, д. 36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19)_ОИКп(12)"/>
    <s v="Стандарт+бизнес отдел"/>
    <m/>
    <m/>
    <s v="ФЛ"/>
    <s v="РБ"/>
    <m/>
    <m/>
    <s v="Да"/>
    <n v="3"/>
    <n v="1"/>
    <s v="есть"/>
    <s v="Да"/>
    <s v="Да"/>
    <s v="Да"/>
    <n v="1"/>
    <n v="1"/>
  </r>
  <r>
    <s v="03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Академический» в г. Новосибирске Филиала № 5440 Банка ВТБ (публичное акционерное общество) в г. Новосибирске"/>
    <s v="ДО «Академический» Филиала № 5440 Банка ВТБ (ПАО)"/>
    <m/>
    <m/>
    <s v="ФЛ, ЮЛ"/>
    <s v="Регионы"/>
    <s v="СФО"/>
    <x v="16"/>
    <s v="Новосибирск"/>
    <s v="ДО"/>
    <s v="630055, г. Новосибирск, пр-т Строителей, д. 17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: 10.00-17.00_x000a_вс: выходной"/>
    <s v="пн-пт: 10.00-19.00_x000a_сб, вс: выходной"/>
    <s v="экс-ВТБ24"/>
    <s v="ДО_Стандарт(9)_Прив(ПМУ(2))"/>
    <s v="Стандарт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06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Станционной» в г. Новосибирске Филиала № 5440 Банка ВТБ (публичное акционерное общество) в г. Новосибирске"/>
    <s v="ДО «На Станционной» Филиала № 5440 Банка ВТБ (ПАО)"/>
    <m/>
    <m/>
    <s v="ФЛ, ЮЛ"/>
    <s v="Регионы"/>
    <s v="СФО"/>
    <x v="16"/>
    <s v="Новосибирск"/>
    <s v="ДО"/>
    <s v="630108, г. Новосибирск, ул. Станционная, д. 30а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7.00_x000a_сб, вс: выходной"/>
    <s v="экс-ВТБ24"/>
    <s v="ДО_Стандарт(5)"/>
    <s v="Стандарт"/>
    <m/>
    <m/>
    <s v="ФЛ, ЮЛ"/>
    <s v="РБ"/>
    <s v="СМБ"/>
    <m/>
    <s v="Да"/>
    <n v="2"/>
    <n v="0"/>
    <s v="есть"/>
    <s v="Да"/>
    <s v="Да"/>
    <s v="Да"/>
    <n v="1"/>
    <n v="1"/>
  </r>
  <r>
    <s v="09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Станиславского» в г. Новосибирске Филиала № 5440 Банка ВТБ (публичное акционерное общество) в г. Новосибирске"/>
    <s v="ДО «На Станиславского» Филиала № 5440 Банка ВТБ (ПАО)"/>
    <m/>
    <m/>
    <s v="ФЛ"/>
    <s v="Регионы"/>
    <s v="СФО"/>
    <x v="16"/>
    <s v="Новосибирск"/>
    <s v="ДО"/>
    <s v="630054, г. Новосибирск, ул. Станиславского, д. 1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20.00_x000a_сб: 10.00-17.00_x000a_вс: выходной"/>
    <s v="не обслуживает ЮЛ"/>
    <s v="экс-ВТБ24"/>
    <s v="ДО_Стандарт(9)"/>
    <s v="Стандарт"/>
    <m/>
    <m/>
    <s v="ФЛ"/>
    <s v="РБ"/>
    <s v="СМБ"/>
    <m/>
    <s v="Да"/>
    <n v="2"/>
    <n v="0"/>
    <s v="нет"/>
    <s v="Да"/>
    <s v="Да"/>
    <s v="Да"/>
    <n v="1"/>
    <n v="1"/>
  </r>
  <r>
    <s v="11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Красном» в г. Новосибирске Филиала № 5440 Банка ВТБ (публичное акционерное общество) в г. Новосибирске"/>
    <s v="ДО «На Красном» Филиала № 5440 Банка ВТБ (ПАО)"/>
    <m/>
    <m/>
    <s v="ФЛ"/>
    <s v="Регионы"/>
    <s v="СФО"/>
    <x v="16"/>
    <s v="Новосибирск"/>
    <s v="ДО"/>
    <s v="630049, г. Новосибирск, Красный пр-т, д. 8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4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8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Горького» в г. Новосибирске Филиала № 5440 Банка ВТБ (публичное акционерное общество) в г. Новосибирске"/>
    <s v="ДО «На Горького» Филиала № 5440 Банка ВТБ (ПАО)"/>
    <m/>
    <m/>
    <s v="ФЛ"/>
    <s v="Регионы"/>
    <s v="СФО"/>
    <x v="16"/>
    <s v="Новосибирск"/>
    <s v="ДО"/>
    <s v="630099, г. Новосибирск, ул. Максима Горького, д. 78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25)_ЦИКп(14)_Прив(ПМ(2)МС(2)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21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Хмельницкого» в г. Новосибирске Филиала № 5440 Банка ВТБ (публичное акционерное общество) в г. Новосибирске"/>
    <s v="ДО «На Хмельницкого» Филиала № 5440 Банка ВТБ (ПАО)"/>
    <m/>
    <m/>
    <s v="ФЛ"/>
    <s v="Регионы"/>
    <s v="СФО"/>
    <x v="16"/>
    <s v="Новосибирск"/>
    <s v="ДО"/>
    <s v="630075, г. Новосибирск, Калининский район, ул. Богдана Хмельницкого, д. 17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22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Никитина» в г. Новосибирске Филиала № 5440 Банка ВТБ (публичное акционерное общество) в г. Новосибирске"/>
    <s v="ДО «На Никитина» Филиала № 5440 Банка ВТБ (ПАО)"/>
    <m/>
    <m/>
    <s v="ФЛ"/>
    <s v="Регионы"/>
    <s v="СФО"/>
    <x v="16"/>
    <s v="Новосибирск"/>
    <s v="ДО"/>
    <s v="630009, г. Новосибирск, Октябрьский район, ул. Никитина, д. 2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6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23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Вокзальной» в г. Новосибирске Филиала № 5440 Банка ВТБ (публичное акционерное общество) в г. Новосибирске"/>
    <s v="ДО «На Вокзальной» Филиала № 5440 Банка ВТБ (ПАО)"/>
    <m/>
    <m/>
    <s v="ФЛ"/>
    <s v="Регионы"/>
    <s v="СФО"/>
    <x v="16"/>
    <s v="Новосибирск"/>
    <s v="ДО"/>
    <s v="630004, г. Новосибирск, Вокзальная магистраль, д. 5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6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Морской проспект» в г. Новосибирске Филиала № 5440 Банка ВТБ (публичное акционерное общество) в г. Новосибирске"/>
    <s v="ДО «Морской проспект» Филиала № 5440 Банка ВТБ (ПАО)"/>
    <m/>
    <m/>
    <s v="ФЛ"/>
    <s v="Регионы"/>
    <s v="СФО"/>
    <x v="16"/>
    <s v="Новосибирск"/>
    <s v="ДО"/>
    <s v="630090, г. Новосибирск, Советский район, пр-т Морской, д. 16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28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Университет» в г. Новосибирске Филиала № 5440 Банка ВТБ (публичное акционерное общество) в г. Новосибирске"/>
    <s v="ДО «Университет» Филиала № 5440 Банка ВТБ (ПАО)"/>
    <m/>
    <m/>
    <s v="ФЛ"/>
    <s v="Регионы"/>
    <s v="СФО"/>
    <x v="16"/>
    <s v="Новосибирск"/>
    <s v="ДО"/>
    <s v="630073, г. Новосибирск, пр-т Карла Маркса, д. 43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35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Губернский» в г. Сызрани Филиала № 6318 Банка ВТБ (публичное акционерное общество) в г. Самаре"/>
    <s v="ДО «Губернский» Филиала № 6318 Банка ВТБ (ПАО)"/>
    <s v="ДА"/>
    <m/>
    <s v="ФЛ"/>
    <s v="Регионы"/>
    <s v="ПФО"/>
    <x v="38"/>
    <s v="Сызрань"/>
    <s v="ДО"/>
    <s v="446026, Самарская область, г. Сызрань, ул. Октябрьская, д. 22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МиниРасш(5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44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иколаевский» в г. Новосибирске Филиала № 5440 Банка ВТБ (публичное акционерное общество) в г. Новосибирске"/>
    <s v="ДО «Николаевский» Филиала № 5440 Банка ВТБ (ПАО)"/>
    <m/>
    <m/>
    <s v="ФЛ"/>
    <s v="Регионы"/>
    <s v="СФО"/>
    <x v="16"/>
    <s v="Новосибирск"/>
    <s v="ДО"/>
    <s v="630007, г. Новосибирск, Центральный район, Красный пр-т д. 16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42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СГУПС» в г. Новосибирске Филиала № 5440 Банка ВТБ (публичное акционерное общество) в г. Новосибирске"/>
    <s v="ДО «СГУПС» Филиала № 5440 Банка ВТБ (ПАО)"/>
    <m/>
    <m/>
    <s v="ФЛ"/>
    <s v="Регионы"/>
    <s v="СФО"/>
    <x v="16"/>
    <s v="Новосибирск"/>
    <s v="ДО"/>
    <s v="630049, г. Новосибирск, ул. Дуси Ковальчук, д. 187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ДО_МиниРасш(2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40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Инской-Первомайский» в г. Новосибирске Филиала № 5440 Банка ВТБ (публичное акционерное общество) в г. Новосибирске"/>
    <s v="ДО «Инской-Первомайский» Филиала № 5440 Банка ВТБ (ПАО)"/>
    <m/>
    <m/>
    <s v="ФЛ"/>
    <s v="Регионы"/>
    <s v="СФО"/>
    <x v="16"/>
    <s v="Новосибирск"/>
    <s v="ДО"/>
    <s v="630046, г. Новосибирск, ул. Героев Революции, д. 37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38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Золотая Нива» в г. Новосибирске Филиала № 5440 Банка ВТБ (публичное акционерное общество) в г. Новосибирске"/>
    <s v="ДО «Золотая Нива» Филиала № 5440 Банка ВТБ (ПАО)"/>
    <m/>
    <m/>
    <s v="ФЛ"/>
    <s v="Регионы"/>
    <s v="СФО"/>
    <x v="16"/>
    <s v="Новосибирск"/>
    <s v="ДО"/>
    <s v="630089, г. Новосибирск, ул. Бориса Богаткова, д. 22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ДО_Стандарт(10)_ГИКп(4)_Прив(ПМУ(2)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10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На Жилина» в г. Тольятти Филиала № 6318 Банка ВТБ (публичное акционерное общество) в г. Самаре"/>
    <s v="ОО «На Жилина» Филиала № 6318 Банка ВТБ (ПАО)"/>
    <s v="ДА"/>
    <s v="ДА"/>
    <s v="ФЛ, ЮЛ"/>
    <s v="Регионы"/>
    <s v="ПФО"/>
    <x v="38"/>
    <s v="Тольятти"/>
    <s v="ОО"/>
    <s v="445011, Самарская область, г. Тольятти, ул. Жилина, д. 9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99)_ОИКпс(9)_КМБ(7)_ОАКст(20)_Прив(ПМУ(2))"/>
    <s v="РОО"/>
    <m/>
    <s v="Зона Привилегия"/>
    <s v="ФЛ, ЮЛ"/>
    <s v="РБ"/>
    <s v="СМБ"/>
    <m/>
    <s v="Да"/>
    <n v="4"/>
    <n v="1"/>
    <s v="нет"/>
    <s v="Да"/>
    <s v="Да (Зона Привилегия)"/>
    <s v="Да"/>
    <n v="1"/>
    <n v="1"/>
  </r>
  <r>
    <s v="0406"/>
    <s v="БГ Смольнинская"/>
    <s v="Дополнительный офис «На Невском, № 4» в г. Санкт-Петербурге Филиала № 7806 Банка ВТБ (публичное акционерное общество) в г. Санкт-Петербурге"/>
    <s v="ДО «На Невском, № 4» Филиала № 7806 Банка ВТБ (ПАО)"/>
    <s v="ДА"/>
    <s v="ДА"/>
    <s v="ФЛ, ЮЛ"/>
    <s v="Санкт-Петербург"/>
    <s v="СЗФО"/>
    <x v="48"/>
    <s v="Санкт-Петербург"/>
    <s v="ДО"/>
    <s v="191167, г. Санкт-Петербург, Невский пр., д. 153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8.00_x000a_сб, вс: выходной"/>
    <s v="пн-пт: 10.00-18.00_x000a_сб, вс: выходной"/>
    <s v="экс-ВТБ24"/>
    <s v="ДО_Стандарт(27)_Прив(НОРСК(1)ПМ(7)МС(4))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8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Новотроицкий» в г. Новотроицке Филиала № 6318 Банка ВТБ (публичное акционерное общество) в г. Самаре"/>
    <s v="ОО «Новотроицкий» Филиала № 6318 Банка ВТБ (ПАО)"/>
    <m/>
    <m/>
    <s v="ФЛ"/>
    <s v="Регионы"/>
    <s v="ПФО"/>
    <x v="22"/>
    <s v="Новотроицк"/>
    <s v="ОО"/>
    <s v="462353, Оренбургская область, г. Новотроицк, ул. Л.Толстого, д. 4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Да"/>
    <s v="Да"/>
    <s v="Да"/>
    <n v="1"/>
    <n v="1"/>
  </r>
  <r>
    <s v="13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Платовский» в г. Новочеркасске Филиала № 2351 Банка ВТБ (публичное акционерное общество) в г. Краснодаре"/>
    <s v="ОО «Платовский» Филиала № 2351 Банка ВТБ (ПАО)"/>
    <m/>
    <m/>
    <s v="ФЛ"/>
    <s v="Регионы"/>
    <s v="ЮФО"/>
    <x v="2"/>
    <s v="Новочеркасск"/>
    <s v="ОО"/>
    <s v="346400, Ростовская область, г. Новочеркасск, ул. Московская, д. 19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Стандарт(8)_Прив(ПМУ(2)_ГИК(3))"/>
    <s v="Стандарт+бизнес отдел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0526"/>
    <s v="Филиал № 7806 Банка ВТБ (публичное акционерное общество) в г. Санкт-Петербурге"/>
    <s v="Дополнительный офис № 35 «Комендантский, 12» в г. Санкт-Петербурге Филиала № 7806 Банка ВТБ (публичное акционерное общество) в г. Санкт-Петербурге"/>
    <s v="ДО № 35 «Комендантский, 12» Филиала № 7806 Банка ВТБ (ПАО)"/>
    <s v="ДА"/>
    <m/>
    <s v="ФЛ"/>
    <s v="Санкт-Петербург"/>
    <s v="СЗФО"/>
    <x v="48"/>
    <s v="Санкт-Петербург"/>
    <s v="ДО"/>
    <s v="197227, г. Санкт-Петербург, Комендантский пр-т, д. 12, кор. 1, помещение 21Н, литера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.00-20.00_x000a_сб, вс: выходной"/>
    <s v="не обслуживает ЮЛ"/>
    <s v="экс-ВТБ24"/>
    <s v="ДО_Стандарт(10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5329"/>
    <s v="Филиал № 7701 Банка ВТБ (публичное акционерное общество) в г. Москве"/>
    <s v="Дополнительный офис «Ногинский» в г. Ногинске Филиала № 7701 Банка ВТБ (публичное акционерное общество) в г. Москве"/>
    <s v="ДО «Ногинский» Филиала № 7701 Банка ВТБ (ПАО)"/>
    <m/>
    <m/>
    <s v="ФЛ"/>
    <s v="Московская область"/>
    <s v="ЦФО"/>
    <x v="14"/>
    <s v="Ногинск"/>
    <s v="ДО"/>
    <s v="142400, МО, г. Ногинск, ул. Рогожская, д. 6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10:00 – 19:00_x000a_сб: 11:00 – 16:00_x000a_вс: выходной"/>
    <s v="не обслуживает ЮЛ"/>
    <s v="экс-БМ"/>
    <e v="#N/A"/>
    <s v="Мини"/>
    <m/>
    <m/>
    <s v="ФЛ"/>
    <s v="РБ"/>
    <m/>
    <m/>
    <s v="Да"/>
    <n v="1"/>
    <n v="1"/>
    <s v="нет"/>
    <s v="Да"/>
    <s v="Да"/>
    <s v="Да"/>
    <n v="1"/>
    <n v="1"/>
  </r>
  <r>
    <s v="0603"/>
    <s v="Филиал № 7701 Банка ВТБ (публичное акционерное общество) в г. Москве"/>
    <s v="Дополнительный офис «На Соборной» в г. Ногинске Филиала № 7701 Банка ВТБ (публичное акционерное общество) в г. Москве"/>
    <s v="ДО «На Соборной» Филиала № 7701 Банка ВТБ (ПАО)"/>
    <m/>
    <m/>
    <s v="ФЛ, ЮЛ"/>
    <s v="Московская область"/>
    <s v="ЦФО"/>
    <x v="14"/>
    <s v="Ногинск"/>
    <s v="ДО"/>
    <s v="142400, МО, г. Ногинск, ул. Соборная, д. 12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2726"/>
    <s v="Филиал № 7806 Банка ВТБ (публичное акционерное общество) в г. Санкт-Петербурге"/>
    <s v="Дополнительный офис № 26 «Нарвский, 24» в г. Санкт-Петербурге Филиала № 7806 Банка ВТБ (публичное акционерное общество) в г. Санкт-Петербурге"/>
    <s v="ДО № 26 «Нарвский, 24» Филиала № 7806 Банка ВТБ (ПАО)"/>
    <s v="ДА"/>
    <m/>
    <s v="ФЛ"/>
    <s v="Санкт-Петербург"/>
    <s v="СЗФО"/>
    <x v="48"/>
    <s v="Санкт-Петербург"/>
    <s v="ДО"/>
    <s v="190020, г. Санкт-Петербург, Нарвский пр-т, д. 24, лит. А, пом. 4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 "/>
    <s v="не обслуживает ЮЛ"/>
    <s v="экс-ВТБ24"/>
    <s v="ДО_Стандарт(8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429"/>
    <s v="Филиал № 7701 Банка ВТБ (публичное акционерное общество) в г. Москве"/>
    <s v="Дополнительный офис «Одинцовский» в г. Одинцово Филиала № 7701 Банка ВТБ (публичное акционерное общество) в г. Москве"/>
    <s v="ДО «Одинцовский» Филиала № 7701 Банка ВТБ (ПАО)"/>
    <m/>
    <m/>
    <s v="ФЛ, ЮЛ"/>
    <s v="Московская область"/>
    <s v="ЦФО"/>
    <x v="14"/>
    <s v="Одинцово"/>
    <s v="ДО"/>
    <s v="143002, МО, г. Одинцово, ул. Неделина, д. 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пт: 09.00-18.00_x000a_сб, вс: выходной"/>
    <s v="экс-БМ"/>
    <e v="#N/A"/>
    <s v="Стандарт+бизнес отдел"/>
    <m/>
    <m/>
    <s v="ФЛ, ЮЛ"/>
    <s v="РБ"/>
    <s v="СМБ"/>
    <m/>
    <s v="Да"/>
    <n v="1"/>
    <n v="1"/>
    <s v="есть"/>
    <s v="Да"/>
    <s v="Да"/>
    <s v="Да"/>
    <n v="1"/>
    <n v="1"/>
  </r>
  <r>
    <s v="1425"/>
    <s v="Филиал № 7701 Банка ВТБ (публичное акционерное общество) в г. Москве"/>
    <s v="Дополнительный офис «Можайское шоссе» в г. Одинцово Филиала № 7701 Банка ВТБ (публичное акционерное общество) в г. Москве"/>
    <s v="ДО «Можайское шоссе» Филиала № 7701 Банка ВТБ (ПАО)"/>
    <m/>
    <m/>
    <s v="ФЛ, ЮЛ"/>
    <s v="Московская область"/>
    <s v="ЦФО"/>
    <x v="14"/>
    <s v="Одинцово"/>
    <s v="ДО"/>
    <s v="143005, МО, Одинцовский район, г-кое поселение Одинцово, г. Одинцово, Можайское шоссе., д. 8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Зеленоградская"/>
    <s v="БГ Зеленоград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826"/>
    <s v="БГ Охтинская"/>
    <s v="Дополнительный офис № 40 «Большевиков, 2» в г. Санкт-Петербурге Филиала № 7806 Банка ВТБ (публичное акционерное общество) в г. Санкт-Петербурге"/>
    <s v="ДО № 40 «Большевиков, 2» Филиала № 7806 Банка ВТБ (ПАО)"/>
    <s v="ДА"/>
    <m/>
    <s v="ФЛ, ЮЛ"/>
    <s v="Санкт-Петербург"/>
    <s v="СЗФО"/>
    <x v="48"/>
    <s v="Санкт-Петербург"/>
    <s v="ДО"/>
    <s v="193231, г. Санкт-Петербург, пр-т Большевиков, д. 2, литера «А», пом. 21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:00 - 18:00_x000a_сб: 10:00 - 15:00_x000a_вс: выходной"/>
    <s v="пн-пт: 10.00-18.00_x000a_сб, вс: выходной"/>
    <s v="экс-ВТБ24"/>
    <s v="ДО_Стандарт(1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243"/>
    <s v="Региональный операционный офис «Омский» Филиала № 5440 Банка ВТБ (публичное акционерное общество) в г. Новосибирске"/>
    <s v="Операционный офис «Железнодорожный» в г. Омске Филиала № 5440 Банка ВТБ (публичное акционерное общество) в г. Новосибирске"/>
    <s v="ОО «Железнодорожный» в г. Омске Филиала № 5440 Банка ВТБ (ПАО)"/>
    <m/>
    <m/>
    <s v="ФЛ"/>
    <s v="Регионы"/>
    <s v="СФО"/>
    <x v="68"/>
    <s v="Омск"/>
    <s v="ОО"/>
    <s v="644020, г. Омск, пр-т Карла Маркса, д.72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выходной_x000a_вс: выходной"/>
    <s v="не обслуживает ЮЛ"/>
    <s v="экс-ВТБ24"/>
    <s v="ОО_Стандарт(6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543"/>
    <s v="Региональный операционный офис «Омский» Филиала № 5440 Банка ВТБ (публичное акционерное общество) в г. Новосибирске"/>
    <s v="Операционный офис «На Декабристов» в г. Омске Филиала № 5440 Банка ВТБ (публичное акционерное общество) в г. Новосибирске"/>
    <s v="ОО «На Декабристов» Филиала № 5440 Банка ВТБ (ПАО)"/>
    <m/>
    <m/>
    <s v="ФЛ"/>
    <s v="Регионы"/>
    <s v="СФО"/>
    <x v="68"/>
    <s v="Омск"/>
    <s v="ОО"/>
    <s v="644070, г. Омск, ул. 10 лет Октября, д. 43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1743"/>
    <s v="Региональный операционный офис «Омский» Филиала № 5440 Банка ВТБ (публичное акционерное общество) в г. Новосибирске"/>
    <s v="Операционный офис «На Кузнечной» в г. Омске Филиала № 5440 Банка ВТБ (публичное акционерное общество) в г. Новосибирске"/>
    <s v="ОО «На Кузнечной» Филиала № 5440 Банка ВТБ (ПАО)"/>
    <m/>
    <m/>
    <s v="ФЛ"/>
    <s v="Регионы"/>
    <s v="СФО"/>
    <x v="68"/>
    <s v="Омск"/>
    <s v="ОО"/>
    <s v="644021, г. Омск, ул. Богдана Хмельницкого, д. 162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7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443"/>
    <s v="Региональный операционный офис «Омский» Филиала № 5440 Банка ВТБ (публичное акционерное общество) в г. Новосибирске"/>
    <s v="Операционный офис «На Дианова» в г. Омске Филиала № 5440 Банка ВТБ (публичное акционерное общество) в г. Новосибирске"/>
    <s v="ОО «На Дианова» Филиала № 5440 Банка ВТБ (ПАО)"/>
    <m/>
    <m/>
    <s v="ФЛ"/>
    <s v="Регионы"/>
    <s v="СФО"/>
    <x v="68"/>
    <s v="Омск"/>
    <s v="ОО"/>
    <s v="644106, г. Омск, ул. Дианова, д. 5, кор. 1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10:00 - 17:00_x000a_вс: выходной"/>
    <s v="не обслуживает ЮЛ"/>
    <s v="экс-ВТБ24"/>
    <s v="ОО_Стандарт(9)_Прив(ПМУ(2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2543"/>
    <s v="Региональный операционный офис «Омский» Филиала № 5440 Банка ВТБ (публичное акционерное общество) в г. Новосибирске"/>
    <s v="Операционный офис «21-я Амурская» в г. Омске Филиала № 5440 Банка ВТБ (публичное акционерное общество) в г. Новосибирске"/>
    <s v="ОО «21-я Амурская» Филиала № 5440 Банка ВТБ (ПАО)"/>
    <m/>
    <m/>
    <s v="ФЛ"/>
    <s v="Регионы"/>
    <s v="СФО"/>
    <x v="68"/>
    <s v="Омск"/>
    <s v="ОО"/>
    <s v="644086, г. Омск, ул. 21-я Амурская, д. 7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2643"/>
    <s v="Региональный операционный офис «Омский» Филиала № 5440 Банка ВТБ (публичное акционерное общество) в г. Новосибирске"/>
    <s v="Операционный офис «На Мира» в г. Омске Филиала № 5440 Банка ВТБ (публичное акционерное общество) в г. Новосибирске"/>
    <s v="ОО «На Мира» Филиала № 5440 Банка ВТБ (ПАО)"/>
    <m/>
    <m/>
    <s v="ФЛ"/>
    <s v="Регионы"/>
    <s v="СФО"/>
    <x v="68"/>
    <s v="Омск"/>
    <s v="ОО"/>
    <s v="644050, г. Омск, пр-кт Мира, д. 20, кор. 1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:00 - 19:00_x000a_сб: 10:00 - 17:00_x000a_вс: выходной"/>
    <s v="не обслуживает ЮЛ"/>
    <s v="экс-ВТБ24"/>
    <s v="ОО_Стандарт(12)_ГИКп(4)"/>
    <s v="Стандарт+бизнес отдел"/>
    <m/>
    <m/>
    <s v="ФЛ"/>
    <s v="РБ"/>
    <m/>
    <m/>
    <s v="Да"/>
    <n v="2"/>
    <n v="1"/>
    <s v="нет"/>
    <s v="Да"/>
    <s v="Да"/>
    <s v="Да"/>
    <n v="1"/>
    <n v="1"/>
  </r>
  <r>
    <s v="1943"/>
    <s v="Региональный операционный офис «Омский» Филиала № 5440 Банка ВТБ (публичное акционерное общество) в г. Новосибирске"/>
    <s v="Операционный офис «Московка» в г. Омске Филиала № 5440 Банка ВТБ (публичное акционерное общество) в г. Новосибирске"/>
    <s v="ОО «Московка» Филиала № 5440 Банка ВТБ (ПАО)"/>
    <m/>
    <m/>
    <s v="ФЛ"/>
    <s v="Регионы"/>
    <s v="СФО"/>
    <x v="68"/>
    <s v="Омск"/>
    <s v="ОО"/>
    <s v="644058, г. Омск, ул. Новокирпичная, д. 5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043"/>
    <s v="Региональный операционный офис «Омский» Филиала № 5440 Банка ВТБ (публичное акционерное общество) в г. Новосибирске"/>
    <s v="Операционный офис «Входной» в г. Омске Филиала № 5440 Банка ВТБ (публичное акционерное общество) в г. Новосибирске"/>
    <s v="ОО «Входной» Филиала № 5440 Банка ВТБ (ПАО)"/>
    <m/>
    <m/>
    <s v="ФЛ"/>
    <s v="Регионы"/>
    <s v="СФО"/>
    <x v="68"/>
    <s v="Омск"/>
    <s v="ОО"/>
    <s v="644903, г. Омск, мкр. Входной, д. 3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-18:00_x000a_сб, вс: выходной"/>
    <s v="не обслуживает ЮЛ"/>
    <s v="экс-ВТБ24"/>
    <s v="ОО_Мини(2)"/>
    <s v="Мини"/>
    <m/>
    <m/>
    <s v="ФЛ"/>
    <s v="РБ"/>
    <m/>
    <m/>
    <m/>
    <n v="1"/>
    <n v="0"/>
    <s v="нет"/>
    <s v="нет"/>
    <s v="Да"/>
    <s v="Да"/>
    <n v="1"/>
    <n v="1"/>
  </r>
  <r>
    <s v="1343"/>
    <s v="Региональный операционный офис «Омский» Филиала № 5440 Банка ВТБ (публичное акционерное общество) в г. Новосибирске"/>
    <s v="Операционный офис «Привокзальный» в г. Омске Филиала № 5440 Банка ВТБ (публичное акционерное общество) в г. Новосибирске"/>
    <s v="ОО «Привокзальный» Филиала № 5440 Банка ВТБ (ПАО)"/>
    <m/>
    <m/>
    <s v="ФЛ"/>
    <s v="Регионы"/>
    <s v="СФО"/>
    <x v="68"/>
    <s v="Омск"/>
    <s v="ОО"/>
    <s v="644020, г. Омск, ул. Леконта, д. 2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943"/>
    <s v="Региональный операционный офис «Омский» Филиала № 5440 Банка ВТБ (публичное акционерное общество) в г. Новосибирске"/>
    <s v="Операционный офис «Центральный» в г. Омске Филиала № 5440 Банка ВТБ (публичное акционерное общество) в г. Новосибирске"/>
    <s v="ОО «Центральный» Филиала № 5440 Банка ВТБ (ПАО)"/>
    <m/>
    <m/>
    <s v="ФЛ, ЮЛ"/>
    <s v="Регионы"/>
    <s v="СФО"/>
    <x v="68"/>
    <s v="Омск"/>
    <s v="ОО"/>
    <s v="644043, г. Омск, ул. Тарская, д. 14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пн-чт: 09.30-17.30_x000a_пт: 09.30-16.30_x000a_сб, вс: выходной"/>
    <s v="экс-ВТБ24"/>
    <s v="ОО_Флагман(50)_ОИКп(8)_КМБ(14)_Прив(НОРСК(1)ПМ(5)МС(2))"/>
    <s v="Флагман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3043"/>
    <s v="Региональный операционный офис «Омский» Филиала № 5440 Банка ВТБ (публичное акционерное общество) в г. Новосибирске"/>
    <s v="Операционный офис «Проспект Маркса» в г. Омске Филиала № 5440 Банка ВТБ (публичное акционерное общество) в г. Новосибирске"/>
    <s v="ОО «Проспект Маркса» Филиала № 5440 Банка ВТБ (ПАО)"/>
    <m/>
    <m/>
    <s v="ФЛ"/>
    <s v="Регионы"/>
    <s v="СФО"/>
    <x v="68"/>
    <s v="Омск"/>
    <s v="ОО"/>
    <s v="644024, г. Омск, пр-кт Карла Маркса угол ул. Съездовская, д. 15/29 корп. 1, пом. 70П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Привилегия(9)_Прив(ПМ(4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5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Проспект Победы» в г. Оренбурге Филиала № 6318 Банка ВТБ (публичное акционерное общество) в г. Самаре"/>
    <s v="ОО «Проспект Победы» Филиала № 6318 Банка ВТБ (ПАО)"/>
    <m/>
    <m/>
    <s v="ФЛ, ЮЛ"/>
    <s v="Регионы"/>
    <s v="ПФО"/>
    <x v="22"/>
    <s v="Оренбург"/>
    <s v="ОО"/>
    <s v="460018, г. Оренбург, пр. Победы, д. 14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09.00-17.00_x000a_вс: выходной"/>
    <s v="пн-чт: 09.00-18.00_x000a_пт: 09.00-17.00_x000a_сб, вс: выходной"/>
    <s v="экс-БМ"/>
    <n v="0"/>
    <s v="Флагман"/>
    <m/>
    <m/>
    <s v="ФЛ, ЮЛ"/>
    <s v="РБ"/>
    <s v="СМБ"/>
    <m/>
    <s v="Да"/>
    <n v="3"/>
    <n v="2"/>
    <s v="есть"/>
    <s v="Да"/>
    <s v="Да"/>
    <s v="Да"/>
    <n v="1"/>
    <n v="1"/>
  </r>
  <r>
    <s v="31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Дом Недвижимости» в г. Оренбурге Филиала № 6318 Банка ВТБ (публичное акционерное общество) в г. Самаре"/>
    <s v="ОО «Дом Недвижимости» Филиала № 6318 Банка ВТБ (ПАО)"/>
    <m/>
    <m/>
    <s v="ФЛ"/>
    <s v="Регионы"/>
    <s v="ПФО"/>
    <x v="22"/>
    <s v="Оренбург"/>
    <s v="ОО"/>
    <s v="460018, Оренбургская область, г. Оренбург, ул. Терешковой/ул. Сухарева, д. 26/94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БМ"/>
    <n v="0"/>
    <s v="Микро 2(3)"/>
    <s v=""/>
    <m/>
    <s v="ФЛ"/>
    <s v="РБ"/>
    <m/>
    <m/>
    <m/>
    <n v="1"/>
    <n v="1"/>
    <s v="нет"/>
    <s v="нет"/>
    <s v="Да"/>
    <s v="Да"/>
    <n v="1"/>
    <n v="1"/>
  </r>
  <r>
    <s v="4026"/>
    <s v="БГ На Думской"/>
    <s v="Дополнительный офис № 1 «Невский, 59» в г. Санкт-Петербурге Филиала № 7806 Банка ВТБ (публичное акционерное общество) в г. Санкт-Петербурге"/>
    <s v="ДО № 1 «Невский, 59» Филиала № 7806 Банка ВТБ (ПАО)"/>
    <s v="ДА"/>
    <s v="ДА"/>
    <s v="ФЛ, ЮЛ"/>
    <s v="Санкт-Петербург"/>
    <s v="СЗФО"/>
    <x v="48"/>
    <s v="Санкт-Петербург"/>
    <s v="ДО"/>
    <s v="190000, г. Санкт-Петербург, Невский пр-т, д. 59, лит. А, пом.1-Н, ком. №5, пом.2-Н, часть комн. №20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10.00-18.00_x000a_сб, вс: выходной"/>
    <s v="пн-пт: 10.00-18.00_x000a_сб, вс: выходной"/>
    <s v="экс-ВТБ24"/>
    <s v="ДО_Стандарт(32)_ЦИКп(15)"/>
    <s v="Стандарт+бизнес отдел"/>
    <m/>
    <m/>
    <s v="ФЛ, ЮЛ"/>
    <s v="РБ"/>
    <s v="СМБ"/>
    <m/>
    <s v="Да"/>
    <n v="3"/>
    <n v="2"/>
    <s v="есть"/>
    <s v="Да"/>
    <s v="Да"/>
    <s v="Да"/>
    <n v="1"/>
    <n v="1"/>
  </r>
  <r>
    <s v="4326"/>
    <s v="Филиал № 7806 Банка ВТБ (публичное акционерное общество) в г. Санкт-Петербурге"/>
    <s v="Дополнительный офис «Пулково» в г. Санкт-Петербурге Филиала № 7806 Банка ВТБ (публичное акционерное общество) в г. Санкт-Петербурге"/>
    <s v="ДО «Пулково» Филиала № 7806 Банка ВТБ (ПАО)"/>
    <s v="ДА"/>
    <m/>
    <s v="ФЛ"/>
    <s v="Санкт-Петербург"/>
    <s v="СЗФО"/>
    <x v="48"/>
    <s v="Санкт-Петербург"/>
    <s v="ДО"/>
    <s v="196140, г. Санкт-Петербург, Пулковское ш., д. 41, лит.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КРУГЛОСУТОЧНО"/>
    <s v="не обслуживает ЮЛ"/>
    <s v="экс-ВТБ24"/>
    <s v="ДО_МиниРасш(11)"/>
    <s v="Мини_расш"/>
    <m/>
    <m/>
    <s v="ФЛ"/>
    <s v="РБ"/>
    <m/>
    <m/>
    <s v="Да"/>
    <n v="1"/>
    <n v="1"/>
    <s v="нет"/>
    <s v="нет"/>
    <s v="Да"/>
    <s v="Да"/>
    <n v="1"/>
    <n v="1"/>
  </r>
  <r>
    <s v="19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Промышленный» в г. Оренбурге Филиала № 6318 Банка ВТБ (публичное акционерное общество) в г. Самаре"/>
    <s v="ОО «Промышленный» Филиала № 6318 Банка ВТБ (ПАО)"/>
    <m/>
    <m/>
    <s v="ФЛ"/>
    <s v="Регионы"/>
    <s v="ПФО"/>
    <x v="22"/>
    <s v="Оренбург"/>
    <s v="ОО"/>
    <s v="460009, г. Оренбург, пр-т Братьев Коростелевых, д. 14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ВТБ24"/>
    <s v="ОО_Стандарт(8)"/>
    <s v="Стандарт"/>
    <m/>
    <m/>
    <s v="ФЛ"/>
    <s v="РБ"/>
    <s v="СМБ"/>
    <m/>
    <s v="Да"/>
    <n v="3"/>
    <n v="1"/>
    <s v="нет"/>
    <s v="Да"/>
    <s v="Да"/>
    <s v="Да"/>
    <n v="1"/>
    <n v="1"/>
  </r>
  <r>
    <s v="3327"/>
    <s v="Филиал № 7701 Банка ВТБ (публичное акционерное общество) в г. Москве"/>
    <s v="Дополнительный офис «Орехово - Зуевский» в г. Орехово-Зуеве Филиала № 7701 Банка ВТБ (публичное акционерное общество) в г. Москве"/>
    <s v="ДО «Орехово - Зуевский» Филиала № 7701 Банка ВТБ (ПАО)"/>
    <m/>
    <m/>
    <s v="ФЛ, ЮЛ"/>
    <s v="Московская область"/>
    <s v="ЦФО"/>
    <x v="14"/>
    <s v="Орехово-Зуево"/>
    <s v="ДО"/>
    <s v="142602, МО, г. Орехово-Зуево, проезд Юбилейный, д. 8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.00-20.00_x000a_сб: 10.00-17.00_x000a_вс: выходной"/>
    <s v="пн-пт: 09.00-18.00_x000a_сб, вс: выходной"/>
    <s v="экс-БМ"/>
    <e v="#N/A"/>
    <s v="Мини_расш"/>
    <m/>
    <m/>
    <s v="ФЛ, ЮЛ"/>
    <s v="РБ"/>
    <s v="СМБ"/>
    <m/>
    <s v="Да"/>
    <n v="2"/>
    <n v="2"/>
    <s v="есть"/>
    <s v="Да"/>
    <s v="Да"/>
    <s v="Да"/>
    <n v="1"/>
    <n v="1"/>
  </r>
  <r>
    <s v="26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Орский» в г. Орске Филиала № 6318 Банка ВТБ (публичное акционерное общество) в г. Самаре"/>
    <s v="ОО «Орский» Филиала № 6318 Банка ВТБ (ПАО)"/>
    <m/>
    <m/>
    <s v="ФЛ, ЮЛ"/>
    <s v="Регионы"/>
    <s v="ПФО"/>
    <x v="22"/>
    <s v="Орск"/>
    <s v="ОО"/>
    <s v="462422, г. Орск, ул. Советская, д. 62а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s v="СМБ"/>
    <m/>
    <s v="Да"/>
    <n v="5"/>
    <n v="3"/>
    <s v="есть"/>
    <s v="Да"/>
    <s v="Да"/>
    <s v="Да"/>
    <n v="1"/>
    <n v="1"/>
  </r>
  <r>
    <s v="27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Новый город» в г. Орске Филиала № 6318 Банка ВТБ (публичное акционерное общество) в г. Самаре"/>
    <s v="ОО «Новый город» Филиала № 6318 Банка ВТБ (ПАО)"/>
    <m/>
    <m/>
    <s v="ФЛ, ЮЛ"/>
    <s v="Регионы"/>
    <s v="ПФО"/>
    <x v="22"/>
    <s v="Орск"/>
    <s v="ОО"/>
    <s v="462404, г. Орск, просп. Ленина/ ул. Московская, д. 38/16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чт: 10.00-19.00_x000a_пт: 10.00-14.00_x000a_сб, вс: выходной"/>
    <s v="пн-чт: 10.00-19.00_x000a_пт: 10.00-17.45_x000a_сб, вс: выходной"/>
    <s v="экс-БМ"/>
    <n v="0"/>
    <s v="Мини"/>
    <m/>
    <m/>
    <s v="ФЛ, ЮЛ"/>
    <s v="РБ"/>
    <s v="СМБ"/>
    <m/>
    <m/>
    <n v="1"/>
    <n v="1"/>
    <s v="нет"/>
    <s v="нет"/>
    <s v="Да"/>
    <s v="Да"/>
    <n v="1"/>
    <n v="1"/>
  </r>
  <r>
    <s v="1352"/>
    <s v="Региональный операционный офис «Саратовский» Филиала № 6318 Банка ВТБ (публичное акционерное общество) в г. Самаре"/>
    <s v="Операционный офис «Балаковский» в г. Балаково Филиала № 6318 Банка ВТБ (публичное акционерное общество) в г. Самаре"/>
    <s v="ОО «Балаковский» Филиала № 6318 Банка ВТБ (ПАО)"/>
    <s v="ДА"/>
    <m/>
    <s v="ФЛ, ЮЛ"/>
    <s v="Регионы"/>
    <s v="ПФО"/>
    <x v="12"/>
    <s v="Балаково"/>
    <s v="ОО"/>
    <s v="413865, Саратовская область, г. Балаково, ул. Ленина, д. 56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пн-чт: 10.00-18.30_x000a_пт: 10.00-17.30_x000a_сб, вс: выходной"/>
    <s v="экс-ВТБ24"/>
    <s v="ОО_Стандарт(10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2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Ванино» в п. Ванино Филиала № 2754 Банка ВТБ (публичное акционерное общество) в г. Хабаровске"/>
    <s v="ДО «Ванино» Филиала № 2754 Банка ВТБ (ПАО)"/>
    <m/>
    <m/>
    <s v="ФЛ"/>
    <s v="Регионы"/>
    <s v="ДФО"/>
    <x v="5"/>
    <s v="п. Ванино"/>
    <s v="ДО"/>
    <s v="682860, Хабаровский край, Ванинский район, п. Ванино, пер. Торговый, д. 10 , лит. А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36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Ерофей Павлович» в п. Ерофее Павловиче Филиала № 2754 Банка ВТБ (публичное акционерное общество) в г. Хабаровске"/>
    <s v="ОО «Ерофей Павлович» Филиала № 2754 Банка ВТБ (ПАО)"/>
    <m/>
    <m/>
    <s v="ФЛ, ЮЛ"/>
    <s v="Регионы"/>
    <s v="ДФО"/>
    <x v="8"/>
    <s v="п. Ерофей Павлович"/>
    <s v="ОО"/>
    <s v="676000, Амурская область, Сковородинский р-н, п. Ерофей Павлович, ул. Ленина, 22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пт: 09.30-18.00_x000a_сб, вс: выходной"/>
    <s v="экс-ВТБ24"/>
    <s v="ОО_МиниРасш(3)"/>
    <s v="Мини_расш"/>
    <m/>
    <m/>
    <s v="ФЛ, ЮЛ"/>
    <s v="РБ"/>
    <s v="СМБ"/>
    <m/>
    <m/>
    <n v="2"/>
    <n v="0"/>
    <s v="нет"/>
    <s v="нет"/>
    <s v="Да"/>
    <s v="Да"/>
    <n v="1"/>
    <n v="1"/>
  </r>
  <r>
    <s v="3556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«Магдагачинский» в п. Магдагачи Филиала № 2754 Банка ВТБ (публичное акционерное общество) в г. Хабаровске"/>
    <s v="ОО «Магдагачинский» Филиала № 2754 Банка ВТБ (ПАО)"/>
    <m/>
    <m/>
    <s v="ФЛ, ЮЛ"/>
    <s v="Регионы"/>
    <s v="ДФО"/>
    <x v="8"/>
    <s v="п. Магдагачи"/>
    <s v="ОО"/>
    <s v="676120, Амурская область, п. Магдагачи, ул. Горького, 16"/>
    <s v="Региональный операционный офис «Благовеще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пт: 09.00-18.00_x000a_сб, вс: выходной"/>
    <s v="экс-ВТБ24"/>
    <s v="ОО_МиниРасш(6)"/>
    <s v="Мини_расш"/>
    <m/>
    <m/>
    <s v="ФЛ, ЮЛ"/>
    <s v="РБ"/>
    <s v="СМБ"/>
    <m/>
    <m/>
    <n v="2"/>
    <n v="1"/>
    <s v="нет"/>
    <s v="Да"/>
    <s v="Да"/>
    <s v="Да"/>
    <n v="1"/>
    <n v="1"/>
  </r>
  <r>
    <s v="296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«Новоорский» в п. Новоорск Филиала № 6318 Банка ВТБ (публичное акционерное общество) в г. Самаре"/>
    <s v="ОО «Новоорский» Филиала № 6318 Банка ВТБ (ПАО)"/>
    <m/>
    <m/>
    <s v="ФЛ"/>
    <s v="Регионы"/>
    <s v="ПФО"/>
    <x v="22"/>
    <s v="п. Новоорск"/>
    <s v="ОО"/>
    <s v="462800, Оренбургская обл., Новоорский район, пгт. Новоорск, ул. Рабочая, д. 6 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БМ"/>
    <n v="0"/>
    <s v="Микро 2(3)"/>
    <m/>
    <m/>
    <s v="ФЛ"/>
    <s v="РБ"/>
    <m/>
    <m/>
    <s v="Да"/>
    <n v="1"/>
    <n v="1"/>
    <s v="нет"/>
    <s v="нет"/>
    <s v="Да"/>
    <s v="Да"/>
    <n v="1"/>
    <n v="1"/>
  </r>
  <r>
    <s v="07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Ургальский» в п. Новом Ургале Филиала № 2754 Банка ВТБ (публичное акционерное общество) в г. Хабаровске"/>
    <s v="ДО «Ургальский» Филиала № 2754 Банка ВТБ (ПАО)"/>
    <m/>
    <m/>
    <s v="ФЛ"/>
    <s v="Регионы"/>
    <s v="ДФО"/>
    <x v="5"/>
    <s v="п. Новый Ургал"/>
    <s v="ДО"/>
    <s v="682071, Хабаровский край, Верхнебуреинский район, п. Новый Ургал, ул. Киевская, д. 2, лит. А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выходной_x000a_вс: выходной"/>
    <s v="не обслуживает ЮЛ"/>
    <s v="экс-ВТБ24"/>
    <s v="ДО_МиниРасш(6)"/>
    <s v="Мини_расш"/>
    <m/>
    <m/>
    <s v="ФЛ"/>
    <s v="РБ"/>
    <m/>
    <m/>
    <s v="Да"/>
    <n v="2"/>
    <n v="2"/>
    <s v="нет"/>
    <s v="нет"/>
    <s v="Да"/>
    <s v="Да"/>
    <n v="1"/>
    <n v="1"/>
  </r>
  <r>
    <s v="3052"/>
    <s v="Региональный операционный офис «Саратовский» Филиала № 6318 Банка ВТБ (публичное акционерное общество) в г. Самаре"/>
    <s v="Операционный офис «Татищевский» в п. Светлом Филиала № 6318 Банка ВТБ (публичное акционерное общество) в г. Самаре"/>
    <s v="ОО «Татищевский» Филиала № 6318 Банка ВТБ (ПАО)"/>
    <m/>
    <m/>
    <s v="ФЛ"/>
    <s v="Регионы"/>
    <s v="ПФО"/>
    <x v="12"/>
    <s v="п. Светлый"/>
    <s v="ОО"/>
    <s v="412163, Саратовская область, Татищевский район, п. Светлый, ул. Кузнецова, д. 1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38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Свободный» в п. Свободном Филиала № 6602 Банка ВТБ (публичное акционерное общество) в г. Екатеринбурге"/>
    <s v="ДО «Свободный» Филиала № 6602 Банка ВТБ (ПАО)"/>
    <m/>
    <m/>
    <s v="ФЛ"/>
    <s v="Регионы"/>
    <s v="УФО"/>
    <x v="10"/>
    <s v="п. Свободный"/>
    <s v="ДО"/>
    <s v="624790, Свердловская область, п. Свободный, ул. Карбышева, д.17, литера А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471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«Таксимовский» в п. Таксимо Филиала № 5440 Банка ВТБ (публичное акционерное общество) в г. Новосибирске"/>
    <s v="ОО «Таксимовский» Филиала № 5440 Банка ВТБ (ПАО)"/>
    <m/>
    <m/>
    <s v="ФЛ, ЮЛ"/>
    <s v="Регионы"/>
    <s v="ДФО"/>
    <x v="66"/>
    <s v="п. Таксимо"/>
    <s v="ОО"/>
    <s v="671560, Республика Бурятия, Муйский район, п. Таксимо, ул. 70 лет Октября, д. 51"/>
    <s v="Региональный операционный офис «Улан-Удэ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7.00_x000a_сб, вс: выходной"/>
    <s v="пн-пт: 09.00-17.0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0803"/>
    <s v="Филиал № 7701 Банка ВТБ (публичное акционерное общество) в г. Москве"/>
    <s v="Дополнительный офис «Павлово-Посадский» в г. Павловском Посаде Филиала № 7701 Банка ВТБ (публичное акционерное общество) в г. Москве"/>
    <s v="ДО «Павлово-Посадский» Филиала № 7701 Банка ВТБ (ПАО)"/>
    <m/>
    <m/>
    <s v="ФЛ, ЮЛ"/>
    <s v="Московская область"/>
    <s v="ЦФО"/>
    <x v="14"/>
    <s v="Павловский Посад"/>
    <s v="ДО"/>
    <s v="142500, МО, г. Павловский Посад, ул. Кирова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.00-20.00_x000a_сб: 10.00-17.00_x000a_вс: выходной"/>
    <s v="пн-чт: 09.00-18.00_x000a_пт: 09.00-17.0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9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Партизанский» в г. Партизанске Филиала № 2754 Банка ВТБ (публичное акционерное общество) в г. Хабаровске"/>
    <s v="ОО «Партизанский» Филиала № 2754 Банка ВТБ (ПАО)"/>
    <m/>
    <m/>
    <s v="ФЛ, ЮЛ"/>
    <s v="Регионы"/>
    <s v="ДФО"/>
    <x v="26"/>
    <s v="Партизанск"/>
    <s v="ОО"/>
    <s v="692856, Приморский край, г. Партизанск, ул. Ленинская, д. 31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выходной_x000a_вс: выходной"/>
    <s v="пн-пт: 10.00-17.00_x000a_сб, вс: выходной"/>
    <s v="экс-ВТБ24"/>
    <s v="ОО_МиниРасш(4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32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Тимский» в пгт Тим Филиала № 3652 Банка ВТБ (публичное акционерное общество) в г. Воронеже"/>
    <s v="ОО «Тимский» Филиала № 3652 Банка ВТБ (ПАО)"/>
    <m/>
    <m/>
    <s v="ФЛ"/>
    <s v="Регионы"/>
    <s v="ЦФО"/>
    <x v="52"/>
    <s v="пгт. Тим"/>
    <s v="ОО"/>
    <s v="307060, Курская область, пос. Тим, ул .Кирова, д. 60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перерыв: 13.00-14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нет"/>
    <s v="Да"/>
    <s v="Да"/>
    <n v="1"/>
    <n v="1"/>
  </r>
  <r>
    <s v="14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Даурский» в пгт. Забайкальске Филиала № 5440 Банка ВТБ (публичное акционерное общество) в г. Новосибирске"/>
    <s v="ОО «Даурский» Филиала № 5440 Банка ВТБ (ПАО)"/>
    <m/>
    <m/>
    <s v="ФЛ, ЮЛ"/>
    <s v="Регионы"/>
    <s v="ДФО"/>
    <x v="41"/>
    <s v="пгт. Забайкальск"/>
    <s v="ОО"/>
    <s v="674650, Забайкальский край, пгт. Забайкальск, ул. Советская, 6 а, пом. 1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7)"/>
    <s v="Стандарт"/>
    <m/>
    <m/>
    <s v="ФЛ, ЮЛ"/>
    <s v="РБ"/>
    <s v="СМБ"/>
    <m/>
    <s v="Да"/>
    <n v="2"/>
    <n v="2"/>
    <s v="нет"/>
    <s v="нет"/>
    <s v="Да"/>
    <s v="Да"/>
    <n v="1"/>
    <n v="1"/>
  </r>
  <r>
    <s v="13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Карымский» в пгт. Карымское Филиала № 5440 Банка ВТБ (публичное акционерное общество) в г. Новосибирске"/>
    <s v="ОО «Карымский» Филиала № 5440 Банка ВТБ (ПАО)"/>
    <m/>
    <m/>
    <s v="ФЛ, ЮЛ"/>
    <s v="Регионы"/>
    <s v="ДФО"/>
    <x v="41"/>
    <s v="пгт. Карымское"/>
    <s v="ОО"/>
    <s v="673330, Забайкальский край, Карымский район, пгт. Карымское, ул. Шемелина,1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5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4340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Каларский» в пгт. Новая Чара Филиала № 5440 Банка ВТБ (публичное акционерное общество) в г. Новосибирске"/>
    <s v="ОО «Каларский» Филиала № 5440 Банка ВТБ (ПАО)"/>
    <m/>
    <m/>
    <s v="ФЛ, ЮЛ"/>
    <s v="Регионы"/>
    <s v="ДФО"/>
    <x v="41"/>
    <s v="пгт. Новая Чара"/>
    <s v="ОО"/>
    <s v="674159, Забайкальский край, Каларский район, пгт. Новая Чара, ул.Молдаванова, д. 4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пн-пт: 09.00-17.00_x000a_сб, вс: выходной"/>
    <s v="экс-ВТБ24"/>
    <s v="ОО_МиниРасш(6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0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Чернышевский» в пгт. Чернышевске Филиала № 5440 Банка ВТБ (публичное акционерное общество) в г. Новосибирске"/>
    <s v="ОО «Чернышевский» Филиала № 5440 Банка ВТБ (ПАО)"/>
    <m/>
    <m/>
    <s v="ФЛ, ЮЛ"/>
    <s v="Регионы"/>
    <s v="ДФО"/>
    <x v="41"/>
    <s v="пгт. Чернышевск"/>
    <s v="ОО"/>
    <s v="673460, Забайкальский край, Чернышевский район, пгт. Чернышевск, ул. Первомайская, 37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7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4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Ясногорский» в пгт. Ясногорске Филиала № 5440 Банка ВТБ (публичное акционерное общество) в г. Новосибирске"/>
    <s v="ОО «Ясногорский» Филиала № 5440 Банка ВТБ (ПАО)"/>
    <m/>
    <m/>
    <s v="ФЛ, ЮЛ"/>
    <s v="Регионы"/>
    <s v="ДФО"/>
    <x v="41"/>
    <s v="пгт. Ясногорск"/>
    <s v="ОО"/>
    <s v="674520, Забайкальский край, Оловяннинский район, пгт. Ясногорск, микрорайон Степной, 6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4)"/>
    <s v="Стандарт"/>
    <m/>
    <m/>
    <s v="ФЛ, ЮЛ"/>
    <s v="РБ"/>
    <s v="СМБ"/>
    <m/>
    <s v="Да"/>
    <n v="4"/>
    <n v="1"/>
    <s v="есть"/>
    <s v="нет"/>
    <s v="Да"/>
    <s v="Да"/>
    <n v="1"/>
    <n v="1"/>
  </r>
  <r>
    <s v="1152"/>
    <s v="Региональный операционный офис «Саратовский» Филиала № 6318 Банка ВТБ (публичное акционерное общество) в г. Самаре"/>
    <s v="Операционный офис Центр ипотечного кредитования «Октябрьский» в г. Саратове Филиала № 6318 Банка ВТБ (публичное акционерное общество) в г. Самаре"/>
    <s v="ОО ЦИК «Октябрьский» Филиала № 6318 Банка ВТБ (ПАО)"/>
    <s v="ДА"/>
    <s v="ДА"/>
    <s v="ФЛ, ЮЛ"/>
    <s v="Регионы"/>
    <s v="ПФО"/>
    <x v="12"/>
    <s v="Саратов"/>
    <s v="ОО"/>
    <s v="410056, Саратовская область, г. Саратов, ул. Советская, д. 51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ОО_Стандарт(45)_ОИКс(7)_КМБ(8)_Прив(НОРСК(1)ПМ(5)МС(1))"/>
    <s v="Стандарт+бизнес отдел"/>
    <m/>
    <s v="Зона Привилегия"/>
    <s v="ФЛ, ЮЛ"/>
    <s v="РБ"/>
    <s v="СМБ"/>
    <m/>
    <s v="Да"/>
    <n v="3"/>
    <n v="3"/>
    <s v="нет"/>
    <s v="Да"/>
    <s v="Да (Зона Привилегия)"/>
    <s v="Да"/>
    <n v="1"/>
    <n v="1"/>
  </r>
  <r>
    <s v="2018"/>
    <s v="Региональный операционный офис «Пензенский» Филиала № 6318 Банка ВТБ (публичное акционерное общество) в г. Самаре"/>
    <s v="Операционный офис «Аврора» в г. Пензе Филиала № 6318 Банка ВТБ (публичное акционерное общество) в г. Самаре"/>
    <s v="ОО «Аврора» Филиала № 6318 Банка ВТБ (ПАО)"/>
    <m/>
    <m/>
    <s v="ФЛ"/>
    <s v="Регионы"/>
    <s v="ПФО"/>
    <x v="50"/>
    <s v="Пенза"/>
    <s v="ОО"/>
    <s v="440000, г. Пенза, ул. Собинова/пр-т Строителей, д. 7Е/35Б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5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2718"/>
    <s v="Региональный операционный офис «Пензенский» Филиала № 6318 Банка ВТБ (публичное акционерное общество) в г. Самаре"/>
    <s v="Операционный офис «Зимний» в г. Пензе Филиала № 6318 Банка ВТБ (публичное акционерное общество) в г. Самаре"/>
    <s v="ОО «Зимний» Филиала № 6318 Банка ВТБ (ПАО)"/>
    <m/>
    <m/>
    <s v="ФЛ"/>
    <s v="Регионы"/>
    <s v="ПФО"/>
    <x v="50"/>
    <s v="Пенза"/>
    <s v="ОО"/>
    <s v="440000, г. Пенза, ул. Кирова, д. 71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4118"/>
    <s v="Региональный операционный офис «Пензенский» Филиала № 6318 Банка ВТБ (публичное акционерное общество) в г. Самаре"/>
    <s v="Операционный офис «Сура» в г. Пензе Филиала № 6318 Банка ВТБ (публичное акционерное общество) в г. Самаре"/>
    <s v="ОО «Сура» Филиала № 6318 Банка ВТБ (ПАО)"/>
    <m/>
    <m/>
    <s v="ФЛ"/>
    <s v="Регионы"/>
    <s v="ПФО"/>
    <x v="50"/>
    <s v="Пенза"/>
    <s v="ОО"/>
    <s v="440044, Пенза, Привокзальная площадь, ж.д. вокзал Пеза-1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(2)"/>
    <s v="Мини"/>
    <m/>
    <m/>
    <s v="ФЛ"/>
    <s v="РБ"/>
    <m/>
    <m/>
    <m/>
    <n v="1"/>
    <n v="0"/>
    <s v="нет"/>
    <s v="нет"/>
    <s v="Да"/>
    <s v="Да"/>
    <n v="1"/>
    <n v="1"/>
  </r>
  <r>
    <s v="3918"/>
    <s v="Региональный операционный офис «Пензенский» Филиала № 6318 Банка ВТБ (публичное акционерное общество) в г. Самаре"/>
    <s v="Операционный офис «Карпинский» в г. Пензе Филиала № 6318 Банка ВТБ (публичное акционерное общество) в г. Самаре"/>
    <s v="ОО «Карпинский» Филиала № 6318 Банка ВТБ (ПАО)"/>
    <m/>
    <m/>
    <s v="ФЛ, ЮЛ"/>
    <s v="Регионы"/>
    <s v="ПФО"/>
    <x v="50"/>
    <s v="Пенза"/>
    <s v="ОО"/>
    <s v="440011, г.Пенза, ул. Карпинского, д. 37А"/>
    <s v="Региональный операционный офис «Пензе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7:00_x000a_вс: выходной"/>
    <s v="пн-пт: 09.00-17.00_x000a_сб, вс: выходной"/>
    <s v="экс-ВТБ24"/>
    <s v="ОО_Стандарт(12)_Прив(ПМУ(2))"/>
    <s v="Стандарт"/>
    <m/>
    <s v="Зона Привилегия"/>
    <s v="ФЛ, ЮЛ"/>
    <s v="РБ"/>
    <s v="СМБ"/>
    <m/>
    <s v="Да"/>
    <n v="5"/>
    <n v="1"/>
    <s v="нет"/>
    <s v="Да"/>
    <s v="Да (Зона Привилегия)"/>
    <s v="Да"/>
    <n v="1"/>
    <n v="1"/>
  </r>
  <r>
    <s v="06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Первоуральский» в г. Первоуральске Филиала № 6602 Банка ВТБ (публичное акционерное общество) в г. Екатеринбурге"/>
    <s v="ДО «Первоуральский» Филиала № 6602 Банка ВТБ (ПАО)"/>
    <m/>
    <m/>
    <s v="ФЛ, ЮЛ"/>
    <s v="Регионы"/>
    <s v="УФО"/>
    <x v="10"/>
    <s v="Первоуральск"/>
    <s v="ДО"/>
    <s v="623101, Свердловская область, г. Первоуральск, ул. Ленина, д. 7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9.00_x000a_сб: 10.00-17.00_x000a_вс: выходной"/>
    <s v="пн-пт: 09.00-18.00_x000a_сб, вс: выходной"/>
    <s v="экс-БМ"/>
    <n v="0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05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Герцена» в г. Первоуральске Филиала № 6602 Банка ВТБ (публичное акционерное общество) в г. Екатеринбурге"/>
    <s v="ДО «На Герцена» Филиала № 6602 Банка ВТБ (ПАО)"/>
    <m/>
    <m/>
    <s v="ФЛ, ЮЛ"/>
    <s v="Регионы"/>
    <s v="УФО"/>
    <x v="10"/>
    <s v="Первоуральск"/>
    <s v="ДО"/>
    <s v="623104, Свердловская область, Первоуральск, ул.Герцена, д. 2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:00 - 19:00_x000a_сб: 10:00 - 17:00_x000a_вс: выходной"/>
    <s v="пн-пт: 10.00-18.00_x000a_сб, вс: выходной"/>
    <s v="экс-ВТБ24"/>
    <s v="ДО_Стандарт(12)_Прив(ПМУ(1))"/>
    <s v="Стандарт"/>
    <m/>
    <s v="Зона Привилегия"/>
    <s v="ФЛ, ЮЛ"/>
    <s v="РБ"/>
    <s v="СМБ"/>
    <m/>
    <m/>
    <n v="1"/>
    <n v="1"/>
    <s v="нет"/>
    <s v="Да"/>
    <s v="Да (Зона Привилегия)"/>
    <s v="Да"/>
    <n v="1"/>
    <n v="1"/>
  </r>
  <r>
    <s v="50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Пермский» в г. Перми Филиала № 6318 Банка ВТБ (публичное акционерное общество) в г. Самаре"/>
    <s v="ОО «Пермский» Филиала № 6318 Банка ВТБ (ПАО)"/>
    <m/>
    <m/>
    <s v="ФЛ, ЮЛ"/>
    <s v="Регионы"/>
    <s v="ПФО"/>
    <x v="17"/>
    <s v="Пермь"/>
    <s v="ОО"/>
    <s v="614007, г. Пермь, ул. 1-я Красноармейская, д. 40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8.00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5"/>
    <n v="1"/>
    <s v="есть"/>
    <s v="Да"/>
    <s v="Да (Зона Привилегия)"/>
    <s v="Да"/>
    <n v="1"/>
    <n v="1"/>
  </r>
  <r>
    <s v="53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Комсомольский проспект» в г. Перми Филиала № 6318 Банка ВТБ (публичное акционерное общество) в г. Самаре"/>
    <s v="ОО «Комсомольский проспект» Филиала № 6318 Банка ВТБ (ПАО)"/>
    <m/>
    <m/>
    <s v="ФЛ, ЮЛ"/>
    <s v="Регионы"/>
    <s v="ПФО"/>
    <x v="17"/>
    <s v="Пермь"/>
    <s v="ОО"/>
    <s v="614045, г. Пермь, Комсомольский пр-т, д. 33 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20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Региональный операционный офис «Пермский» Филиала № 6318 Банка ВТБ (публичное акционерное общество) в г. Самаре"/>
    <s v="РОО «Пермский»"/>
    <m/>
    <m/>
    <s v="ФЛ, ЮЛ"/>
    <s v="Регионы"/>
    <s v="ПФО"/>
    <x v="17"/>
    <s v="Пермь"/>
    <s v="РОО"/>
    <s v="614000, г. Пермь, ул.Ленина, д.22а, д.24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выходной_x000a_вс: выходной"/>
    <s v="пн-чт: 09.00-18.00_x000a_пт: 09.00-16.45_x000a_сб, вс: выходной"/>
    <s v="экс-ВТБ24"/>
    <s v="РОО(74)_ОАКст(20)_Прив(ПМ(2)МС(2))+ОРРБ+ЮЛ"/>
    <s v="РОО"/>
    <m/>
    <s v="Зона Привилегия"/>
    <s v="ФЛ, ЮЛ"/>
    <s v="РБ"/>
    <s v="СМБ"/>
    <s v="КИБ"/>
    <s v="Да"/>
    <n v="4"/>
    <n v="1"/>
    <s v="нет"/>
    <s v="Да"/>
    <s v="Да (Зона Привилегия)"/>
    <s v="Да"/>
    <n v="1"/>
    <n v="1"/>
  </r>
  <r>
    <s v="21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Первый» в г. Перми Филиала № 6318 Банка ВТБ (публичное акционерное общество) в г. Самаре"/>
    <s v="ОО «Первый» Филиала № 6318 Банка ВТБ (ПАО)"/>
    <m/>
    <m/>
    <s v="ФЛ"/>
    <s v="Регионы"/>
    <s v="ПФО"/>
    <x v="17"/>
    <s v="Пермь"/>
    <s v="ОО"/>
    <s v="614990, г. Пермь, Комсомольский пр-т, д. 70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10.00-17.00_x000a_вс: выходной"/>
    <s v="не обслуживает ЮЛ"/>
    <s v="экс-ВТБ24"/>
    <s v="ОО_Стандарт(9)"/>
    <s v="Стандарт"/>
    <m/>
    <m/>
    <s v="ФЛ"/>
    <s v="РБ"/>
    <m/>
    <m/>
    <s v="Да"/>
    <n v="2"/>
    <n v="0"/>
    <s v="есть"/>
    <s v="Да"/>
    <s v="Да"/>
    <s v="Да"/>
    <n v="1"/>
    <n v="1"/>
  </r>
  <r>
    <s v="22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Индустриальный» в г. Перми Филиала № 6318 Банка ВТБ (публичное акционерное общество) в г. Самаре"/>
    <s v="ОО «Индустриальный» Филиала № 6318 Банка ВТБ (ПАО)"/>
    <m/>
    <m/>
    <s v="ФЛ"/>
    <s v="Регионы"/>
    <s v="ПФО"/>
    <x v="17"/>
    <s v="Пермь"/>
    <s v="ОО"/>
    <s v="614065, г. Пермь, шоссе Космонавтов, д.115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4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Мирный» в г. Перми Филиала № 6318 Банка ВТБ (публичное акционерное общество) в г. Самаре"/>
    <s v="ОО «Мирный» Филиала № 6318 Банка ВТБ (ПАО)"/>
    <m/>
    <m/>
    <s v="ФЛ, ЮЛ"/>
    <s v="Регионы"/>
    <s v="ПФО"/>
    <x v="17"/>
    <s v="Пермь"/>
    <s v="ОО"/>
    <s v="614066, г. Пермь, ул. Мира, д. 26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10.00-17.00_x000a_вс: выходной"/>
    <s v="пн-пт: 09.00-17.30_x000a_сб, вс: выходной"/>
    <s v="экс-ВТБ24"/>
    <s v="ОО_Стандарт(14)_ГИКп(3)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26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Гагаринский» в г. Перми Филиала № 6318 Банка ВТБ (публичное акционерное общество) в г. Самаре"/>
    <s v="ОО «Гагаринский» Филиала № 6318 Банка ВТБ (ПАО)"/>
    <m/>
    <m/>
    <s v="ФЛ"/>
    <s v="Регионы"/>
    <s v="ПФО"/>
    <x v="17"/>
    <s v="Пермь"/>
    <s v="ОО"/>
    <s v="614070, г. Пермь, бульвар Гагарина, д. 26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экс-ВТБ24"/>
    <s v="ОО_Стандарт(6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9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Административный» в г. Перми Филиала № 6318 Банка ВТБ (публичное акционерное общество) в г. Самаре"/>
    <s v="ОО «Административный» Филиала № 6318 Банка ВТБ (ПАО)"/>
    <m/>
    <m/>
    <s v="ФЛ, ЮЛ"/>
    <s v="Регионы"/>
    <s v="ПФО"/>
    <x v="17"/>
    <s v="Пермь"/>
    <s v="ОО"/>
    <s v="614990, г. Пермь, Комсомольский пр-т, д. 7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пн-чт: 10.00-17.30_x000a_пт: 10.00-16.30_x000a_сб, вс: выходной"/>
    <s v="экс-ВТБ24"/>
    <s v="ОО_Стандарт(8)"/>
    <s v="Стандарт+бизнес отдел"/>
    <m/>
    <m/>
    <s v="ФЛ, ЮЛ"/>
    <s v="РБ"/>
    <s v="СМБ"/>
    <m/>
    <s v="Да"/>
    <n v="3"/>
    <n v="1"/>
    <s v="нет"/>
    <s v="Да"/>
    <s v="Да"/>
    <s v="Да"/>
    <n v="1"/>
    <n v="1"/>
  </r>
  <r>
    <s v="40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Магистраль» в г. Перми Филиала № 6318 Банка ВТБ (публичное акционерное общество) в г. Самаре"/>
    <s v="ОО «Магистраль» Филиала № 6318 Банка ВТБ (ПАО)"/>
    <m/>
    <m/>
    <s v="ФЛ"/>
    <s v="Регионы"/>
    <s v="ПФО"/>
    <x v="17"/>
    <s v="Пермь"/>
    <s v="ОО"/>
    <s v="614068, г. Пермь, ул. Генкеля, д.17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"/>
    <s v="нет"/>
    <s v="Да"/>
    <s v="Да"/>
    <n v="1"/>
    <n v="1"/>
  </r>
  <r>
    <s v="37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На Машинистов» в г. Перми Филиала № 6318 Банка ВТБ (публичное акционерное общество) в г. Самаре"/>
    <s v="ОО «На Машинистов» Филиала № 6318 Банка ВТБ (ПАО)"/>
    <m/>
    <m/>
    <s v="ФЛ"/>
    <s v="Регионы"/>
    <s v="ПФО"/>
    <x v="17"/>
    <s v="Пермь"/>
    <s v="ОО"/>
    <s v="614067, г. Пермь, улица Машинистов/Лепешинской, д. 49/9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(3)"/>
    <s v="Мини"/>
    <m/>
    <m/>
    <s v="ФЛ"/>
    <s v="РБ"/>
    <m/>
    <m/>
    <m/>
    <n v="0"/>
    <n v="0"/>
    <s v="нет"/>
    <s v="нет"/>
    <s v="Да"/>
    <s v="Да"/>
    <n v="1"/>
    <n v="1"/>
  </r>
  <r>
    <s v="0856"/>
    <s v="Региональный операционный офис «Сахалинский» Филиала № 2754 Банка ВТБ (публичное акционерное общество) в г. Хабаровске"/>
    <s v="Операционный офис «Региональный операционный офис «Сахалинский» Филиала № 2754 Банка ВТБ (публичное акционерное общество) в г. Хабаровске"/>
    <s v="РОО «Сахалинский»"/>
    <s v="ДА"/>
    <s v="ДА"/>
    <s v="ФЛ, ЮЛ"/>
    <s v="Регионы"/>
    <s v="ДФО"/>
    <x v="71"/>
    <s v="Южно-Сахалинск"/>
    <s v="РОО"/>
    <s v="693000, г. Южно-Сахалинск, yл. Ленина, д. 234"/>
    <s v="Региональный операционный офис «Сахали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экс-ВТБ24"/>
    <s v="РОО(71)_ОИКпс(6)_КМБ(11)_Прив(ПМ(5)МС(3))"/>
    <s v="РОО"/>
    <m/>
    <s v="Зона Привилегия"/>
    <s v="ФЛ, ЮЛ"/>
    <s v="РБ"/>
    <s v="СМБ"/>
    <s v="КИБ"/>
    <s v="Да"/>
    <n v="5"/>
    <n v="4"/>
    <s v="есть"/>
    <s v="Да"/>
    <s v="Да (Зона Привилегия)"/>
    <s v="Да"/>
    <n v="1"/>
    <n v="1"/>
  </r>
  <r>
    <s v="1426"/>
    <s v="Филиал № 7806 Банка ВТБ (публичное акционерное общество) в г. Санкт-Петербурге"/>
    <s v="Дополнительный офис № 13 «Университетский» в г. Санкт-Петербурге Филиала № 7806 Банка ВТБ (публичное акционерное общество) в г. Санкт-Петербурге"/>
    <s v="ДО № 13 «Университетский» Филиала № 7806 Банка ВТБ (ПАО)"/>
    <m/>
    <m/>
    <s v="ФЛ"/>
    <s v="Санкт-Петербург"/>
    <s v="СЗФО"/>
    <x v="48"/>
    <s v="Петродворец"/>
    <s v="ДО"/>
    <s v="198504, Санкт-Петербург, г. Петродворец, Университетский пр-т, д. 28, лит. Б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17.00_x000a_сб, вс: выходной"/>
    <s v="не обслуживает ЮЛ"/>
    <s v="экс-ВТБ24"/>
    <s v="ДО_МиниРасш(3)"/>
    <s v="Мини_расш"/>
    <m/>
    <m/>
    <s v="ФЛ"/>
    <s v="РБ"/>
    <m/>
    <m/>
    <m/>
    <n v="0"/>
    <n v="0"/>
    <s v="нет"/>
    <s v="нет"/>
    <s v="Да"/>
    <s v="Да"/>
    <n v="1"/>
    <n v="1"/>
  </r>
  <r>
    <s v="1465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Центральный» в г. Петрозаводске Филиала № 7806 Банка ВТБ (публичное акционерное общество) в г. Санкт-Петербурге"/>
    <s v="ОО «Центральный» Филиала № 7806 Банка ВТБ (ПАО)"/>
    <m/>
    <m/>
    <s v="ФЛ"/>
    <s v="Регионы"/>
    <s v="СЗФО"/>
    <x v="43"/>
    <s v="Петрозаводск"/>
    <s v="ОО"/>
    <s v="185035, Республика Карелия, г. Петрозаводск, ул. Ленина, д. 37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Стандарт(6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156"/>
    <s v="Региональный операционный офис «Камчатский» Филиала № 2754 Банка ВТБ (публичное акционерное общество) в г. Хабаровске"/>
    <s v="Операционный офис «Региональный операционный офис «Камчатский» Филиала № 2754 Банка ВТБ (публичное акционерное общество) в г. Хабаровске"/>
    <s v="РОО «Камчатский»"/>
    <m/>
    <m/>
    <s v="ФЛ, ЮЛ"/>
    <s v="Регионы"/>
    <s v="ДФО"/>
    <x v="25"/>
    <s v="Петропавловск-Камчатский"/>
    <s v="РОО"/>
    <s v="683024, г. Петропавловск-Камчатский, пр. Рыбаков, д. 2/1"/>
    <s v="Региональный операционный офис «Камча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:00 - 19:00_x000a_сб: 11:00 - 16:00_x000a_вс: выходной"/>
    <s v="не обслуживает ЮЛ"/>
    <s v="экс-ВТБ24"/>
    <s v="РОО(35)_ГИКпс(5)_Прив(ПМ(2)МС(2))"/>
    <s v="РОО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2356"/>
    <s v="Региональный операционный офис «Камчатский» Филиала № 2754 Банка ВТБ (публичное акционерное общество) в г. Хабаровске"/>
    <s v="Операционный офис «Петропавловский» в г. Петропавловске-Камчатском Филиала № 2754 Банка ВТБ (публичное акционерное общество) в г. Хабаровске"/>
    <s v="ОО «Петропавловский» Филиала № 2754 Банка ВТБ (ПАО)"/>
    <m/>
    <m/>
    <s v="ФЛ"/>
    <s v="Регионы"/>
    <s v="ДФО"/>
    <x v="25"/>
    <s v="Петропавловск-Камчатский"/>
    <s v="ОО"/>
    <s v="683000, г. Петропавловск-Камчатский, ул. Ленинская, д. 59"/>
    <s v="Региональный операционный офис «Камча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s v="ОО_Стандарт(9)_Прив(ПМУ(2))"/>
    <s v="Стандарт"/>
    <m/>
    <s v="Зона Привилегия"/>
    <s v="ФЛ"/>
    <s v="РБ"/>
    <s v="СМБ"/>
    <m/>
    <s v="Да"/>
    <n v="2"/>
    <n v="1"/>
    <s v="нет"/>
    <s v="Да"/>
    <s v="Да (Зона Привилегия)"/>
    <s v="Да"/>
    <n v="1"/>
    <n v="1"/>
  </r>
  <r>
    <s v="3927"/>
    <s v="Филиал № 7701 Банка ВТБ (публичное акционерное общество) в г. Москве"/>
    <s v="Дополнительный офис «Подольский» в г. Подольске Филиала № 7701 Банка ВТБ (публичное акционерное общество) в г. Москве"/>
    <s v="ДО «Подольский» Филиала № 7701 Банка ВТБ (ПАО)"/>
    <m/>
    <m/>
    <s v="ФЛ, ЮЛ"/>
    <s v="Московская область"/>
    <s v="ЦФО"/>
    <x v="14"/>
    <s v="Подольск"/>
    <s v="ДО"/>
    <s v="142100, МО, г. Подольск, Революционный пр-т, д. 5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s v="Зона Привилегия"/>
    <s v="ФЛ, ЮЛ"/>
    <s v="РБ"/>
    <s v="СМБ"/>
    <m/>
    <m/>
    <n v="2"/>
    <n v="2"/>
    <s v="есть"/>
    <s v="Да"/>
    <s v="Да (Зона Привилегия)"/>
    <s v="Да"/>
    <n v="1"/>
    <n v="1"/>
  </r>
  <r>
    <s v="3436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Александровский» в г. Полярном Филиала № 7806 Банка ВТБ (публичное акционерное общество) в г. Санкт-Петербурге"/>
    <s v="ОО «Александровский» Филиала № 7806 Банка ВТБ (ПАО)"/>
    <m/>
    <m/>
    <s v="ФЛ"/>
    <s v="Регионы"/>
    <s v="СЗФО"/>
    <x v="40"/>
    <s v="Полярный"/>
    <s v="ОО"/>
    <s v="184650, Мурманская область, г. Полярный, ул. Советская, д.14, нежилое пом. XV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:00 - 19:00_x000a_сб: 10:00 - 17:00_x000a_вс: выходной"/>
    <s v="не обслуживает ЮЛ"/>
    <s v="экс-ВТБ24"/>
    <s v="ОО_Стандарт(11)_Прив(ПМУ(1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04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Рощинский» в п. Рощинском Филиала № 6318 Банка ВТБ (публичное акционерное общество) в г. Самаре"/>
    <s v="ДО «Рощинский» Филиала № 6318 Банка ВТБ (ПАО)"/>
    <m/>
    <m/>
    <s v="ФЛ"/>
    <s v="Регионы"/>
    <s v="ПФО"/>
    <x v="38"/>
    <s v="пос. Рощинский"/>
    <s v="ДО"/>
    <s v="443539, Самарская область, Волжский район, пос. Рощинский, литера Б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10:00-19:00_x000a_сб, вс: выходной"/>
    <s v="не обслуживает ЮЛ"/>
    <s v="экс-ВТБ24"/>
    <s v="Д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42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Саянский» в пос. Саянском Филиала № 5440 Банка ВТБ (публичное акционерное общество) в г. Новосибирске"/>
    <s v="ОО «Саянский» в пос. Саянском Филиала № 5440 Банка ВТБ (ПАО)"/>
    <m/>
    <m/>
    <s v="ФЛ, ЮЛ"/>
    <s v="Регионы"/>
    <s v="СФО"/>
    <x v="13"/>
    <s v="пос. Саянский"/>
    <s v="ОО"/>
    <s v="663973, Красноярский край, Рыбинский р-н, пос. Саянский, ул. Комсомольская, зд.1 Б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30-17.30_x000a_сб, вс: выходной"/>
    <s v="экс-ВТБ24"/>
    <s v="ОО_МиниРасш(6)"/>
    <s v="Мини_расш"/>
    <m/>
    <m/>
    <s v="ФЛ, ЮЛ"/>
    <s v="РБ"/>
    <s v="СМБ"/>
    <m/>
    <s v="Да"/>
    <n v="2"/>
    <n v="2"/>
    <s v="нет"/>
    <s v="нет"/>
    <s v="Да"/>
    <s v="Да"/>
    <n v="1"/>
    <n v="1"/>
  </r>
  <r>
    <s v="38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Северо-Енисейский» Филиала № 5440 Банка ВТБ (публичное акционерное общество) в г. Новосибирске"/>
    <s v="ОО «Северо-Енисейский» Филиала № 5440 Банка ВТБ (ПАО)"/>
    <m/>
    <m/>
    <s v="ФЛ"/>
    <s v="Регионы"/>
    <s v="СФО"/>
    <x v="13"/>
    <s v="Промышленный район «Еруда»"/>
    <s v="ОО"/>
    <s v="663280, Российская Федерация, Красноярский край, Северо-Енисейский район, Промышленный район «Еруда», здание 1/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8.00-12.00, _x000a_16.00-20.00_x000a_сб, вс: выходной"/>
    <s v="не обслуживает ЮЛ"/>
    <s v="экс-БМ"/>
    <n v="0"/>
    <s v="Микро 2(3)"/>
    <s v=""/>
    <m/>
    <s v="ФЛ"/>
    <s v="РБ"/>
    <m/>
    <m/>
    <m/>
    <n v="0"/>
    <n v="0"/>
    <s v="нет"/>
    <s v="нет"/>
    <s v="Да"/>
    <s v="Да"/>
    <n v="1"/>
    <n v="1"/>
  </r>
  <r>
    <s v="1103"/>
    <s v="Филиал № 7701 Банка ВТБ (публичное акционерное общество) в г. Москве"/>
    <s v="Дополнительный офис «Протвинский» в г. Протвино Филиала № 7701 Банка ВТБ (публичное акционерное общество) в г. Москве"/>
    <s v="ДО «Протвинский» Филиала № 7701 Банка ВТБ (ПАО)"/>
    <m/>
    <m/>
    <s v="ФЛ, ЮЛ"/>
    <s v="Московская область"/>
    <s v="ЦФО"/>
    <x v="14"/>
    <s v="Протвино"/>
    <s v="ДО"/>
    <s v="142281, МО, г. Протвино, ул. Ленина, д. 24Б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19.00_x000a_сб, вс: выходной"/>
    <s v="пн-пт: 09.30-17.30_x000a_сб, вс: выходной"/>
    <s v="экс-ВТБ24"/>
    <e v="#N/A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0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Центральный» в г. Нижнем Тагиле Филиала № 6602 Банка ВТБ (публичное акционерное общество) в г. Екатеринбурге"/>
    <s v="ДО «Центральный» Филиала № 6602 Банка ВТБ (ПАО)"/>
    <s v="ДА"/>
    <s v="ДА"/>
    <s v="ФЛ, ЮЛ"/>
    <s v="Регионы"/>
    <s v="УФО"/>
    <x v="10"/>
    <s v="Нижний Тагил"/>
    <s v="ДО"/>
    <s v="622036, Свердловская область, г. Нижний Тагил, пр-т Ленина, д. 7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ДО_Стандарт(32)_ОИКпс(6)"/>
    <s v="Стандарт+бизнес отдел"/>
    <m/>
    <m/>
    <s v="ФЛ, ЮЛ"/>
    <s v="РБ"/>
    <s v="СМБ"/>
    <m/>
    <s v="Да"/>
    <n v="3"/>
    <n v="2"/>
    <s v="нет"/>
    <s v="Да"/>
    <s v="Да"/>
    <s v="Да"/>
    <n v="1"/>
    <n v="1"/>
  </r>
  <r>
    <s v="1126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Операционный офис «ТК ИМПЕРИАЛ» в г. Пскове Филиала № 7806 Банка ВТБ (публичное акционерное общество) в г. Санкт-Петербурге"/>
    <s v="ОО «ТК ИМПЕРИАЛ» Филиала № 7806 Банка ВТБ (ПАО)"/>
    <m/>
    <m/>
    <s v="ФЛ"/>
    <s v="Регионы"/>
    <s v="СЗФО"/>
    <x v="62"/>
    <s v="Псков"/>
    <s v="ОО"/>
    <s v="180024, Псковская область, г. Псков, Коммунальная ул., д. 41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5229"/>
    <s v="Филиал № 7701 Банка ВТБ (публичное акционерное общество) в г. Москве"/>
    <s v="Дополнительный офис «Пушкинский» в г. Пушкино Филиала № 7701 Банка ВТБ (публичное акционерное общество) в г. Москве"/>
    <s v="ДО «Пушкинский» Филиала № 7701 Банка ВТБ (ПАО)"/>
    <m/>
    <m/>
    <s v="ФЛ, ЮЛ"/>
    <s v="Московская область"/>
    <s v="ЦФО"/>
    <x v="14"/>
    <s v="Пушкино"/>
    <s v="ДО"/>
    <s v="141207, МО, г. Пушкино, Московский пр-т, д. 1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:00 - 19:00_x000a_сб: 10:00 - 17:00_x000a_вс: выходной"/>
    <s v="пн-чт: 09.00-18.00_x000a_пт: 09.00-16.45_x000a_сб, вс: выходной"/>
    <s v="экс-БМ"/>
    <e v="#N/A"/>
    <s v="Стандарт+бизнес отдел"/>
    <m/>
    <m/>
    <s v="ФЛ, ЮЛ"/>
    <s v="РБ"/>
    <s v="СМБ"/>
    <m/>
    <m/>
    <n v="2"/>
    <n v="2"/>
    <s v="есть"/>
    <s v="Да"/>
    <s v="Да"/>
    <s v="Да"/>
    <n v="1"/>
    <n v="1"/>
  </r>
  <r>
    <s v="0303"/>
    <s v="Филиал № 7701 Банка ВТБ (публичное акционерное общество) в г. Москве"/>
    <s v="Дополнительный офис Центр ипотечного кредитования «Пушкино» в г. Пушкино Филиала № 7701 Банка ВТБ (публичное акционерное общество) в г. Москве"/>
    <s v="ДО ЦИК «Пушкино» Филиала № 7701 Банка ВТБ (ПАО)"/>
    <m/>
    <m/>
    <s v="ФЛ, ЮЛ"/>
    <s v="Московская область"/>
    <s v="ЦФО"/>
    <x v="14"/>
    <s v="Пушкино"/>
    <s v="ДО"/>
    <s v="141200, МО, г. Пушкино, ул. Чехова, д. 14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10:00 - 18:00_x000a_сб: 10:00 - 15: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294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Краснообский» в п. Краснообске Филиала № 5440 Банка ВТБ (публичное акционерное общество) в г. Новосибирске"/>
    <s v="ДО «Краснообский» Филиала № 5440 Банка ВТБ (ПАО)"/>
    <m/>
    <m/>
    <s v="ФЛ"/>
    <s v="Регионы"/>
    <s v="СФО"/>
    <x v="16"/>
    <s v="р.п. Краснообск"/>
    <s v="ДО"/>
    <s v="630501, Новосибирская область, Новосибирский район, рабочий поселок Краснообск, БГ-1-6, помещения 13,14.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19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Кольцовский» в п. Кольцово Филиала № 5440 Банка ВТБ (публичное акционерное общество) в г. Новосибирске"/>
    <s v="ДО «Кольцовский» Филиала № 5440 Банка ВТБ (ПАО)"/>
    <m/>
    <m/>
    <s v="ФЛ"/>
    <s v="Регионы"/>
    <s v="СФО"/>
    <x v="16"/>
    <s v="р.п. Кольцово"/>
    <s v="ДО"/>
    <s v="630559, Новосибирская область, р.п. Кольцово, просп. Никольский, д. 2, помещения 4,18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ДО_Микро2(2)"/>
    <s v="Микро2"/>
    <m/>
    <m/>
    <s v="ФЛ"/>
    <s v="РБ"/>
    <m/>
    <m/>
    <s v="Да"/>
    <n v="0"/>
    <n v="0"/>
    <s v="нет"/>
    <s v="нет"/>
    <s v="Да"/>
    <s v="Да"/>
    <n v="1"/>
    <n v="1"/>
  </r>
  <r>
    <s v="2952"/>
    <s v="Региональный операционный офис «Саратовский» Филиала № 6318 Банка ВТБ (публичное акционерное общество) в г. Самаре"/>
    <s v="Операционный офис «Вольский» в р.п. Сенном Филиала № 6318 Банка ВТБ (публичное акционерное общество) в г. Самаре"/>
    <s v="ОО «Вольский» Филиала № 6318 Банка ВТБ (ПАО)"/>
    <m/>
    <m/>
    <s v="ФЛ"/>
    <s v="Регионы"/>
    <s v="ПФО"/>
    <x v="12"/>
    <s v="р.п. Сенной"/>
    <s v="ОО"/>
    <s v="412975, Саратовская обл, Вольский р-н, р.п. Сенной, ул. Привокзальная, д 36Б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нет"/>
    <s v="Да"/>
    <s v="Да"/>
    <n v="1"/>
    <n v="1"/>
  </r>
  <r>
    <s v="1129"/>
    <s v="Филиал № 7701 Банка ВТБ (публичное акционерное общество) в г. Москве"/>
    <s v="Дополнительный офис «Раменский» в г. Раменском Филиала № 7701 Банка ВТБ (публичное акционерное общество) в г. Москве"/>
    <s v="ДО «Раменский» Филиала № 7701 Банка ВТБ (ПАО)"/>
    <m/>
    <m/>
    <s v="ФЛ, ЮЛ"/>
    <s v="Московская область"/>
    <s v="ЦФО"/>
    <x v="14"/>
    <s v="Раменское"/>
    <s v="ДО"/>
    <s v="140108, МО, г. Раменское, ул. Карла Маркса, д. 4, помещение №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09.00-20.00_x000a_сб: 10.00-17.00_x000a_вс: выходной"/>
    <s v="пн-чт: 09.00-18.00_x000a_пт: 09.00-17.00_x000a_сб, вс: выходной"/>
    <s v="экс-БМ"/>
    <e v="#N/A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730"/>
    <s v="Филиал № 7701 Банка ВТБ (публичное акционерное общество) в г. Москве"/>
    <s v="Дополнительный офис «Новокосино» в г. Реутове Филиала № 7701 Банка ВТБ (публичное акционерное общество) в г. Москве"/>
    <s v="ДО «Новокосино» Филиала № 7701 Банка ВТБ (ПАО)"/>
    <m/>
    <m/>
    <s v="ФЛ"/>
    <s v="Московская область"/>
    <s v="ЦФО"/>
    <x v="14"/>
    <s v="Реутов"/>
    <s v="ДО"/>
    <s v="143965, МО, г. Реутов, Носовихинское шоссе, д. 11, пом. 01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10:00 - 19:00_x000a_сб: 10:00 - 17:00_x000a_вс: выходной"/>
    <s v="не обслуживает ЮЛ"/>
    <s v="экс-БМ"/>
    <e v="#N/A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100"/>
    <s v="Филиал № 7701 Банка ВТБ (публичное акционерное общество) в г. Москве"/>
    <s v="Дополнительный офис «Реутовский» в г. Реутове Филиала № 7701 Банка ВТБ (публичное акционерное общество) в г. Москве"/>
    <s v="ДО «Реутовский» Филиала № 7701 Банка ВТБ (ПАО)"/>
    <m/>
    <m/>
    <s v="ФЛ"/>
    <s v="Московская область"/>
    <s v="ЦФО"/>
    <x v="14"/>
    <s v="Реутов"/>
    <s v="ДО"/>
    <s v="143969, МО, г. Реутов, ул. Ленина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20.00_x000a_сб: 10.00-17.00_x000a_вс: выходной"/>
    <s v="не обслуживает ЮЛ"/>
    <s v="экс-ВТБ24"/>
    <e v="#N/A"/>
    <s v="Стандарт"/>
    <m/>
    <s v="Зона Привилегия"/>
    <s v="ФЛ"/>
    <s v="РБ"/>
    <m/>
    <m/>
    <s v="Да"/>
    <n v="2"/>
    <n v="2"/>
    <s v="нет"/>
    <s v="Да"/>
    <s v="Да (Зона Привилегия)"/>
    <s v="Да"/>
    <n v="1"/>
    <n v="1"/>
  </r>
  <r>
    <s v="4210"/>
    <s v="Филиал № 7701 Банка ВТБ (публичное акционерное общество) в г. Москве"/>
    <s v="Дополнительный офис «На Носовихинском» в г. Реутове Филиала № 7701 Банка ВТБ (публичное акционерное общество) в г. Москве"/>
    <s v="ДО «На Носовихинском» Филиала № 7701 Банка ВТБ (ПАО)"/>
    <m/>
    <m/>
    <s v="ФЛ"/>
    <s v="Московская область"/>
    <s v="ЦФО"/>
    <x v="14"/>
    <s v="Реутов"/>
    <s v="ДО"/>
    <s v="143969, МО, г. Реутов, Носовихинское ш., вл. 17В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Балашихинская"/>
    <s v="БГ Балашихинская"/>
    <m/>
    <s v="пн-пт: 09.00-20.00_x000a_сб: 10.00-17.00 _x000a_вс: выходной"/>
    <s v="не обслуживает ЮЛ"/>
    <s v="экс-ВТБ24"/>
    <e v="#N/A"/>
    <s v="Стандарт"/>
    <m/>
    <s v="Зона Привилегия"/>
    <s v="ФЛ"/>
    <s v="РБ"/>
    <s v="СМБ"/>
    <m/>
    <s v="Да"/>
    <n v="1"/>
    <n v="1"/>
    <s v="нет"/>
    <s v="Да"/>
    <s v="Да (Зона Привилегия)"/>
    <s v="Да"/>
    <n v="1"/>
    <n v="1"/>
  </r>
  <r>
    <s v="0421"/>
    <s v="Региональный операционный офис «Тверской» Филиала № 3652 Банка ВТБ (публичное акционерное общество) в г. Воронеже"/>
    <s v="Операционный офис «Ржевский» в г. Ржеве Филиала № 3652 Банка ВТБ (публичное акционерное общество) в г. Воронеже"/>
    <s v="ОО «Ржевский» Филиала № 3652 Банка ВТБ (ПАО)"/>
    <m/>
    <m/>
    <s v="ФЛ, ЮЛ"/>
    <s v="Регионы"/>
    <s v="ЦФО"/>
    <x v="69"/>
    <s v="Ржев"/>
    <s v="ОО"/>
    <s v="172380, Тверская область, г. Ржев, ул. Б. Спасская, д. 44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7.00_x000a_сб, вс: выходной"/>
    <s v="экс-ВТБ24"/>
    <s v="О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19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Железногорск-Илимский» в г. Железногорске-Илимском Филиала № 5440 Банка ВТБ (публичное акционерное общество) в г. Новосибирске"/>
    <s v="ОО «Железногорск-Илимский» Филиала № 5440 Банка ВТБ (ПАО)"/>
    <m/>
    <m/>
    <s v="ФЛ"/>
    <s v="Регионы"/>
    <s v="СФО"/>
    <x v="6"/>
    <s v="Железногорск-Илимский"/>
    <s v="ОО"/>
    <s v="665651, Иркутская область, Нижнеилимский район, г. Железногорск-илимский, 8 квартал, д. 22, пом. 2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, вс: выходной"/>
    <s v="не обслуживает ЮЛ"/>
    <s v="ВТБ"/>
    <s v="ОО_Микро2(3)"/>
    <s v="Микро 2(3)"/>
    <m/>
    <m/>
    <s v="ФЛ"/>
    <s v="РБ"/>
    <m/>
    <m/>
    <s v="Да"/>
    <n v="0"/>
    <n v="0"/>
    <s v="нет"/>
    <s v="нет"/>
    <s v="Да"/>
    <s v="Нет"/>
    <n v="1"/>
    <n v="1"/>
  </r>
  <r>
    <s v="01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Европейский» в г. Екатеринбурге Филиала № 6602 Банка ВТБ (публичное акционерное общество) в г. Екатеринбурге"/>
    <s v="ДО «Европейский» Филиала № 6602 Банка ВТБ (ПАО)"/>
    <s v="ДА"/>
    <m/>
    <s v="ФЛ, ЮЛ"/>
    <s v="Регионы"/>
    <s v="УФО"/>
    <x v="10"/>
    <s v="Екатеринбург"/>
    <s v="ДО"/>
    <s v="620107, г. Екатеринбург, ул. Стрелочников, д. 4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пн-чт: 09.00-17.30_x000a_пт: 09.30-16.30_x000a_сб, вс: выходной"/>
    <s v="экс-ВТБ24"/>
    <s v="ДО_Стандарт(35)_ОИКп(5)_Прив(ПМУ(2))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1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Северный» в г. Ростове-на-Дону Филиала № 2351 Банка ВТБ (публичное акционерное общество) в г. Краснодаре"/>
    <s v="ОО «Северный» Филиала № 2351 Банка ВТБ (ПАО)"/>
    <m/>
    <m/>
    <s v="ФЛ, ЮЛ"/>
    <s v="Регионы"/>
    <s v="ЮФО"/>
    <x v="2"/>
    <s v="Ростов-на-Дону"/>
    <s v="ОО"/>
    <s v="344000, г. Ростов-на-Дону, пр.Космонавтов, д.23Б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пт: 09.30-17.30_x000a_сб, вс: выходной"/>
    <s v="экс-ВТБ24"/>
    <s v="ОО_Стандарт(11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2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Западный» в г. Ростове-на-Дону Филиала № 2351 Банка ВТБ (публичное акционерное общество) в г. Краснодаре"/>
    <s v="ОО «Западный» Филиала № 2351 Банка ВТБ (ПАО)"/>
    <m/>
    <m/>
    <s v="ФЛ, ЮЛ"/>
    <s v="Регионы"/>
    <s v="ЮФО"/>
    <x v="2"/>
    <s v="Ростов-на-Дону"/>
    <s v="ОО"/>
    <s v="344091, г.Ростов-на-Дону, пр. Коммунистический, д. 27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пт: 09.30-17.30_x000a_сб, вс: выходной"/>
    <s v="экс-ВТБ24"/>
    <s v="ОО_Стандарт(19)_ГИКп(4)_Прив(НОРСК(1)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7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Универсальный» в г. Ростове-на-Дону Филиала № 2351 Банка ВТБ (публичное акционерное общество) в г. Краснодаре"/>
    <s v="ОО «Универсальный» Филиала № 2351 Банка ВТБ (ПАО)"/>
    <m/>
    <m/>
    <s v="ФЛ, ЮЛ"/>
    <s v="Регионы"/>
    <s v="ЮФО"/>
    <x v="2"/>
    <s v="Ростов-на-Дону"/>
    <s v="ОО"/>
    <s v="344010, Ростовская область, г.Ростов-на-Дону, ул. Красноармейская, д. 120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пт: 09.30-17.30_x000a_сб, вс: выходной"/>
    <s v="экс-ВТБ24"/>
    <s v="ОО_Стандарт(11)_Прив(ПМУ(1))"/>
    <s v="Стандарт"/>
    <m/>
    <m/>
    <s v="ФЛ, ЮЛ"/>
    <s v="РБ"/>
    <s v="СМБ"/>
    <m/>
    <s v="Да"/>
    <n v="3"/>
    <n v="1"/>
    <s v="нет"/>
    <s v="Да"/>
    <s v="Да"/>
    <s v="Да"/>
    <n v="1"/>
    <n v="1"/>
  </r>
  <r>
    <s v="35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На Садовой» в г. Ростове-на-Дону Филиала № 2351 Банка ВТБ (публичное акционерное общество) в г. Краснодаре"/>
    <s v="ОО «На Садовой» Филиала № 2351 Банка ВТБ (ПАО)"/>
    <m/>
    <m/>
    <s v="ФЛ"/>
    <s v="Регионы"/>
    <s v="ЮФО"/>
    <x v="2"/>
    <s v="Ростов-на-Дону"/>
    <s v="ОО"/>
    <s v="344022, г. Ростов-на-Дону, Кировский район, ул. Большая Садовая, д. 150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выходной_x000a_вс: выходной"/>
    <s v="не обслуживает ЮЛ"/>
    <s v="экс-ВТБ24"/>
    <s v="ОО_Стандарт(8)_Прив(ПМУ(1))"/>
    <s v="Стандарт+бизнес отдел"/>
    <m/>
    <m/>
    <s v="ФЛ"/>
    <s v="РБ"/>
    <s v="СМБ"/>
    <m/>
    <s v="Да"/>
    <n v="1"/>
    <n v="1"/>
    <s v="нет"/>
    <s v="Да"/>
    <s v="Да"/>
    <s v="Да"/>
    <n v="1"/>
    <n v="1"/>
  </r>
  <r>
    <s v="36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Александровский» в г. Ростове-на-Дону Филиала № 2351 Банка ВТБ (публичное акционерное общество) в г. Краснодаре"/>
    <s v="ОО «Александровский» Филиала № 2351 Банка ВТБ (ПАО)"/>
    <m/>
    <m/>
    <s v="ФЛ"/>
    <s v="Регионы"/>
    <s v="ЮФО"/>
    <x v="2"/>
    <s v="Ростов-на-Дону"/>
    <s v="ОО"/>
    <s v="344072, г. Ростов-на-Дону, пр-т 40 летия Победы, д. 85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 "/>
    <s v="Да"/>
    <s v="Да"/>
    <s v="Да"/>
    <n v="1"/>
    <n v="1"/>
  </r>
  <r>
    <s v="37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Скобелевский» в г. Ростове-на-Дону Филиала № 2351 Банка ВТБ (публичное акционерное общество) в г. Краснодаре"/>
    <s v="ОО «Скобелевский» Филиала № 2351 Банка ВТБ (ПАО)"/>
    <m/>
    <m/>
    <s v="ФЛ"/>
    <s v="Регионы"/>
    <s v="ЮФО"/>
    <x v="2"/>
    <s v="Ростов-на-Дону"/>
    <s v="ОО"/>
    <s v="344010, г. Ростов-на-Дону, пер. Университетский, д. 129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2"/>
    <n v="2"/>
    <s v="есть"/>
    <s v="нет"/>
    <s v="Нет"/>
    <s v="Нет"/>
    <n v="1"/>
    <n v="1"/>
  </r>
  <r>
    <s v="38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Военвед» в г. Ростове-на-Дону Филиала № 2351 Банка ВТБ (публичное акционерное общество) в г. Краснодаре"/>
    <s v="ОО «Военвед» Филиала № 2351 Банка ВТБ (ПАО)"/>
    <m/>
    <m/>
    <s v="ФЛ"/>
    <s v="Регионы"/>
    <s v="ЮФО"/>
    <x v="2"/>
    <s v="Ростов-на-Дону"/>
    <s v="ОО"/>
    <s v="344064, г. Ростов-на-Дону, ул. Таганрогская, д. 10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Стандарт(6)_Прив(ПМУ(1)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40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Театральная площадь» в г. Ростове-на-Дону Филиала № 2351 Банка ВТБ (публичное акционерное общество) в г. Краснодаре"/>
    <s v="ОО «Театральная площадь» Филиала № 2351 Банка ВТБ (ПАО)"/>
    <m/>
    <m/>
    <s v="ФЛ"/>
    <s v="Регионы"/>
    <s v="ЮФО"/>
    <x v="2"/>
    <s v="Ростов-на-Дону"/>
    <s v="ОО"/>
    <s v="344019, г. Ростов-на-Дону, Театральная площадь, д. 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1"/>
    <n v="0"/>
    <s v="нет "/>
    <s v="Да"/>
    <s v="Да"/>
    <s v="Да"/>
    <n v="1"/>
    <n v="1"/>
  </r>
  <r>
    <s v="2252"/>
    <s v="Региональный операционный офис «Саратовский» Филиала № 6318 Банка ВТБ (публичное акционерное общество) в г. Самаре"/>
    <s v="Операционный офис «Ртищевский» в г. Ртищево Филиала № 6318 Банка ВТБ (публичное акционерное общество) в г. Самаре"/>
    <s v="ОО «Ртищевский» Филиала № 6318 Банка ВТБ (ПАО)"/>
    <m/>
    <m/>
    <s v="ФЛ, ЮЛ"/>
    <s v="Регионы"/>
    <s v="ПФО"/>
    <x v="12"/>
    <s v="Ртищево"/>
    <s v="ОО"/>
    <s v="412130, Саратовская область, г. Ртищево, ул. Красная, д. 5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выходной_x000a_вс: выходной"/>
    <s v="пн-пт: 09.30-16.00_x000a_сб, вс: выходной"/>
    <s v="экс-ВТБ24"/>
    <s v="ОО_Стандарт(8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4218"/>
    <s v="Региональный операционный офис «Саранский» Филиала № 6318 Банка ВТБ (публичное акционерное общество) в г. Самаре"/>
    <s v="Операционный офис «Рузаевский» в г. Рузаевке Филиала № 6318 Банка ВТБ (публичное акционерное общество) в г. Самаре"/>
    <s v="ОО «Рузаевский» Филиала № 6318 Банка ВТБ (ПАО)"/>
    <m/>
    <m/>
    <s v="ФЛ"/>
    <s v="Регионы"/>
    <s v="ПФО"/>
    <x v="65"/>
    <s v="Рузаевка"/>
    <s v="ОО"/>
    <s v="431440, Республика Мордовия, Рузаевка, ул. Привокзальная площадь, д. 2"/>
    <s v="Региональный операционный офис «Сара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15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Димитровский» в г. Рыбинске Филиала № 3652 Банка ВТБ (публичное акционерное общество) в г. Воронеже"/>
    <s v="ОО «Димитровский» Филиала № 3652 Банка ВТБ (ПАО)"/>
    <m/>
    <m/>
    <s v="ФЛ"/>
    <s v="Регионы"/>
    <s v="ЦФО"/>
    <x v="72"/>
    <s v="Рыбинск"/>
    <s v="ОО"/>
    <s v="152903, г. Рыбинск, пр-т Ленина, д. 163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24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Юбилейный» в г. Екатеринбурге Филиала № 6602 Банка ВТБ (публичное акционерное общество) в г. Екатеринбурге"/>
    <s v="ДО «Юбилейный» Филиала № 6602 Банка ВТБ (ПАО)"/>
    <s v="ДА"/>
    <s v="ДА"/>
    <s v="ФЛ, ЮЛ"/>
    <s v="Регионы"/>
    <s v="УФО"/>
    <x v="10"/>
    <s v="Екатеринбург"/>
    <s v="ДО"/>
    <s v="620075, Свердловская область, г. Екатеринбург, ул.Луначарского, д. 128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, вс: выходной"/>
    <s v="пн-пт: 10.00-18.00_x000a_сб, вс: выходной"/>
    <s v="экс-ВТБ24"/>
    <s v="ДО_Флагман(55)_ЦИКп(17)_КМБ(15)_Прив(НОРСК(1)ПМ(4)МС(2))"/>
    <s v="Флагман"/>
    <m/>
    <s v="Зона Привилегия"/>
    <s v="ФЛ, ЮЛ"/>
    <s v="РБ"/>
    <s v="СМБ"/>
    <m/>
    <s v="Да"/>
    <n v="4"/>
    <n v="1"/>
    <s v="есть"/>
    <s v="Да"/>
    <s v="Да (Зона Привилегия)"/>
    <s v="Да"/>
    <n v="1"/>
    <n v="1"/>
  </r>
  <r>
    <s v="2951"/>
    <s v="Региональный операционный офис «Рязанский» Филиала № 3652 Банка ВТБ (публичное акционерное общество) в г. Воронеже"/>
    <s v="Операционный офис «Мещерский» в г. Рязани Филиала № 3652 Банка ВТБ (публичное акционерное общество) в г. Воронеже"/>
    <s v="ОО «Мещерский» Филиала № 3652 Банка ВТБ (ПАО)"/>
    <m/>
    <m/>
    <s v="ФЛ"/>
    <s v="Регионы"/>
    <s v="ЦФО"/>
    <x v="76"/>
    <s v="Рязань"/>
    <s v="ОО"/>
    <s v="390005, г. Рязань, ул. Дзержинского, д.60/2"/>
    <s v="Региональный операционный офис «Ряза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3)"/>
    <s v="Мини_расш"/>
    <m/>
    <m/>
    <s v="ФЛ"/>
    <s v="РБ"/>
    <m/>
    <m/>
    <s v="Да"/>
    <n v="0"/>
    <n v="0"/>
    <s v="нет"/>
    <s v="нет"/>
    <s v="Да"/>
    <s v="Да"/>
    <n v="1"/>
    <n v="1"/>
  </r>
  <r>
    <s v="2541"/>
    <s v="Региональный операционный офис «Рязанский» Филиала № 3652 Банка ВТБ (публичное акционерное общество) в г. Воронеже"/>
    <s v="Операционный офис «Площадь Новаторов» в г. Рязани Филиала № 3652 Банка ВТБ (публичное акционерное общество) в г. Воронеже"/>
    <s v="ОО «Площадь Новаторов» Филиала № 3652 Банка ВТБ (ПАО)"/>
    <m/>
    <m/>
    <s v="ФЛ, ЮЛ"/>
    <s v="Регионы"/>
    <s v="ЦФО"/>
    <x v="76"/>
    <s v="Рязань"/>
    <s v="ОО"/>
    <s v="390044, г. Рязань, пл. Новаторов, д. 2"/>
    <s v="Региональный операционный офис «Ряза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30-18.30_x000a_пт: 10.30-18.00_x000a_сб, вс: выходной"/>
    <s v="экс-ВТБ24"/>
    <s v="ОО_Стандарт(8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341"/>
    <s v="Региональный операционный офис «Рязанский» Филиала № 3652 Банка ВТБ (публичное акционерное общество) в г. Воронеже"/>
    <s v="Операционный офис «На Новоселов» в г. Рязани Филиала № 3652 Банка ВТБ (публичное акционерное общество) в г. Воронеже"/>
    <s v="ОО «На Новоселов» Филиала № 3652 Банка ВТБ (ПАО)"/>
    <m/>
    <m/>
    <s v="ФЛ, ЮЛ"/>
    <s v="Регионы"/>
    <s v="ЦФО"/>
    <x v="76"/>
    <s v="Рязань"/>
    <s v="ОО"/>
    <s v="390048, г. Рязань, Новоселов ул, д. 21в"/>
    <s v="Региональный операционный офис «Ряза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30-18.00_x000a_пт: 10.30-17.30_x000a_сб, вс: выходной"/>
    <s v="экс-ВТБ24"/>
    <s v="ОО_Стандарт(17)_Прив(ПМУ(2))_ОИК(4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321"/>
    <s v="Региональный операционный офис «Рязанский» Филиала № 3652 Банка ВТБ (публичное акционерное общество) в г. Воронеже"/>
    <s v="Операционный офис «На Ленина» в г. Рязани Филиала № 3652 Банка ВТБ (публичное акционерное общество) в г. Воронеже"/>
    <s v="ОО «На Ленина» в г. Рязани Филиала № 3652 Банка ВТБ (ПАО)"/>
    <m/>
    <m/>
    <s v="ФЛ, ЮЛ"/>
    <s v="Регионы"/>
    <s v="ЦФО"/>
    <x v="76"/>
    <s v="Рязань"/>
    <s v="ОО"/>
    <s v="390000, г. Рязань, ул. Ленина, д.45"/>
    <s v="Региональный операционный офис «Ряза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30-18.30_x000a_пт: 10.30-18.00_x000a_сб, вс: выходной"/>
    <s v="экс-ВТБ24"/>
    <s v="ОО_Стандарт(12)_Прив(ПМ(2)МС(1))"/>
    <s v="Стандарт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001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s v="Филиал № 6318 Банка ВТБ (ПАО)"/>
    <m/>
    <m/>
    <s v="Филиал"/>
    <s v="Регионы"/>
    <s v="ПФО"/>
    <x v="38"/>
    <s v="Самара"/>
    <s v="Филиал"/>
    <s v="443001, г. Самара, Ленинский район, ул. Молодогвардейская, д. 204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Не обслуживает ФЛ"/>
    <s v="не обслуживает ЮЛ"/>
    <s v="экс-ВТБ24"/>
    <s v="БазовыйФилиал(115)_ОИКпс(12)_КМБ(13)_ОАКст(23)_Прив(НОРСК(1)ПМ(5)МС(1))"/>
    <s v="Филиал"/>
    <m/>
    <m/>
    <s v="Филиал"/>
    <s v="РБ"/>
    <m/>
    <m/>
    <s v="Да"/>
    <n v="0"/>
    <n v="0"/>
    <s v="нет"/>
    <s v="нет"/>
    <s v="Нет"/>
    <s v="Нет"/>
    <n v="1"/>
    <n v="1"/>
  </r>
  <r>
    <s v="06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Солнечный» в г. Самаре Филиала № 6318 Банка ВТБ (публичное акционерное общество) в г. Самаре"/>
    <s v="ДО «Солнечный» Филиала № 6318 Банка ВТБ (ПАО)"/>
    <m/>
    <m/>
    <s v="ФЛ, ЮЛ"/>
    <s v="Регионы"/>
    <s v="ПФО"/>
    <x v="38"/>
    <s v="Самара"/>
    <s v="ДО"/>
    <s v="443029, г. Самара, ул. Ново-Садовая, д. 182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пт: 10.00-18.00_x000a_сб, вс: выходной"/>
    <s v="экс-ВТБ24"/>
    <s v="ДО_Стандарт(5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07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Центральный» в г. Самаре Филиала № 6318 Банка ВТБ (публичное акционерное общество) в г. Самаре"/>
    <s v="ДО «Центральный» Филиала № 6318 Банка ВТБ (ПАО)"/>
    <m/>
    <m/>
    <s v="ФЛ"/>
    <s v="Регионы"/>
    <s v="ПФО"/>
    <x v="38"/>
    <s v="Самара"/>
    <s v="ДО"/>
    <s v="443100, г. Самара, ул. Полевая д. 9 угол ул. Молодогвардейская, д. 217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Мини_расш(3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13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Центр ипотечного кредитования «Октябрьский» в г. Самаре Филиала № 6318 Банка ВТБ (публичное акционерное общество) в г. Самаре"/>
    <s v="ДО ЦИК «Октябрьский» Филиала № 6318 Банка ВТБ (ПАО)"/>
    <m/>
    <m/>
    <s v="ФЛ"/>
    <s v="Регионы"/>
    <s v="ПФО"/>
    <x v="38"/>
    <s v="Самара"/>
    <s v="ДО"/>
    <s v="443110, г. Самара, Октябрьский район, пр-т Ленина, д. 3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7:00_x000a_вс: выходной"/>
    <s v="не обслуживает ЮЛ"/>
    <s v="экс-ВТБ24"/>
    <s v="ДО_Стандарт(6)_ЦИКп(17)_Прив(ПМУ(2))"/>
    <s v="Стандарт+бизнес отдел"/>
    <m/>
    <s v="Зона Привилегия"/>
    <s v="ФЛ"/>
    <s v="РБ"/>
    <m/>
    <m/>
    <s v="Да"/>
    <n v="0"/>
    <n v="0"/>
    <s v="нет"/>
    <s v="Да"/>
    <s v="Да (Зона Привилегия)"/>
    <s v="Да"/>
    <n v="1"/>
    <n v="1"/>
  </r>
  <r>
    <s v="16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Победа» в г. Самаре Филиала № 6318 Банка ВТБ (публичное акционерное общество) в г. Самаре"/>
    <s v="ДО «Победа» Филиала № 6318 Банка ВТБ (ПАО)"/>
    <m/>
    <m/>
    <s v="ФЛ"/>
    <s v="Регионы"/>
    <s v="ПФО"/>
    <x v="38"/>
    <s v="Самара"/>
    <s v="ДО"/>
    <s v="443083, г. Самара, Советский район, ул. Победы, д. 16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МиниРасш(3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22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Сквер Калинина» в г. Самаре Филиала № 6318 Банка ВТБ (публичное акционерное общество) в г. Самаре"/>
    <s v="ДО «Сквер Калинина» Филиала № 6318 Банка ВТБ (ПАО)"/>
    <m/>
    <m/>
    <s v="ФЛ, ЮЛ"/>
    <s v="Регионы"/>
    <s v="ПФО"/>
    <x v="38"/>
    <s v="Самара"/>
    <s v="ДО"/>
    <s v="443009, г. Самара, Промышленный р-н, ул. Победы/ул. Воронежская д. 100/д.5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5:00_x000a_вс: выходной"/>
    <s v="пн-чт: 09.00-17.00_x000a_пт: 09.00-16.30_x000a_сб, вс: выходной"/>
    <s v="экс-ВТБ24"/>
    <s v="ДО_Стандарт(9)_Прив(ПМУ(2))"/>
    <s v="Стандарт"/>
    <m/>
    <m/>
    <s v="ФЛ, ЮЛ"/>
    <s v="РБ"/>
    <s v="СМБ"/>
    <m/>
    <s v="Да"/>
    <n v="1"/>
    <n v="1"/>
    <s v="нет"/>
    <s v="Да"/>
    <s v="Да"/>
    <s v="Да"/>
    <n v="1"/>
    <n v="1"/>
  </r>
  <r>
    <s v="21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Георгиевский» в г. Самаре Филиала № 6318 Банка ВТБ (публичное акционерное общество) в г. Самаре"/>
    <s v="ДО «Георгиевский» Филиала № 6318 Банка ВТБ ПАО)"/>
    <m/>
    <m/>
    <s v="ФЛ"/>
    <s v="Регионы"/>
    <s v="ПФО"/>
    <x v="38"/>
    <s v="Самара"/>
    <s v="ДО"/>
    <s v="443001, г. Самара, ул. Ульяновская, д. 53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нет"/>
    <s v="нет"/>
    <s v="Нет"/>
    <s v="Нет"/>
    <n v="1"/>
    <n v="1"/>
  </r>
  <r>
    <s v="23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Проспект Металлургов» в г. Самаре Филиала№ 6318 Банка ВТБ (публичное акционерное общество) в г. Самаре"/>
    <s v="ДО «Проспект Металлургов» Филиала № 6318 Банка ВТБ (ПАО)"/>
    <m/>
    <m/>
    <s v="ФЛ"/>
    <s v="Регионы"/>
    <s v="ПФО"/>
    <x v="38"/>
    <s v="Самара"/>
    <s v="ДО"/>
    <s v="443034, г. Самара, Кировский р-н, пр-т Металлургов, д. 56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4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Красноглинский» в г. Самаре Филиала № 6318 Банка ВТБ (публичное акционерное общество) в г. Самаре"/>
    <s v="ДО «Красноглинский» Филиала № 6318 Банка ВТБ (ПАО)"/>
    <m/>
    <m/>
    <s v="ФЛ"/>
    <s v="Регионы"/>
    <s v="ПФО"/>
    <x v="38"/>
    <s v="Самара"/>
    <s v="ДО"/>
    <s v="443026, г.Самара, Красноглинский р-н, ул.Сергея Лазо, д. 44 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6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Стара-Загорский» в г. Самаре Филиала № 6318 Банка ВТБ (публичное акционерное общество) в г. Самаре"/>
    <s v="ДО «Стара-Загорский» Филиала № 6318 Банка ВТБ (ПАО)"/>
    <m/>
    <m/>
    <s v="ФЛ"/>
    <s v="Регионы"/>
    <s v="ПФО"/>
    <x v="38"/>
    <s v="Самара"/>
    <s v="ДО"/>
    <s v="443026, г. Самара, Кировский район, 12 микр-н, пр-т Кирова, д. 283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5.00_x000a_вс: выходной"/>
    <s v="не обслуживает ЮЛ"/>
    <s v="экс-ВТБ24"/>
    <s v="ДО_МиниРасш(5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251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Созвездие» в г. Самаре Филиала № 6318 Банка ВТБ (публичное акционерное общество) в г. Самаре"/>
    <s v="ДО «Созвездие» Филиала № 6318 Банка ВТБ (ПАО)"/>
    <m/>
    <m/>
    <s v="ФЛ, ЮЛ"/>
    <s v="Регионы"/>
    <s v="ПФО"/>
    <x v="38"/>
    <s v="Самара"/>
    <s v="ДО"/>
    <s v="443079, г.Самара, Железнодорожный район, ул. Гагарина, д. 51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20.00_x000a_сб: 10.00-17.00_x000a_вс: выходной"/>
    <s v="пн-пт: 09.00-17.00_x000a_сб, вс: выходной"/>
    <s v="экс-ВТБ24"/>
    <s v="ДО_Стандарт(9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244"/>
    <s v="Региональный операционный офис «Смоленский» Филиала № 3652 Банка ВТБ (публичное акционерное общество) в г. Воронеже"/>
    <s v="Операционный офис «Ярцевский» в г. Ярцево Филиала № 3652 Банка ВТБ (публичное акционерное общество) в г. Воронеже"/>
    <s v="ОО «Ярцевский» Филиала № 3652 Банка ВТБ (ПАО)"/>
    <s v="ДА"/>
    <m/>
    <s v="ФЛ, ЮЛ"/>
    <s v="Регионы"/>
    <s v="ЦФО"/>
    <x v="63"/>
    <s v="Ярцево"/>
    <s v="ОО"/>
    <s v="215805, Смоленская область, г. Ярцево, пр-т Металлургов, д. 58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, вс: выходной"/>
    <s v="пн-чт: 09.30-17.30_x000a_пт: 09.30-16.30_x000a_сб, вс: выходной"/>
    <s v="экс-ВТБ24"/>
    <s v="ОО_Стандарт(10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06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Аврора» в г. Самаре Филиала № 6318 Банка ВТБ (публичное акционерное общество) в г. Самаре"/>
    <s v="ДО «Аврора» Филиала № 6318 Банка ВТБ (ПАО)"/>
    <m/>
    <m/>
    <s v="ФЛ"/>
    <s v="Регионы"/>
    <s v="ПФО"/>
    <x v="38"/>
    <s v="Самара"/>
    <s v="ДО"/>
    <s v="443045, г. Самара, Советский р-н, ул. Аврора, д. 181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ДО_Стандарт(4)_ЦИКп(6)"/>
    <s v="Стандарт+бизнес отдел"/>
    <m/>
    <m/>
    <s v="ФЛ"/>
    <s v="РБ"/>
    <m/>
    <m/>
    <s v="Да"/>
    <n v="2"/>
    <n v="1"/>
    <s v="есть"/>
    <s v="Да"/>
    <s v="Да"/>
    <s v="Да"/>
    <n v="1"/>
    <n v="1"/>
  </r>
  <r>
    <s v="09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Проспект Кирова» в г. Самаре Филиала № 6318 Банка ВТБ (публичное акционерное общество) в г. Самаре"/>
    <s v="ДО «Проспект Кирова» Филиала № 6318 Банка ВТБ (ПАО)"/>
    <m/>
    <m/>
    <s v="ФЛ, ЮЛ"/>
    <s v="Регионы"/>
    <s v="ПФО"/>
    <x v="38"/>
    <s v="Самара"/>
    <s v="ДО"/>
    <s v="443114, г. Самара, Кировский р-н, пр-т Кирова, д. 391 А, 1 этаж, комната 19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пн-пт: 10.00-17.00_x000a_сб, вс: выходной"/>
    <s v="экс-ВТБ24"/>
    <s v="ДО_Стандарт(10)_Прив(ПМУ(3))"/>
    <s v="Стандарт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4736"/>
    <s v="Филиал № 7806 Банка ВТБ (публичное акционерное общество) в г. Санкт-Петербурге"/>
    <s v="Дополнительный офис «Парк Победы» в г. Санкт-Петербурге Филиала № 7806 Банка ВТБ (публичное акционерное общество) в г. Санкт-Петербурге"/>
    <s v="ДО «Парк Победы» Филиала № 7806 Банка ВТБ (ПАО)"/>
    <m/>
    <m/>
    <s v="ФЛ, ЮЛ"/>
    <s v="Санкт-Петербург"/>
    <s v="СЗФО"/>
    <x v="48"/>
    <s v="Санкт-Петербург"/>
    <s v="ДО"/>
    <s v="196070, г. Санкт-Петербург, Московский пр., д. 163, пом. 8Н, лит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: 10.00-18.00_x000a_вс: выходной"/>
    <s v="пн-чт: 09.00-18.00_x000a_пт: 09.00-16.45_x000a_сб, вс: выходной"/>
    <s v="экс-БМ"/>
    <n v="0"/>
    <s v="Мини_расш"/>
    <m/>
    <m/>
    <s v="ФЛ, ЮЛ"/>
    <s v="РБ"/>
    <s v="СМБ"/>
    <m/>
    <m/>
    <n v="1"/>
    <n v="1"/>
    <s v="нет"/>
    <s v="Да"/>
    <s v="Да"/>
    <s v="Да"/>
    <n v="1"/>
    <n v="1"/>
  </r>
  <r>
    <s v="4836"/>
    <s v="Филиал № 7806 Банка ВТБ (публичное акционерное общество) в г. Санкт-Петербурге"/>
    <s v="Дополнительный офис «Андреевский» в г. Санкт-Петербурге Филиала № 7806 Банка ВТБ (публичное акционерное общество) в г. Санкт-Петербурге"/>
    <s v="ДО «Андреевский» Филиала № 7806 Банка ВТБ (ПАО)"/>
    <m/>
    <m/>
    <s v="ФЛ"/>
    <s v="Санкт-Петербург"/>
    <s v="СЗФО"/>
    <x v="48"/>
    <s v="Санкт-Петербург"/>
    <s v="ДО"/>
    <s v="199178, г. Санкт-Петербург, Большой пр. В.О., д. 53/10, лит.А, пом.1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10:00 - 19:00_x000a_сб: выходной_x000a_вс: выходной"/>
    <s v="не обслуживает ЮЛ"/>
    <s v="экс-БМ"/>
    <n v="0"/>
    <s v="Мини"/>
    <m/>
    <m/>
    <s v="ФЛ"/>
    <s v="РБ"/>
    <m/>
    <m/>
    <m/>
    <n v="1"/>
    <n v="1"/>
    <s v="нет"/>
    <s v="Да"/>
    <s v="Да"/>
    <s v="Да"/>
    <n v="1"/>
    <n v="1"/>
  </r>
  <r>
    <s v="4936"/>
    <s v="Филиал № 7806 Банка ВТБ (публичное акционерное общество) в г. Санкт-Петербурге"/>
    <s v="Дополнительный офис «Международный» в г. Санкт-Петербурге Филиала № 7806 Банка ВТБ (публичное акционерное общество) в г. Санкт-Петербурге"/>
    <s v="ДО «Международный» Филиала № 7806 Банка ВТБ (ПАО)"/>
    <m/>
    <m/>
    <s v="ФЛ"/>
    <s v="Санкт-Петербург"/>
    <s v="СЗФО"/>
    <x v="48"/>
    <s v="Санкт-Петербург"/>
    <s v="ДО"/>
    <s v="192242, г. Санкт-Петербург, ул. Белы Куна, д. 1, корп. 3, лит. А, пом. 6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: 10.00-18.00_x000a_вс: выходной"/>
    <s v="не обслуживает ЮЛ"/>
    <s v="экс-БМ"/>
    <n v="0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5036"/>
    <s v="Филиал № 7806 Банка ВТБ (публичное акционерное общество) в г. Санкт-Петербурге"/>
    <s v="Дополнительный офис «Проспект Просвещения» в г. Санкт- Петербурге Филиала № 7806 Банка ВТБ (публичное акционерное общество) в г. Санкт-Петербурге"/>
    <s v="ДО «Проспект Просвещения» Филиала № 7806 Банка ВТБ (ПАО)"/>
    <m/>
    <m/>
    <s v="ФЛ"/>
    <s v="Санкт-Петербург"/>
    <s v="СЗФО"/>
    <x v="48"/>
    <s v="Санкт-Петербург"/>
    <s v="ДО"/>
    <s v="194358, г. Санкт-Петербург, пр-т Просвещения, д. 34, лит. А, пом. 17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:00 - 20:00_x000a_сб: 10:00 - 17:00_x000a_вс: выходной"/>
    <s v="не обслуживает ЮЛ"/>
    <s v="экс-БМ"/>
    <n v="0"/>
    <s v="Стандарт+бизнес отдел"/>
    <m/>
    <m/>
    <s v="ФЛ"/>
    <s v="РБ"/>
    <s v="СМБ"/>
    <m/>
    <m/>
    <n v="2"/>
    <n v="2"/>
    <s v="нет"/>
    <s v="Да"/>
    <s v="Да"/>
    <s v="Да"/>
    <n v="1"/>
    <n v="1"/>
  </r>
  <r>
    <s v="0006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s v="Филиал № 7806 Банка ВТБ (ПАО)"/>
    <m/>
    <m/>
    <s v="Филиал"/>
    <s v="Санкт-Петербург"/>
    <s v="СЗФО"/>
    <x v="48"/>
    <s v="Санкт-Петербург"/>
    <s v="Филиал"/>
    <s v="190000, г. Санкт-Петербург, Адмиралтейский р-н, ул. Большая Морская, д. 29, литер «А»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m/>
    <s v="Не обслуживает ФЛ"/>
    <s v="не обслуживает ЮЛ"/>
    <s v="экс-ВТБ24"/>
    <s v="БазовыйФилиал(234)_ОИКпс(33)_КМБ(1)_ЦАКст(70)_Прив()"/>
    <s v="Филиал"/>
    <m/>
    <m/>
    <s v="Филиал"/>
    <s v="РБ"/>
    <s v="СМБ"/>
    <m/>
    <m/>
    <n v="0"/>
    <n v="0"/>
    <s v="нет"/>
    <s v="нет"/>
    <s v="Нет"/>
    <s v="Нет"/>
    <n v="1"/>
    <n v="1"/>
  </r>
  <r>
    <s v="1344"/>
    <s v="Региональный операционный офис «Смоленский» Филиала № 3652 Банка ВТБ (публичное акционерное общество) в г. Воронеже"/>
    <s v="Операционный офис «Вяземский» в г. Вязьме Филиала № 3652 Банка ВТБ (публичное акционерное общество) в г. Воронеже"/>
    <s v="ОО «Вяземский» Филиала № 3652 Банка ВТБ (ПАО)"/>
    <s v="ДА"/>
    <s v="ДА"/>
    <s v="ФЛ, ЮЛ"/>
    <s v="Регионы"/>
    <s v="ЦФО"/>
    <x v="63"/>
    <s v="Вязьма"/>
    <s v="ОО"/>
    <s v="215110, Смоленская область, г. Вязьма, Советская площадь, д. 2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О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0806"/>
    <s v="Филиал № 7806 Банка ВТБ (публичное акционерное общество) в г. Санкт-Петербурге"/>
    <s v="Дополнительный офис № 8 «Просвещения, 68» в г. Санкт-Петербурге Филиала № 7806 Банка ВТБ (публичное акционерное общество) в г. Санкт-Петербурге"/>
    <s v="ДО № 8 «Просвещения, 68» Филиала № 7806 Банка ВТБ (ПАО)"/>
    <m/>
    <m/>
    <s v="ФЛ"/>
    <s v="Санкт-Петербург"/>
    <s v="СЗФО"/>
    <x v="48"/>
    <s v="Санкт-Петербург"/>
    <s v="ДО"/>
    <s v="195276, г. Санкт-Петербург, пр. Просвещения, д. 68 кор. 1, лит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.00-20.00_x000a_сб, вс: выходной"/>
    <s v="не обслуживает ЮЛ"/>
    <s v="экс-ВТБ24"/>
    <s v="ДО_Стандарт(10)"/>
    <s v="Стандарт"/>
    <m/>
    <m/>
    <s v="ФЛ"/>
    <s v="РБ"/>
    <m/>
    <m/>
    <s v="Да"/>
    <n v="3"/>
    <n v="1"/>
    <s v="есть"/>
    <s v="Да"/>
    <s v="Да"/>
    <s v="Да"/>
    <n v="1"/>
    <n v="1"/>
  </r>
  <r>
    <s v="1006"/>
    <s v="Филиал № 7806 Банка ВТБ (публичное акционерное общество) в г. Санкт-Петербурге"/>
    <s v="Дополнительный офис № 10 «Малоохтинский, 53» в г. Санкт-Петербурге Филиала № 7806 Банка ВТБ (публичное акционерное общество) в г. Санкт-Петербурге"/>
    <s v="ДО № 10 «Малоохтинский, 53» Филиала № 7806 Банка ВТБ (ПАО)"/>
    <m/>
    <m/>
    <s v="ФЛ, ЮЛ"/>
    <s v="Санкт-Петербург"/>
    <s v="СЗФО"/>
    <x v="48"/>
    <s v="Санкт-Петербург"/>
    <s v="ДО"/>
    <s v="195112, г. Санкт-Петербург, Малоохтинский пр., д. 53, литер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.00-19.00_x000a_сб, вс: выходной"/>
    <s v="пн-чт: 10.00-18.30_x000a_пт: 10.00-17.30_x000a_сб, вс: выходной"/>
    <s v="экс-ВТБ24"/>
    <s v="ДО_Стандарт(11)"/>
    <s v="Стандарт"/>
    <m/>
    <m/>
    <s v="ФЛ, ЮЛ"/>
    <s v="РБ"/>
    <s v="СМБ"/>
    <m/>
    <m/>
    <n v="2"/>
    <n v="1"/>
    <s v="есть "/>
    <s v="Да"/>
    <s v="Да"/>
    <s v="Да"/>
    <n v="1"/>
    <n v="1"/>
  </r>
  <r>
    <s v="1206"/>
    <s v="Филиал № 7806 Банка ВТБ (публичное акционерное общество) в г. Санкт-Петербурге"/>
    <s v="Дополнительный офис № 12 «Наличная, 51» в г. Санкт-Петербурге Филиала № 7806 Банка ВТБ (публичное акционерное общество) в г. Санкт-Петербурге"/>
    <s v="ДО № 12 «Наличная, 51» Филиала № 7806 Банка ВТБ (ПАО)"/>
    <m/>
    <m/>
    <s v="ФЛ, ЮЛ"/>
    <s v="Санкт-Петербург"/>
    <s v="СЗФО"/>
    <x v="48"/>
    <s v="Санкт-Петербург"/>
    <s v="ДО"/>
    <s v="199226, г. Санкт-Петербург, ул. Наличная, д. 51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:00 - 20:00_x000a_сб: 10:00 - 17:00_x000a_вс: выходной"/>
    <s v="пн-чт: 09.00-17.30_x000a_пт: 09.00-16.30_x000a_сб, вс: выходной"/>
    <s v="экс-ВТБ24"/>
    <s v="ДО_Стандарт(13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406"/>
    <s v="Филиал № 7806 Банка ВТБ (публичное акционерное общество) в г. Санкт-Петербурге"/>
    <s v="Дополнительный офис № 14 «Глинки, 2» в г. Санкт-Петербурге Филиала № 7806 Банка ВТБ (публичное акционерное общество) в г. Санкт-Петербурге"/>
    <s v="ДО № 14 «Глинки, 2» Филиала № 7806 Банка ВТБ (ПАО)"/>
    <m/>
    <m/>
    <s v="ФЛ"/>
    <s v="Санкт-Петербург"/>
    <s v="СЗФО"/>
    <x v="48"/>
    <s v="Санкт-Петербург"/>
    <s v="ДО"/>
    <s v="190000, г. Санкт-Петербург, ул. Глинки, д. 2, литера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9.00_x000a_сб, вс: выходной"/>
    <s v="не обслуживает ЮЛ"/>
    <s v="экс-ВТБ24"/>
    <s v="ДО_Стандарт(5)"/>
    <s v="Стандарт"/>
    <m/>
    <m/>
    <s v="ФЛ"/>
    <s v="РБ"/>
    <m/>
    <m/>
    <s v="Да"/>
    <n v="3"/>
    <n v="1"/>
    <s v="есть"/>
    <s v="Да"/>
    <s v="Да"/>
    <s v="Да"/>
    <n v="1"/>
    <n v="1"/>
  </r>
  <r>
    <s v="1506"/>
    <s v="Филиал № 7806 Банка ВТБ (публичное акционерное общество) в г. Санкт-Петербурге"/>
    <s v="Дополнительный офис № 15 «Бутлерова, 40» в г. Санкт-Петербурге Филиала № 7806 Банка ВТБ (публичное акционерное общество) в г. Санкт-Петербурге"/>
    <s v="ДО № 15 «Бутлерова, 40» Филиала № 7806 Банка ВТБ (ПАО)"/>
    <m/>
    <m/>
    <s v="ФЛ"/>
    <s v="Санкт-Петербург"/>
    <s v="СЗФО"/>
    <x v="48"/>
    <s v="Санкт-Петербург"/>
    <s v="ДО"/>
    <s v="195220, г. Санкт-Петербург, ул. Бутлерова, д. 40, лит А, пом 43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:00 - 19:00_x000a_сб: 10:00 - 17:00_x000a_вс: выходной"/>
    <s v="не обслуживает ЮЛ"/>
    <s v="экс-ВТБ24"/>
    <s v="ДО_Стандарт(11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606"/>
    <s v="Филиал № 7806 Банка ВТБ (публичное акционерное общество) в г. Санкт-Петербурге"/>
    <s v="Дополнительный офис № 16 «Невский, 29» в г. Санкт-Петербурге Филиала № 7806 Банка ВТБ (публичное акционерное общество) в г. Санкт-Петербурге"/>
    <s v="ДО № 16 «Невский, 29» Филиала № 7806 Банка ВТБ (ПАО)"/>
    <m/>
    <m/>
    <s v="ФЛ"/>
    <s v="Санкт-Петербург"/>
    <s v="СЗФО"/>
    <x v="48"/>
    <s v="Санкт-Петербург"/>
    <s v="ДО"/>
    <s v="191186, г. Санкт-Петербург, Невский пр-т, д. 29-31, пом. 6Н, 2Н лит.А 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9.00_x000a_сб, вс: выходной"/>
    <s v="не обслуживает ЮЛ"/>
    <s v="экс-ВТБ24"/>
    <s v="ДО_Стандарт(8)"/>
    <s v="Стандарт"/>
    <m/>
    <m/>
    <s v="ФЛ"/>
    <s v="РБ"/>
    <m/>
    <m/>
    <s v="Да"/>
    <n v="3"/>
    <n v="1"/>
    <s v="есть "/>
    <s v="Да"/>
    <s v="Да"/>
    <s v="Да"/>
    <n v="1"/>
    <n v="1"/>
  </r>
  <r>
    <s v="1706"/>
    <s v="Филиал № 7806 Банка ВТБ (публичное акционерное общество) в г. Санкт-Петербурге"/>
    <s v="Дополнительный офис № 17 «Лиговский, 116» в г. Санкт-Петербурге Филиала № 7806 Банка ВТБ (публичное акционерное общество) в г. Санкт-Петербурге"/>
    <s v="ДО № 17 «Лиговский, 116» Филиала № 7806 Банка ВТБ (ПАО)"/>
    <m/>
    <m/>
    <s v="ФЛ, ЮЛ"/>
    <s v="Санкт-Петербург"/>
    <s v="СЗФО"/>
    <x v="48"/>
    <s v="Санкт-Петербург"/>
    <s v="ДО"/>
    <s v="191119, г. Санкт-Петербург, пр. Лиговский, д. 114, лит.В, д. 116-118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:00 - 20:00_x000a_сб: 10:00 - 17:00_x000a_вс: выходной"/>
    <s v="пн-чт: 09.00-17.30_x000a_пт: 09.00-16.30_x000a_сб, вс: выходной"/>
    <s v="экс-ВТБ24"/>
    <s v="ДО_Стандарт(64)_ЦИКп(16)_КМБ(13)_Прив(НОРСК(1)ПМ(6)МС(2))"/>
    <s v="Стандарт+бизнес отдел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1806"/>
    <s v="Филиал № 7806 Банка ВТБ (публичное акционерное общество) в г. Санкт-Петербурге"/>
    <s v="Дополнительный офис № 18 «Светлановский, 11» в г. Санкт-Петербурге Филиала № 7806 Банка ВТБ (публичное акционерное общество) в г. Санкт-Петербурге"/>
    <s v="ДО № 18 «Светлановский, 11» Филиала № 7806 Банка ВТБ (ПАО)"/>
    <m/>
    <m/>
    <s v="ФЛ, ЮЛ"/>
    <s v="Санкт-Петербург"/>
    <s v="СЗФО"/>
    <x v="48"/>
    <s v="Санкт-Петербург"/>
    <s v="ДО"/>
    <s v="194223, г. Санкт-Петербург, Светлановский пр., д. 11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.00-19.00_x000a_сб, вс: выходной"/>
    <s v="пн-чт: 10.00-18.30_x000a_пт: 10.00-17.30_x000a_сб, вс: выходной"/>
    <s v="экс-ВТБ24"/>
    <s v="ДО_Стандарт(10)"/>
    <s v="Стандарт"/>
    <m/>
    <m/>
    <s v="ФЛ, ЮЛ"/>
    <s v="РБ"/>
    <s v="СМБ"/>
    <m/>
    <m/>
    <n v="3"/>
    <n v="1"/>
    <s v="есть"/>
    <s v="Да"/>
    <s v="Да"/>
    <s v="Да"/>
    <n v="1"/>
    <n v="1"/>
  </r>
  <r>
    <s v="0326"/>
    <s v="Филиал № 7806 Банка ВТБ (публичное акционерное общество) в г. Санкт-Петербурге"/>
    <s v="Дополнительный офис № 33 «Каменноостровский, 44» в г. Санкт-Петербурге Филиала № 7806 Банка ВТБ (публичное акционерное общество) в г. Санкт-Петербурге"/>
    <s v="ДО № 33 «Каменноостровский, 44» Филиала № 7806 Банка ВТБ (ПАО)"/>
    <m/>
    <m/>
    <s v="ФЛ, ЮЛ"/>
    <s v="Санкт-Петербург"/>
    <s v="СЗФО"/>
    <x v="48"/>
    <s v="Санкт-Петербург"/>
    <s v="ДО"/>
    <s v="197022, г. Санкт-Петербург, Каменноостровский пр-т, д. 44/16, лит. Б, пом.7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:00 - 20:00_x000a_сб: 10:00 - 17:00_x000a_вс: выходной"/>
    <s v="пн-чт: 09.00-17.30_x000a_пт: 09.00-16.30_x000a_сб, вс: выходной"/>
    <s v="экс-ВТБ24"/>
    <s v="ДО_Стандарт(15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906"/>
    <s v="Филиал № 7806 Банка ВТБ (публичное акционерное общество) в г. Санкт-Петербурге"/>
    <s v="Дополнительный офис № 19 «М. Балканская, 26» в г. Санкт-Петербурге Филиала № 7806 Банка ВТБ (публичное акционерное общество) в г. Санкт-Петербурге"/>
    <s v="ДО № 19 «М. Балканская, 26» Филиала № 7806 Банка ВТБ (ПАО)"/>
    <m/>
    <m/>
    <s v="ФЛ"/>
    <s v="Санкт-Петербург"/>
    <s v="СЗФО"/>
    <x v="48"/>
    <s v="Санкт-Петербург"/>
    <s v="ДО"/>
    <s v="192283, г. Санкт-Петербург, ул. Малая Балканская, д. 26, лит. А, пом. 16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: 10.00-18.00_x000a_вс: выходной"/>
    <s v="не обслуживает ЮЛ"/>
    <s v="экс-ВТБ24"/>
    <s v="ДО_Стандарт(14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3606"/>
    <s v="Филиал № 7806 Банка ВТБ (публичное акционерное общество) в г. Санкт-Петербурге"/>
    <s v="Дополнительный офис № 24 «Бабушкина, 36» в г. Санкт-Петербурге Филиала № 7806 Банка ВТБ (публичное акционерное общество) в г. Санкт-Петербурге"/>
    <s v="ДО № 24 «Бабушкина, 36» Филиала № 7806 Банка ВТБ (ПАО)"/>
    <m/>
    <m/>
    <s v="ФЛ, ЮЛ"/>
    <s v="Санкт-Петербург"/>
    <s v="СЗФО"/>
    <x v="48"/>
    <s v="Санкт-Петербург"/>
    <s v="ДО"/>
    <s v="193172, г. Санкт-Петербург, ул. Бабушкина, д. 36, лит. А, пом.1-Н, 2-Н, 3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.00-20.00_x000a_сб, вс: выходной"/>
    <s v="пн-чт: 09.00-17.30_x000a_пт: 09.00-16.30_x000a_сб, вс: выходной"/>
    <s v="экс-ВТБ24"/>
    <s v="ДО_Стандарт(25)_Прив(ПМ(2)МС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906"/>
    <s v="Филиал № 7806 Банка ВТБ (публичное акционерное общество) в г. Санкт-Петербурге"/>
    <s v="Дополнительный офис № 29 «На Кондратьевском» в г. Санкт-Петербурге Филиала № 7806 Банка ВТБ (публичное акционерное общество) в г. Санкт-Петербурге"/>
    <s v="ДО № 29 «На Кондратьевском» Филиала № 7806 Банка ВТБ (ПАО)"/>
    <m/>
    <m/>
    <s v="ФЛ, ЮЛ"/>
    <s v="Санкт-Петербург"/>
    <s v="СЗФО"/>
    <x v="48"/>
    <s v="Санкт-Петербург"/>
    <s v="ДО"/>
    <s v="195009, г. Санкт-Петербург, Кондратьевский пр-т, д. 14/10, лит. А, пом. 1Н,2Н,3Н,16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.00-18.00_x000a_сб, вс: выходной"/>
    <s v="пн-чт: 09.00-17.30_x000a_пт: 09.00-16.30_x000a_сб, вс: выходной"/>
    <s v="экс-ВТБ24"/>
    <s v="ДО_Стандарт(31)_КМБ(12)"/>
    <s v="Стандарт+бизнес отдел"/>
    <m/>
    <m/>
    <s v="ФЛ, ЮЛ"/>
    <s v="РБ"/>
    <s v="СМБ"/>
    <m/>
    <s v="Да"/>
    <n v="3"/>
    <n v="1"/>
    <s v="нет"/>
    <s v="Да"/>
    <s v="Да"/>
    <s v="Да"/>
    <n v="1"/>
    <n v="1"/>
  </r>
  <r>
    <s v="3306"/>
    <s v="Филиал № 7806 Банка ВТБ (публичное акционерное общество) в г. Санкт-Петербурге"/>
    <s v="Дополнительный офис № 21 Центр ипотечного кредитования «Чайковского, 32» в г. Санкт-Петербурге Филиала № 7806 Банка ВТБ (публичное акционерное общество) в г. Санкт-Петербурге"/>
    <s v="ДО № 21 ЦИК «Чайковского, 32» Филиала № 7806 Банка ВТБ (ПАО)"/>
    <m/>
    <m/>
    <s v="ФЛ, ЮЛ"/>
    <s v="Санкт-Петербург"/>
    <s v="СЗФО"/>
    <x v="48"/>
    <s v="Санкт-Петербург"/>
    <s v="ДО"/>
    <s v="191123, г. Санкт-Петербург, ул. Чайковского, д. 32, лит. А, пом. 2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09.00-20.00_x000a_сб, вс: выходной"/>
    <s v="пн-чт: 09.00-17.30_x000a_пт: 09.00-16.30_x000a_сб, вс: выходной"/>
    <s v="экс-ВТБ24"/>
    <s v="ДО_Стандарт(30)_ЦИКп(14)"/>
    <s v="Стандарт+бизнес отдел"/>
    <m/>
    <m/>
    <s v="ФЛ, ЮЛ"/>
    <s v="РБ"/>
    <s v="СМБ"/>
    <m/>
    <s v="Да"/>
    <n v="3"/>
    <n v="1"/>
    <s v="есть"/>
    <s v="Да"/>
    <s v="Да"/>
    <s v="Да"/>
    <n v="1"/>
    <n v="1"/>
  </r>
  <r>
    <s v="3206"/>
    <s v="Филиал № 7806 Банка ВТБ (публичное акционерное общество) в г. Санкт-Петербурге"/>
    <s v="Дополнительный офис № 20 «Большой проспект Петроградской стороны, 32» в г. Санкт-Петербурге Филиала № 7806 Банка ВТБ (публичное акционерное общество) в г. Санкт-Петербурге"/>
    <s v="ДО № 20 «Большой проспект Петроградской стороны, 32» Филиала № 7806 Банка ВТБ (ПАО)"/>
    <m/>
    <m/>
    <s v="ФЛ, ЮЛ"/>
    <s v="Санкт-Петербург"/>
    <s v="СЗФО"/>
    <x v="48"/>
    <s v="Санкт-Петербург"/>
    <s v="ДО"/>
    <s v="197198, г. Санкт-Петербург, ул. Ропшинская, д. 1/32, лит. А, пом 2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.00-20.00_x000a_сб, вс: выходной"/>
    <s v="пн-чт: 09.00-17.30_x000a_пт: 09.00-16.30_x000a_сб, вс: выходной"/>
    <s v="экс-ВТБ24"/>
    <s v="ДО_Стандарт(17)"/>
    <s v="Стандарт"/>
    <m/>
    <m/>
    <s v="ФЛ, ЮЛ"/>
    <s v="РБ"/>
    <s v="СМБ"/>
    <m/>
    <s v="Да"/>
    <n v="2"/>
    <n v="1"/>
    <s v="есть "/>
    <s v="Да"/>
    <s v="Да"/>
    <s v="Да"/>
    <n v="1"/>
    <n v="1"/>
  </r>
  <r>
    <s v="1044"/>
    <s v="Региональный операционный офис «Смоленский» Филиала № 3652 Банка ВТБ (публичное акционерное общество) в г. Воронеже"/>
    <s v="Операционный офис «Региональный операционный офис «Смоленский» Филиала № 3652 Банка ВТБ (публичное акционерное общество) в г. Воронеже"/>
    <s v="РОО «Смоленский»"/>
    <s v="ДА"/>
    <s v="ДА"/>
    <s v="ФЛ, ЮЛ"/>
    <s v="Регионы"/>
    <s v="ЦФО"/>
    <x v="63"/>
    <s v="Смоленск"/>
    <s v="РОО"/>
    <s v="214000, г. Смоленск, ул. Октябрьской революции, д. 9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77)_ОИКпс(8)_КМБ(9)_ГАКст(7)_Прив(ПМ(3)МС(2))"/>
    <s v="РОО"/>
    <m/>
    <s v="Зона Привилегия"/>
    <s v="ФЛ, ЮЛ"/>
    <s v="РБ"/>
    <s v="СМБ"/>
    <s v="КИБ"/>
    <s v="Да"/>
    <n v="4"/>
    <n v="2"/>
    <s v="есть"/>
    <s v="Да"/>
    <s v="Да (Зона Привилегия)"/>
    <s v="Да"/>
    <n v="1"/>
    <n v="1"/>
  </r>
  <r>
    <s v="2506"/>
    <s v="Филиал № 7806 Банка ВТБ (публичное акционерное общество) в г. Санкт-Петербурге"/>
    <s v="Дополнительный офис № 25 «Невский, 140» в г. Санкт-Петербурге Филиала № 7806 Банка ВТБ (публичное акционерное общество) в г. Санкт-Петербурге"/>
    <s v="ДО № 25 «Невский, 140» Филиала № 7806 Банка ВТБ (ПАО)"/>
    <m/>
    <m/>
    <s v="ФЛ"/>
    <s v="Санкт-Петербург"/>
    <s v="СЗФО"/>
    <x v="48"/>
    <s v="Санкт-Петербург"/>
    <s v="ДО"/>
    <s v="193024, г. Санкт-Петербург, Невский пр-т, д. 140, пом. 2Н, 3Н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9.00_x000a_сб, вс: выходной"/>
    <s v="не обслуживает ЮЛ"/>
    <s v="экс-ВТБ24"/>
    <s v="ДО_Стандарт(7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0226"/>
    <s v="Филиал № 7806 Банка ВТБ (публичное акционерное общество) в г. Санкт-Петербурге"/>
    <s v="Дополнительный офис № 32 «Малый пр. В.О., 22» в г. Санкт-Петербурге Филиала № 7806 Банка ВТБ (публичное акционерное общество) в г. Санкт-Петербурге"/>
    <s v="ДО № 32 «Малый пр. В.О., 22» Филиала № 7806 Банка ВТБ (ПАО)"/>
    <m/>
    <m/>
    <s v="ФЛ"/>
    <s v="Санкт-Петербург"/>
    <s v="СЗФО"/>
    <x v="48"/>
    <s v="Санкт-Петербург"/>
    <s v="ДО"/>
    <s v="199004, г. Санкт-Петербург, Василеостровский р-н, Малый пр., В.О. д. 22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.00-20.00_x000a_сб, вс: выходной"/>
    <s v="не обслуживает ЮЛ"/>
    <s v="экс-ВТБ24"/>
    <s v="ДО_Стандарт(8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4706"/>
    <s v="Филиал № 7806 Банка ВТБ (публичное акционерное общество) в г. Санкт-Петербурге"/>
    <s v="Дополнительный офис «Василеостровский» в г. Санкт-Петербурге Филиала № 7806 Банка ВТБ (публичное акционерное общество) в г. Санкт-Петербурге"/>
    <s v="ДО «Василеостровский» Филиала № 7806 Банка ВТБ (ПАО)"/>
    <m/>
    <m/>
    <s v="ФЛ"/>
    <s v="Санкт-Петербург"/>
    <s v="СЗФО"/>
    <x v="48"/>
    <s v="Санкт-Петербург"/>
    <s v="ДО"/>
    <s v="199034, г. Санкт-Петербург, Большой пр-т В.О., д.10, лит. А, часть нежил. пом. 1-Н: комн. №№ 15-38 на -м этаже, комн. №№57-68 на 2-м этаже, комн. №№ 87-104 на 3-м этаже, комн. №№ 105-109 на 4 этаже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m/>
    <s v="пн-пт: 09.00-20.00_x000a_сб: 09.00-17.00_x000a_вс: выходной"/>
    <s v="не обслуживает ЮЛ"/>
    <s v="экс-ВТБ24"/>
    <e v="#N/A"/>
    <s v="ВИП"/>
    <s v="ВИП"/>
    <s v="Прайм"/>
    <s v="ФЛ"/>
    <s v="РБ"/>
    <m/>
    <m/>
    <m/>
    <n v="2"/>
    <n v="2"/>
    <s v="есть"/>
    <s v="нет"/>
    <s v="Нет"/>
    <s v="Нет"/>
    <n v="1"/>
    <n v="1"/>
  </r>
  <r>
    <s v="0626"/>
    <s v="БГ Меридиан"/>
    <s v="Дополнительный офис № 23 «Московский, 220» в г. Санкт-Петербурге Филиала № 7806 Банка ВТБ (публичное акционерное общество) в г. Санкт-Петербурге"/>
    <s v="ДО № 23 «Московский, 220» Филиала № 7806 Банка ВТБ (ПАО)"/>
    <m/>
    <s v="ДА"/>
    <s v="ФЛ"/>
    <s v="Санкт-Петербург"/>
    <s v="СЗФО"/>
    <x v="48"/>
    <s v="Санкт-Петербург"/>
    <s v="ДО"/>
    <s v="196066, г. Санкт-Петербург, Московский пр., д. 220, лит. А, часть пом. 6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10.00-18.00_x000a_сб: 10.00-15.00_x000a_вс: выходной"/>
    <s v="не обслуживает ЮЛ"/>
    <s v="экс-ВТБ24"/>
    <s v="ДО_Стандарт(20)_Прив(ПМ(4)МС(4))"/>
    <s v="Стандарт"/>
    <m/>
    <s v="Зона Привилегия"/>
    <s v="ФЛ"/>
    <s v="РБ"/>
    <m/>
    <m/>
    <s v="Да"/>
    <n v="2"/>
    <n v="1"/>
    <s v="нет"/>
    <s v="Да"/>
    <s v="Да (Зона Привилегия)"/>
    <s v="Да"/>
    <n v="1"/>
    <n v="1"/>
  </r>
  <r>
    <s v="3006"/>
    <s v="Филиал № 7806 Банка ВТБ (публичное акционерное общество) в г. Санкт-Петербурге"/>
    <s v="Дополнительный офис № 30 «Стачек, 47» в г. Санкт-Петербурге Филиала № 7806 Банка ВТБ (публичное акционерное общество) в г. Санкт-Петербурге"/>
    <s v="ДО № 30 «Стачек, 47» Филиала № 7806 Банка ВТБ (ПАО)"/>
    <m/>
    <m/>
    <s v="ФЛ, ЮЛ"/>
    <s v="Санкт-Петербург"/>
    <s v="СЗФО"/>
    <x v="48"/>
    <s v="Санкт-Петербург"/>
    <s v="ДО"/>
    <s v="198097, г. Санкт-Петербург, пр-т Стачек, д. 47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.00-20.00_x000a_сб, вс: выходной"/>
    <s v="пн-чт: 09.00-17.30_x000a_пт: 09.00-16.30_x000a_сб, вс: выходной"/>
    <s v="экс-ВТБ24"/>
    <s v="ДО_Стандарт(21)_Прив(ПМУ(2))"/>
    <s v="Стандарт"/>
    <m/>
    <s v="Зона Привилегия"/>
    <s v="ФЛ, ЮЛ"/>
    <s v="РБ"/>
    <s v="СМБ"/>
    <m/>
    <m/>
    <n v="2"/>
    <n v="1"/>
    <s v="нет"/>
    <s v="Да"/>
    <s v="Да (Зона Привилегия)"/>
    <s v="Да"/>
    <n v="1"/>
    <n v="1"/>
  </r>
  <r>
    <s v="1826"/>
    <s v="Филиал № 7806 Банка ВТБ (публичное акционерное общество) в г. Санкт-Петербурге"/>
    <s v="Дополнительный офис № 6 «Маршала Жукова, 36» в г. Санкт-Петербурге Филиала № 7806 Банка ВТБ (публичное акционерное общество) в г. Санкт-Петербурге"/>
    <s v="ДО № 6 «Маршала Жукова, 36» Филиала № 7806 Банка ВТБ (ПАО)"/>
    <m/>
    <m/>
    <s v="ФЛ"/>
    <s v="Санкт-Петербург"/>
    <s v="СЗФО"/>
    <x v="48"/>
    <s v="Санкт-Петербург"/>
    <s v="ДО"/>
    <s v="198303, г. Санкт-Петербург, ул. Маршала Жукова, д. 36, корп. 1, литер А, пом. 23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10:00 - 20:00_x000a_сб: выходной_x000a_вс: выходной"/>
    <s v="не обслуживает ЮЛ"/>
    <s v="экс-ВТБ24"/>
    <s v="ДО_Стандарт(12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726"/>
    <s v="БГ Охтинская"/>
    <s v="Дополнительный офис № 5 «Большевиков, 21» в г. Санкт-Петербурге Филиала № 7806 Банка ВТБ (публичное акционерное общество) в г. Санкт-Петербурге"/>
    <s v="ДО № 5 «Большевиков, 21» Филиала № 7806 Банка ВТБ (ПАО)"/>
    <m/>
    <s v="ДА"/>
    <s v="ФЛ"/>
    <s v="Санкт-Петербург"/>
    <s v="СЗФО"/>
    <x v="48"/>
    <s v="Санкт-Петербург"/>
    <s v="ДО"/>
    <s v="193232, г. Санкт-Петербург, пр-т Большевиков, д. 21, лит. Р, пом. 25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.00-18.00_x000a_сб: 10.00-15.00_x000a_вс: выходной"/>
    <s v="не обслуживает ЮЛ"/>
    <s v="экс-ВТБ24"/>
    <s v="ДО_Стандарт(13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926"/>
    <s v="Филиал № 7806 Банка ВТБ (публичное акционерное общество) в г. Санкт-Петербурге"/>
    <s v="Дополнительный офис № 9 «Славы, 30» в г. Санкт-Петербурге Филиала № 7806 Банка ВТБ (публичное акционерное общество) в г. Санкт-Петербурге"/>
    <s v="ДО № 9 «Славы, 30» Филиала № 7806 Банка ВТБ (ПАО)"/>
    <m/>
    <m/>
    <s v="ФЛ"/>
    <s v="Санкт-Петербург"/>
    <s v="СЗФО"/>
    <x v="48"/>
    <s v="Санкт-Петербург"/>
    <s v="ДО"/>
    <s v="192071, г. Санкт-Петербург, пр-т Славы, д. 30, корп. 1, лит. «А», пом.1Н и 13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"/>
    <s v="не обслуживает ЮЛ"/>
    <s v="экс-ВТБ24"/>
    <s v="ДО_Стандарт(13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2226"/>
    <s v="Филиал № 7806 Банка ВТБ (публичное акционерное общество) в г. Санкт-Петербурге"/>
    <s v="Дополнительный офис № 7 «Коломяжский, 15» в г. Санкт-Петербурге Филиала № 7806 Банка ВТБ (публичное акционерное общество) в г. Санкт-Петербурге"/>
    <s v="ДО № 7 «Коломяжский, 15» Филиала № 7806 Банка ВТБ (ПАО)"/>
    <m/>
    <m/>
    <s v="ФЛ"/>
    <s v="Санкт-Петербург"/>
    <s v="СЗФО"/>
    <x v="48"/>
    <s v="Санкт-Петербург"/>
    <s v="ДО"/>
    <s v="197348, г. Санкт-Петербург, Коломяжский пр-т, д. 15, корп. 1, лит. А, пом. №28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.00-20.00_x000a_сб, вс: выходной_x000a_касса: пн-пт 11.30-20.00"/>
    <s v="не обслуживает ЮЛ"/>
    <s v="экс-ВТБ24"/>
    <s v="ДО_Стандарт(8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3406"/>
    <s v="Филиал № 7806 Банка ВТБ (публичное акционерное общество) в г. Санкт-Петербурге"/>
    <s v="Дополнительный офис № 22 «Сестрорецкий» в г. Санкт-Петербурге Филиала № 7806 Банка ВТБ (публичное акционерное общество) в г. Санкт-Петербурге"/>
    <s v="ДО № 22 «Сестрорецкий» Филиала № 7806 Банка ВТБ (ПАО)"/>
    <m/>
    <m/>
    <s v="ФЛ, ЮЛ"/>
    <s v="Санкт-Петербург"/>
    <s v="СЗФО"/>
    <x v="48"/>
    <s v="Санкт-Петербург"/>
    <s v="ДО"/>
    <s v="197706, г. Санкт-Петербург, Курортный район, г. Сестрорецк, ул. Володарского, д. 5, пом. 6-Н, лит.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.00-19.00_x000a_сб, вс: выходной"/>
    <s v="пн-чт: 10.00-18.30_x000a_пт: 10.00-17.30_x000a_сб, вс: выходной"/>
    <s v="экс-ВТБ24"/>
    <s v="ДО_Стандарт(6)_Прив(ПМУ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626"/>
    <s v="Филиал № 7806 Банка ВТБ (публичное акционерное общество) в г. Санкт-Петербурге"/>
    <s v="Дополнительный офис № 39 «Московский, 6» в г. Санкт-Петербурге Филиала № 7806 Банка ВТБ (публичное акционерное общество) в г. Санкт-Петербурге"/>
    <s v="ДО № 39 «Московский, 6» Филиала № 7806 Банка ВТБ (ПАО)"/>
    <m/>
    <m/>
    <s v="ФЛ, ЮЛ"/>
    <s v="Санкт-Петербург"/>
    <s v="СЗФО"/>
    <x v="48"/>
    <s v="Санкт-Петербург"/>
    <s v="ДО"/>
    <s v="190031, г. Санкт-Петербург, Московский пр-т, д. 6, лит А, пом. 3-Н, комн. 1-22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"/>
    <s v="пн-чт: 09.00-17.30_x000a_пт: 09.00-16.30_x000a_сб, вс: выходной"/>
    <s v="экс-ВТБ24"/>
    <s v="ДО_Стандарт(33)_ЦИКп(15)"/>
    <s v="Стандарт+бизнес отдел"/>
    <m/>
    <m/>
    <s v="ФЛ, ЮЛ"/>
    <s v="РБ"/>
    <s v="СМБ"/>
    <m/>
    <s v="Да"/>
    <n v="2"/>
    <n v="1"/>
    <s v="есть"/>
    <s v="Да"/>
    <s v="Да"/>
    <s v="Да"/>
    <n v="1"/>
    <n v="1"/>
  </r>
  <r>
    <s v="12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Минеральные воды» в г. Минеральные воды Филиала № 2351 Банка ВТБ (публичное акционерное общество) в г. Краснодаре"/>
    <s v="ОО «Минеральные воды» Филиала № 2351 Банка ВТБ (ПАО)"/>
    <s v="ДА"/>
    <s v="ДА"/>
    <s v="ФЛ, ЮЛ"/>
    <s v="Регионы"/>
    <s v="СКФО"/>
    <x v="46"/>
    <s v="Минеральные воды"/>
    <s v="ОО"/>
    <s v="357207, Ставропольский край, г. Минеральные воды, пр-т 22 Партсъезда, д.83/ул. Тбилисская д.33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ОО_Стандарт(18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926"/>
    <s v="Филиал № 7806 Банка ВТБ (публичное акционерное общество) в г. Санкт-Петербурге"/>
    <s v="Дополнительный офис № 41 «Ленсовета, 88» в г. Санкт-Петербурге Филиала № 7806 Банка ВТБ (публичное акционерное общество) в г. Санкт-Петербурге"/>
    <s v="ДО № 41 «Ленсовета, 88» Филиала № 7806 Банка ВТБ (ПАО)"/>
    <m/>
    <m/>
    <s v="ФЛ, ЮЛ"/>
    <s v="Санкт-Петербург"/>
    <s v="СЗФО"/>
    <x v="48"/>
    <s v="Санкт-Петербург"/>
    <s v="ДО"/>
    <s v="196158, г. Санкт-Петербург, ул. Ленсовета, д. 88, литера «А», пом. 46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 "/>
    <s v="пн-чт: 09.00-17.30_x000a_пт: 09.00-16.30_x000a_сб, вс: выходной"/>
    <s v="экс-ВТБ24"/>
    <s v="ДО_Стандарт(17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16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Невинномысский» в г. Невинномысске Филиала № 2351 Банка ВТБ (публичное акционерное общество) в г. Краснодаре"/>
    <s v="ОО «Невинномысский» Филиала № 2351 Банка ВТБ (ПАО)"/>
    <s v="ДА"/>
    <m/>
    <s v="ФЛ, ЮЛ"/>
    <s v="Регионы"/>
    <s v="СКФО"/>
    <x v="46"/>
    <s v="Невинномысск"/>
    <s v="ОО"/>
    <s v="357000, Ставропольский край, г. Невинномысск, ул. Гагарина, д. 21В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.00-19.00_x000a_сб: 10.00-17.00_x000a_вс: выходной"/>
    <s v="пн-пт: 09.00-17.00_x000a_сб, вс: выходной"/>
    <s v="экс-ВТБ24"/>
    <s v="ОО_Стандарт(11)_Прив(ПМУ(1))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126"/>
    <s v="Филиал № 7806 Банка ВТБ (публичное акционерное общество) в г. Санкт-Петербурге"/>
    <s v="Дополнительный офис № 42 «Савушкина, 131» в г. Санкт-Петербурге Филиала № 7806 Банка ВТБ (публичное акционерное общество) в г. Санкт-Петербурге"/>
    <s v="ДО № 42 «Савушкина, 131» Филиала № 7806 Банка ВТБ (ПАО)"/>
    <m/>
    <m/>
    <s v="ФЛ, ЮЛ"/>
    <s v="Санкт-Петербург"/>
    <s v="СЗФО"/>
    <x v="48"/>
    <s v="Санкт-Петербург"/>
    <s v="ДО"/>
    <s v="197374, г. Санкт-Петербург, ул. Савушкина, д. 131, литера «А», пом.26-Н, комн. №№ 1-3, 23-39 и часть комн. №9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.00-20.00_x000a_сб: 10.00-18.00_x000a_вс: выходной"/>
    <s v="пн-чт: 09.00-17.30_x000a_пт: 09.00-16.30_x000a_сб, вс: выходной"/>
    <s v="экс-ВТБ24"/>
    <s v="ДО_Стандарт(9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3026"/>
    <s v="Филиал № 7806 Банка ВТБ (публичное акционерное общество) в г. Санкт-Петербурге"/>
    <s v="Дополнительный офис № 38 «Дачный, 17» в г. Санкт-Петербурге Филиала № 7806 Банка ВТБ (публичное акционерное общество) в г. Санкт-Петербурге"/>
    <s v="ДО № 38 «Дачный, 17» Филиала № 7806 Банка ВТБ (ПАО)"/>
    <m/>
    <m/>
    <s v="ФЛ, ЮЛ"/>
    <s v="Санкт-Петербург"/>
    <s v="СЗФО"/>
    <x v="48"/>
    <s v="Санкт-Петербург"/>
    <s v="ДО"/>
    <s v="198217, г. Санкт-Петербург, Дачный пр-т, д. 17, корп. 3, лит. А, пом. 14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"/>
    <s v="пн-чт: 09.00-17.30_x000a_пт: 09.00-16.30_x000a_сб, вс: выходной"/>
    <s v="экс-ВТБ24"/>
    <s v="ДО_Стандарт(17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3226"/>
    <s v="Филиал № 7806 Банка ВТБ (публичное акционерное общество) в г. Санкт-Петербурге"/>
    <s v="Дополнительный офис № 31 «Просвещения, 87» в г. Санкт-Петербурге Филиала № 7806 Банка ВТБ (публичное акционерное общество) в г. Санкт-Петербурге"/>
    <s v="ДО № 31 «Просвещения, 87» Филиала № 7806 Банка ВТБ (ПАО)"/>
    <m/>
    <m/>
    <s v="ФЛ, ЮЛ"/>
    <s v="Санкт-Петербург"/>
    <s v="СЗФО"/>
    <x v="48"/>
    <s v="Санкт-Петербург"/>
    <s v="ДО"/>
    <s v="195267, г. Санкт-Петербург, пр-т Просвещения, д. 87 к. 1, лит. А, часть пом. 10-Н, 77-Н (пом. №№1,2,3,4,5,6,7,8,9,10,11,12,13,14,15,16,17,18,19,20,21,22,23,24,25,26, 27,28,29,30,31,32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.00-20.00_x000a_сб: 10.00-18.00_x000a_вс: выходной"/>
    <s v="пн-чт: 09.00-17.30_x000a_пт: 09.00-16.30_x000a_сб, вс: выходной"/>
    <s v="экс-ВТБ24"/>
    <s v="ДО_Стандарт(22)_Прив(ПМ(2)МС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326"/>
    <s v="Филиал № 7806 Банка ВТБ (публичное акционерное общество) в г. Санкт-Петербурге"/>
    <s v="Дополнительный офис № 43 «Энгельса, 139» в г. Санкт-Петербурге Филиала № 7806 Банка ВТБ (публичное акционерное общество) в г. Санкт-Петербурге"/>
    <s v="ДО № 43 «Энгельса, 139» Филиала № 7806 Банка ВТБ (ПАО)"/>
    <m/>
    <m/>
    <s v="ФЛ"/>
    <s v="Санкт-Петербург"/>
    <s v="СЗФО"/>
    <x v="48"/>
    <s v="Санкт-Петербург"/>
    <s v="ДО"/>
    <s v="194356, г. Санкт-Петербург, пр. Энгельса, д. 139/21, лит. А, часть нежил. пом. №66-Н (пом. №6,7,8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.00-20.00_x000a_сб, вс: выходной"/>
    <s v="не обслуживает ЮЛ"/>
    <s v="экс-ВТБ24"/>
    <s v="ДО_Стандарт(12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3526"/>
    <s v="Филиал № 7806 Банка ВТБ (публичное акционерное общество) в г. Санкт-Петербурге"/>
    <s v="Дополнительный офис № 44 «Долгоозерная, 14» в г. Санкт-Петербурге Филиала № 7806 Банка ВТБ (публичное акционерное общество) в г. Санкт-Петербурге"/>
    <s v="ДО № 44 «Долгоозерная, 14» Филиала № 7806 Банка ВТБ (ПАО)"/>
    <m/>
    <m/>
    <s v="ФЛ, ЮЛ"/>
    <s v="Санкт-Петербург"/>
    <s v="СЗФО"/>
    <x v="48"/>
    <s v="Санкт-Петербург"/>
    <s v="ДО"/>
    <s v="197371, г. Санкт-Петербург, ул. Долгоозерная, д. 14, лит. А, пом. 5-Н, комн. №№ 1-10, пом. 9-Н, комн. №№ 1-9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:00 - 20:00_x000a_сб: 10:00 - 17:00_x000a_вс: выходной"/>
    <s v="пн-чт: 09.00-17.30_x000a_пт: 09.00-16.30_x000a_сб, вс: выходной"/>
    <s v="экс-ВТБ24"/>
    <s v="ДО_Стандарт(19)_Прив(ПМ(2)МС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626"/>
    <s v="Филиал № 7806 Банка ВТБ (публичное акционерное общество) в г. Санкт-Петербурге"/>
    <s v="Дополнительный офис № 45 «Индустриальный, 26» в г. Санкт-Петербурге Филиала № 7806 Банка ВТБ (публичное акционерное общество) в г. Санкт-Петербурге"/>
    <s v="ДО № 45 «Индустриальный, 26» Филиала № 7806 Банка ВТБ (ПАО)"/>
    <m/>
    <m/>
    <s v="ФЛ, ЮЛ"/>
    <s v="Санкт-Петербург"/>
    <s v="СЗФО"/>
    <x v="48"/>
    <s v="Санкт-Петербург"/>
    <s v="ДО"/>
    <s v="195279, г. Санкт-Петербург, пр. Индустриальный, д. 26/24, лит. А, пом. 4, комн. №№ 7,8,9,11,12, часть комн. №3 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.00-20.00_x000a_сб: 10.00-18.00_x000a_вс: выходной"/>
    <s v="пн-чт: 09.00-17.30_x000a_пт: 09.00-16.30_x000a_сб, вс: выходной"/>
    <s v="экс-ВТБ24"/>
    <s v="ДО_Стандарт(16)_Прив(ПМ(2)МС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3726"/>
    <s v="Филиал № 7806 Банка ВТБ (публичное акционерное общество) в г. Санкт-Петербурге"/>
    <s v="Дополнительный офис № 46 «Большая Морская, 11» в г. Санкт-Петербурге Филиала № 7806 Банка ВТБ (публичное акционерное общество) в г. Санкт-Петербурге"/>
    <s v="ДО № 46 «Большая Морская, 11» Филиала № 7806 Банка ВТБ (ПАО)"/>
    <m/>
    <m/>
    <s v="ФЛ"/>
    <s v="Санкт-Петербург"/>
    <s v="СЗФО"/>
    <x v="48"/>
    <s v="Санкт-Петербург"/>
    <s v="ДО"/>
    <s v="191065, г. Санкт-Петербург, ул. Большая Морская, д. 11, лит. А, на 1 этаже пом.2-Н и подвале 2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9.00_x000a_сб, вс: выходной"/>
    <s v="не обслуживает ЮЛ"/>
    <s v="экс-ВТБ24"/>
    <s v="ДО_Стандарт(10)_ГИКп(2)"/>
    <s v="Стандарт+бизнес отдел"/>
    <m/>
    <m/>
    <s v="ФЛ"/>
    <s v="РБ"/>
    <m/>
    <m/>
    <s v="Да"/>
    <n v="3"/>
    <n v="1"/>
    <s v="есть"/>
    <s v="Да"/>
    <s v="Да"/>
    <s v="Да"/>
    <n v="1"/>
    <n v="1"/>
  </r>
  <r>
    <s v="3826"/>
    <s v="Филиал № 7806 Банка ВТБ (публичное акционерное общество) в г. Санкт-Петербурге"/>
    <s v="Дополнительный офис № 47 «Народная, 43» в г. Санкт-Петербурге Филиала № 7806 Банка ВТБ (публичное акционерное общество) в г. Санкт-Петербурге"/>
    <s v="ДО № 47 «Народная, 43» Филиала № 7806 Банка ВТБ (ПАО)"/>
    <m/>
    <m/>
    <s v="ФЛ, ЮЛ"/>
    <s v="Санкт-Петербург"/>
    <s v="СЗФО"/>
    <x v="48"/>
    <s v="Санкт-Петербург"/>
    <s v="ДО"/>
    <s v="193315, г. Санкт-Петербург, ул. Народная, д. 43, корп. 1, лит. А, пом. 2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.00-19.00_x000a_сб, вс: выходной"/>
    <s v="пн-чт: 10.00-18.30_x000a_пт: 10.00-17.30_x000a_сб, вс: выходной"/>
    <s v="экс-ВТБ24"/>
    <s v="ДО_Стандарт(7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4126"/>
    <s v="Филиал № 7806 Банка ВТБ (публичное акционерное общество) в г. Санкт-Петербурге"/>
    <s v="Дополнительный офис № 48 «Революции, 20» в г. Санкт-Петербурге Филиала № 7806 Банка ВТБ (публичное акционерное общество) в г. Санкт-Петербурге"/>
    <s v="ДО № 48 «Революции, 20» Филиала № 7806 Банка ВТБ (ПАО)"/>
    <m/>
    <m/>
    <s v="ФЛ"/>
    <s v="Санкт-Петербург"/>
    <s v="СЗФО"/>
    <x v="48"/>
    <s v="Санкт-Петербург"/>
    <s v="ДО"/>
    <s v="195176, г. Санкт-Петербург, шоссе Революции, д. 20, пом. 2-Н, лит.А, нежил. пом. №№ 1-11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.00-20.00_x000a_сб, вс: выходной"/>
    <s v="не обслуживает ЮЛ"/>
    <s v="экс-ВТБ24"/>
    <s v="ДО_Стандарт(8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5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Пять вершин» в г. Пятигорске Филиала № 2351 Банка ВТБ (публичное акционерное общество) в г. Краснодаре"/>
    <s v="ОО «Пять вершин» Филиала № 2351 Банка ВТБ (ПАО)"/>
    <s v="ДА"/>
    <s v="ДА"/>
    <s v="ФЛ, ЮЛ"/>
    <s v="Регионы"/>
    <s v="СКФО"/>
    <x v="46"/>
    <s v="Пятигорск"/>
    <s v="ОО"/>
    <s v="357500, Ставропольский край, г. Пятигорск, пр-т Кирова, д. 86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ОО_Стандарт(40)_ОИКпс(5)_КМБ(4)_ГАКст(10)_Прив(ПМ(2)МС(1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1936"/>
    <s v="Филиал № 7806 Банка ВТБ (публичное акционерное общество) в г. Санкт-Петербурге"/>
    <s v="Дополнительный офис № 50 «Кронштадтский» в г. Санкт-Петербурге Филиала № 7806 Банка ВТБ (публичное акционерное общество) в г. Санкт-Петербурге"/>
    <s v="ДО № 50 «Кронштадтский» Филиала № 7806 Банка ВТБ (ПАО)"/>
    <m/>
    <m/>
    <s v="ФЛ"/>
    <s v="Санкт-Петербург"/>
    <s v="СЗФО"/>
    <x v="48"/>
    <s v="Санкт-Петербург"/>
    <s v="ДО"/>
    <s v="197760, г. Санкт-Петербург, Кронштадтский район, г. Кронштадт, пр. Ленина, д. 57, пом. 12-Н, комн. №№1,2,3,4 лит.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:00 - 19:00_x000a_сб: выходной_x000a_вс: выходной"/>
    <s v="не обслуживает ЮЛ"/>
    <s v="экс-ВТБ24"/>
    <s v="Д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4226"/>
    <s v="Филиал № 7806 Банка ВТБ (публичное акционерное общество) в г. Санкт-Петербурге"/>
    <s v="Дополнительный офис № 49 «Тореза, 9» в г. Санкт-Петербурге Филиала № 7806 Банка ВТБ (публичное акционерное общество) в г. Санкт-Петербурге"/>
    <s v="ДО № 49 «Тореза, 9» Филиала № 7806 Банка ВТБ (ПАО)"/>
    <m/>
    <m/>
    <s v="ФЛ, ЮЛ"/>
    <s v="Санкт-Петербург"/>
    <s v="СЗФО"/>
    <x v="48"/>
    <s v="Санкт-Петербург"/>
    <s v="ДО"/>
    <s v="194021, г. Санкт-Петербург, пр-т Тореза, д. 9, лит. А, пом. 59Н, 60Н, 61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.00-19.00_x000a_сб, вс: выходной"/>
    <s v="пн-чт: 10.00-18.30_x000a_пт: 10.00-17.30_x000a_сб, вс: выходной"/>
    <s v="экс-ВТБ24"/>
    <s v="ДО_Стандарт(14)_Прив(ПМ(2)МС(1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036"/>
    <s v="Филиал № 7806 Банка ВТБ (публичное акционерное общество) в г. Санкт-Петербурге"/>
    <s v="Дополнительный офис № 58 «Фонтанка» в г. Санкт-Петербурге Филиала № 7806 Банка ВТБ (публичное акционерное общество) в г. Санкт-Петербурге"/>
    <s v="ДО № 58 «Фонтанка» Филиала № 7806 Банка ВТБ (ПАО)"/>
    <m/>
    <m/>
    <s v="ФЛ"/>
    <s v="Санкт-Петербург"/>
    <s v="СЗФО"/>
    <x v="48"/>
    <s v="Санкт-Петербург"/>
    <s v="ДО"/>
    <s v="190031, г. Санкт-Петербург, набережная реки Фонтанки, д. 117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09.00-18.00_x000a_сб, вс: выходной"/>
    <s v="не обслуживает ЮЛ"/>
    <s v="экс-ВТБ24"/>
    <s v="ДО_Стандарт(4)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0436"/>
    <s v="Филиал № 7806 Банка ВТБ (публичное акционерное общество) в г. Санкт-Петербурге"/>
    <s v="Дополнительный офис № 55 «Балтийский» в г. Санкт-Петербурге Филиала № 7806 Банка ВТБ (публичное акционерное общество) в г. Санкт-Петербурге"/>
    <s v="ДО № 55 «Балтийский» Филиала № 7806 Банка ВТБ (ПАО)"/>
    <m/>
    <m/>
    <s v="ФЛ"/>
    <s v="Санкт-Петербург"/>
    <s v="СЗФО"/>
    <x v="48"/>
    <s v="Санкт-Петербург"/>
    <s v="ДО"/>
    <s v="198095, г. Санкт-Петербург, наб. Обводного канала, д. 120, литер 1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9.00_x000a_сб, вс: выходной"/>
    <s v="не обслуживает ЮЛ"/>
    <s v="экс-ВТБ24"/>
    <s v="ДО_Стандарт(9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936"/>
    <s v="Филиал № 7806 Банка ВТБ (публичное акционерное общество) в г. Санкт-Петербурге"/>
    <s v="Дополнительный офис № 57 «Площадь Островского» в г. Санкт-Петербурге Филиала № 7806 Банка ВТБ (публичное акционерное общество) в г. Санкт-Петербурге"/>
    <s v="ДО № 57 «Площадь Островского» Филиала № 7806 Банка ВТБ (ПАО)"/>
    <m/>
    <m/>
    <s v="ФЛ"/>
    <s v="Санкт-Петербург"/>
    <s v="СЗФО"/>
    <x v="48"/>
    <s v="Санкт-Петербург"/>
    <s v="ДО"/>
    <s v="191023, г. Санкт-Петербург, пл. Островского., д. 2, литер A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09.30-17.30_x000a_перерыв: 13.00-14.00_x000a_сб, вс: выходной"/>
    <s v="не обслуживает ЮЛ"/>
    <s v="экс-ВТБ24"/>
    <s v="ДО_МиниРасш(1)"/>
    <s v="Мини_расш"/>
    <m/>
    <m/>
    <s v="ФЛ"/>
    <s v="РБ"/>
    <m/>
    <m/>
    <s v="Да"/>
    <n v="1"/>
    <n v="1"/>
    <s v="нет"/>
    <s v="нет"/>
    <s v="закрытый доступ, обслуживанются только сотрудники РЖД"/>
    <s v="Да"/>
    <n v="1"/>
    <n v="1"/>
  </r>
  <r>
    <s v="10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На Ленина» в г. Ставрополе Филиала № 2351 Банка ВТБ (публичное акционерное общество) в г. Краснодаре"/>
    <s v="ОО «На Ленина» Филиала № 2351 Банка ВТБ (ПАО)"/>
    <s v="ДА"/>
    <s v="ДА"/>
    <s v="ФЛ, ЮЛ"/>
    <s v="Регионы"/>
    <s v="СКФО"/>
    <x v="46"/>
    <s v="Ставрополь"/>
    <s v="ОО"/>
    <s v="355003, г. Ставрополь, ул. Ленина, д. 359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: 10.00-15.00_x000a_вс: выходной"/>
    <s v="пн-пт: 10.00-18.00_x000a_сб, вс: выходной"/>
    <s v="экс-ВТБ24"/>
    <s v="РОО(91)_ОИКпс(15)_КМБ(5)_ЦАКст(17)_Прив(НОРСК(1)ПМ(6)МС(2))"/>
    <s v="РОО"/>
    <m/>
    <s v="Зона Привилегия"/>
    <s v="ФЛ, ЮЛ"/>
    <s v="РБ"/>
    <s v="СМБ"/>
    <m/>
    <s v="Да"/>
    <n v="4"/>
    <n v="2"/>
    <s v="есть"/>
    <s v="Да"/>
    <s v="Да (Зона Привилегия)"/>
    <s v="Да"/>
    <n v="1"/>
    <n v="1"/>
  </r>
  <r>
    <s v="2236"/>
    <s v="Филиал № 7806 Банка ВТБ (публичное акционерное общество) в г. Санкт-Петербурге"/>
    <s v="Дополнительный офис № 51 «Каменноостровский, 24» в г. Санкт-Петербурге Филиала № 7806 Банка ВТБ (публичное акционерное общество) в г. Санкт-Петербурге"/>
    <s v="ДО № 51 «Каменноостровский, 24» Филиала № 7806 Банка ВТБ (ПАО)"/>
    <m/>
    <m/>
    <s v="ФЛ"/>
    <s v="Санкт-Петербург"/>
    <s v="СЗФО"/>
    <x v="48"/>
    <s v="Санкт-Петербург"/>
    <s v="ДО"/>
    <s v="197101, г. Санкт-Петербург, Каменноостровский пр-т, д. 24, лит. А, пом. 1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:00 - 20:00_x000a_сб: 10:00 - 17:00_x000a_вс: выходной"/>
    <s v="не обслуживает ЮЛ"/>
    <s v="экс-ВТБ24"/>
    <s v="ДО_Привилегия(20)_Прив(ПМ(10)МС(5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2036"/>
    <s v="Филиал № 7806 Банка ВТБ (публичное акционерное общество) в г. Санкт-Петербурге"/>
    <s v="Дополнительный офис «На Мойке» в г. Санкт-Петербурге Филиала № 7806 Банка ВТБ (публичное акционерное общество) в г. Санкт-Петербурге"/>
    <s v="ДО «На Мойке» Филиала № 7806 Банка ВТБ (ПАО)"/>
    <m/>
    <m/>
    <s v="ФЛ"/>
    <s v="Санкт-Петербург"/>
    <s v="СЗФО"/>
    <x v="48"/>
    <s v="Санкт-Петербург"/>
    <s v="ДО"/>
    <s v="191186, г. Санкт-Петербург, Аптекарский пер, д. 5, лит. А, пом. №№ 2Н, 9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m/>
    <s v="пн-пт: 09.00-20.00_x000a_сб: 09.00-17.00_x000a_вс: выходной"/>
    <s v="не обслуживает ЮЛ"/>
    <s v="экс-ВТБ24"/>
    <e v="#N/A"/>
    <s v="ВИП"/>
    <s v="ВИП"/>
    <s v="Прайм"/>
    <s v="ФЛ"/>
    <s v="РБ"/>
    <m/>
    <m/>
    <s v="Да"/>
    <n v="2"/>
    <n v="2"/>
    <s v="есть"/>
    <s v="нет"/>
    <s v="Нет"/>
    <s v="Нет"/>
    <n v="1"/>
    <n v="1"/>
  </r>
  <r>
    <s v="2536"/>
    <s v="Филиал № 7806 Банка ВТБ (публичное акционерное общество) в г. Санкт-Петербурге"/>
    <s v="Дополнительный офис № 54 «Ленинский, 151» в г. Санкт-Петербурге Филиала № 7806 Банка ВТБ (публичное акционерное общество) в г. Санкт-Петербурге"/>
    <s v="ДО № 54 «Ленинский, 151» Филиала № 7806 Банка ВТБ (ПАО)"/>
    <m/>
    <m/>
    <s v="ФЛ, ЮЛ"/>
    <s v="Санкт-Петербург"/>
    <s v="СЗФО"/>
    <x v="48"/>
    <s v="Санкт-Петербург"/>
    <s v="ДО"/>
    <s v="196247, г. Санкт-Петербург, Ленинский пр-т, д. 151, лит. А, комн. №№ 117-140, 142, 153-173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, вс: выходной"/>
    <s v="пн-чт: 09.00-17.30_x000a_пт: 09.00-16.30_x000a_сб, вс: выходной"/>
    <s v="экс-ВТБ24"/>
    <s v="ДО_Стандарт(38)_КМБ(12)_Прив(НОРСК(1)ПМ(6)МС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436"/>
    <s v="Филиал № 7806 Банка ВТБ (публичное акционерное общество) в г. Санкт-Петербурге"/>
    <s v="Дополнительный офис № 53 «Лесной, 63» в г. Санкт-Петербурге Филиала № 7806 Банка ВТБ (публичное акционерное общество) в г. Санкт-Петербурге"/>
    <s v="ДО № 53 «Лесной, 63» Филиала № 7806 Банка ВТБ (ПАО)"/>
    <m/>
    <m/>
    <s v="ФЛ"/>
    <s v="Санкт-Петербург"/>
    <s v="СЗФО"/>
    <x v="48"/>
    <s v="Санкт-Петербург"/>
    <s v="ДО"/>
    <s v="194100, г. Санкт-Петербург, Лесной пр-т, д. 63, лит. А, комн. №№ 80-93, 96-120, 24-32, 36-49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09:00 - 20:00_x000a_сб: 10:00 - 17:00_x000a_вс: выходной"/>
    <s v="не обслуживает ЮЛ"/>
    <s v="экс-ВТБ24"/>
    <s v="ДО_Стандарт(30)_Прив(НОРСК(1)ПМ(10)МС(5))"/>
    <s v="Стандарт"/>
    <m/>
    <s v="Зона Привилегия"/>
    <s v="ФЛ"/>
    <s v="РБ"/>
    <m/>
    <m/>
    <s v="Да"/>
    <n v="3"/>
    <n v="2"/>
    <s v="есть"/>
    <s v="Да"/>
    <s v="Да (Зона Привилегия)"/>
    <s v="Да"/>
    <n v="1"/>
    <n v="1"/>
  </r>
  <r>
    <s v="2736"/>
    <s v="БГ Удельная"/>
    <s v="Дополнительный офис № 2 «Луначарского, 11» Филиала № 7806 Банка ВТБ (публичное акционерное общество) в г. Санкт-Петербурге"/>
    <s v="ДО № 2 «Луначарского, 11» Филиала № 7806 Банка ВТБ (ПАО)"/>
    <m/>
    <s v="ДА"/>
    <s v="ФЛ, ЮЛ"/>
    <s v="Санкт-Петербург"/>
    <s v="СЗФО"/>
    <x v="48"/>
    <s v="Санкт-Петербург"/>
    <s v="ДО"/>
    <s v="194354, г. Санкт-Петербург, пр. Луначарского, д. 11, к. 1, лит. А, часть пом. 20-Н (на 1 эт. часть комн. №47, комн. №№ 54,55,56,57,62,63,64, в подв. комн. №№3, 26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.00-18.00_x000a_сб: 10.00-15.00_x000a_вс: выходной"/>
    <s v="пн-пт: 10.00-18.00_x000a_сб, вс: выходной"/>
    <s v="экс-ВТБ24"/>
    <s v="ДО_Флагман(75)_ЦИКп(15)_КМБ(17)_Прив(НОРСК(1)ПМ(11)МС(5))"/>
    <s v="Флагман"/>
    <m/>
    <s v="Зона Привилегия"/>
    <s v="ФЛ, ЮЛ"/>
    <s v="РБ"/>
    <s v="СМБ"/>
    <m/>
    <s v="Да"/>
    <n v="3"/>
    <n v="1"/>
    <s v="есть"/>
    <s v="Да"/>
    <s v="Да (Зона Привилегия)"/>
    <s v="Да"/>
    <n v="1"/>
    <n v="1"/>
  </r>
  <r>
    <s v="3236"/>
    <s v="Филиал № 7806 Банка ВТБ (публичное акционерное общество) в г. Санкт-Петербурге"/>
    <s v="Дополнительный офис № 59 «Ленинский, 84» в г. Санкт-Петербурге Филиала № 7806 Банка ВТБ (публичное акционерное общество) в г. Санкт-Петербурге"/>
    <s v="ДО № 59 «Ленинский, 84» Филиала № 7806 Банка ВТБ (ПАО)"/>
    <m/>
    <m/>
    <s v="ФЛ, ЮЛ"/>
    <s v="Санкт-Петербург"/>
    <s v="СЗФО"/>
    <x v="48"/>
    <s v="Санкт-Петербург"/>
    <s v="ДО"/>
    <s v="198332, г. Санкт-Петербург, Ленинский пр-т, д. 84 к 1, лит. А, пом. 20Н (№1-17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09.00-20.00_x000a_сб: 10.00-18.00_x000a_вс: выходной"/>
    <s v="пн-чт: 09.00-17.30_x000a_пт: 09.00-16.30_x000a_сб, вс: выходной"/>
    <s v="экс-ВТБ24"/>
    <s v="ДО_Стандарт(39)_ЦИКп(15)_Прив(НОРСК(1)ПМ(6)МС(2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3036"/>
    <s v="Филиал № 7806 Банка ВТБ (публичное акционерное общество) в г. Санкт-Петербурге"/>
    <s v="Дополнительный офис № 60 «Наличная, 28» в г. Санкт-Петербурге Филиала № 7806 Банка ВТБ (публичное акционерное общество) в г. Санкт-Петербурге"/>
    <s v="ДО № 60 «Наличная, 28» Филиала № 7806 Банка ВТБ (ПАО)"/>
    <m/>
    <m/>
    <s v="ФЛ"/>
    <s v="Санкт-Петербург"/>
    <s v="СЗФО"/>
    <x v="48"/>
    <s v="Санкт-Петербург"/>
    <s v="ДО"/>
    <s v="199406, г. Санкт-Петербург, ул. Наличная, д. 28/16, лит. Б, пом. 13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09:00 - 20:00_x000a_сб: 10:00 - 17:00_x000a_вс: выходной"/>
    <s v="не обслуживает ЮЛ"/>
    <s v="экс-ВТБ24"/>
    <s v="ДО_Привилегия(17)_Прив(ПМ(8)МС(4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136"/>
    <s v="Филиал № 7806 Банка ВТБ (публичное акционерное общество) в г. Санкт-Петербурге"/>
    <s v="Дополнительный офис № 61 «Савушкина, 7» в г. Санкт-Петербурге Филиала № 7806 Банка ВТБ (публичное акционерное общество) в г. Санкт-Петербурге"/>
    <s v="ДО № 61 «Савушкина, 7» Филиала № 7806 Банка ВТБ (ПАО)"/>
    <m/>
    <m/>
    <s v="ФЛ"/>
    <s v="Санкт-Петербург"/>
    <s v="СЗФО"/>
    <x v="48"/>
    <s v="Санкт-Петербург"/>
    <s v="ДО"/>
    <s v="197183, г. Санкт-Петербург, ул. Савушкина, д. 7, лит. А, часть пом.1-Н (часть комн. №3, комн. №№4-10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09.00-20.00_x000a_сб, вс: выходной"/>
    <s v="не обслуживает ЮЛ"/>
    <s v="экс-ВТБ24"/>
    <s v="ДО_Стандарт(20)_Прив(НОРСК(1)ПМ(6)МС(2))"/>
    <s v="Стандарт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3336"/>
    <s v="БГ Смольнинская"/>
    <s v="Дополнительный офис № 36 «Парадная, 9» в г. Санкт-Петербурге Филиала № 7806 Банка ВТБ (публичное акционерное общество) в г. Санкт-Петербурге"/>
    <s v="ДО № 36 «Парадная, 9» Филиала № 7806 Банка ВТБ (ПАО)"/>
    <m/>
    <s v="ДА"/>
    <s v="ФЛ"/>
    <s v="Санкт-Петербург"/>
    <s v="СЗФО"/>
    <x v="48"/>
    <s v="Санкт-Петербург"/>
    <s v="ДО"/>
    <s v="191014, г. Санкт-Петербург, ул. Парадная, д. 9, лит. А, часть нежил. пом. 1-Н (комн. №№ 12-21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8.00_x000a_сб: 10.00-15.00_x000a_вс: выходной"/>
    <s v="не обслуживает ЮЛ"/>
    <s v="экс-ВТБ24"/>
    <s v="ДО_Привилегия(19)_Прив(ПМ(9)МС(5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536"/>
    <s v="Филиал № 7806 Банка ВТБ (публичное акционерное общество) в г. Санкт-Петербурге"/>
    <s v="Дополнительный офис «Московский, 73» в г. Санкт-Петербурге Филиала № 7806 Банка ВТБ (публичное акционерное общество) в г. Санкт-Петербурге"/>
    <s v="ДО «Московский, 73» Филиала № 7806 Банка ВТБ (ПАО)"/>
    <m/>
    <m/>
    <s v="ФЛ"/>
    <s v="Санкт-Петербург"/>
    <s v="СЗФО"/>
    <x v="48"/>
    <s v="Санкт-Петербург"/>
    <s v="ДО"/>
    <s v="196084, г. Санкт-Петербург, пр. Московский , д. 73, корп. 3, лит.А, пом. 9-Н (комн. №№1,2), пом. 10-Н (комн. №№1-5), пом. 11-Н (комн. №№1-2)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09.00-20.00_x000a_сб: 10.00-18.00_x000a_вс: выходной"/>
    <s v="не обслуживает ЮЛ"/>
    <s v="экс-ВТБ24"/>
    <s v="ДО_Привилегия(20)_Прив(ПМ(10)МС(5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636"/>
    <s v="Филиал № 7806 Банка ВТБ (публичное акционерное общество) в г. Санкт-Петербурге"/>
    <s v="Дополнительный офис № 28 «Славы, 40» в г. Санкт-Петербурге Филиала № 7806 Банка ВТБ (публичное акционерное общество) в г. Санкт-Петербурге"/>
    <s v="ДО № 28 «Славы, 40» Филиала № 7806 Банка ВТБ (ПАО)"/>
    <m/>
    <m/>
    <s v="ФЛ"/>
    <s v="Санкт-Петербург"/>
    <s v="СЗФО"/>
    <x v="48"/>
    <s v="Санкт-Петербург"/>
    <s v="ДО"/>
    <s v="192238, г. Санкт-Петербург, пр. Славы, д. 40, корп. 1, лит. А, нежил. пом. 61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10.00-19.00_x000a_сб, вс: выходной"/>
    <s v="не обслуживает ЮЛ"/>
    <s v="экс-ВТБ24"/>
    <s v="ДО_Привилегия(11)_Прив(ПМ(6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3736"/>
    <s v="Филиал № 7806 Банка ВТБ (публичное акционерное общество) в г. Санкт-Петербурге"/>
    <s v="Дополнительный офис № 34 «Большая Конюшенная, 5» в г. Санкт-Петербурге Филиала № 7806 Банка ВТБ (публичное акционерное общество) в г. Санкт-Петербурге"/>
    <s v="ДО № 34 «Большая Конюшенная, 5» Филиала № 7806 Банка ВТБ (ПАО)"/>
    <m/>
    <m/>
    <s v="ФЛ"/>
    <s v="Санкт-Петербург"/>
    <s v="СЗФО"/>
    <x v="48"/>
    <s v="Санкт-Петербург"/>
    <s v="ДО"/>
    <s v="191186, г. Санкт-Петербург, ул. Большая Конюшенная, д. 5, лит. А, пом. 5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10.00-19.00_x000a_сб, вс: выходной"/>
    <s v="не обслуживает ЮЛ"/>
    <s v="экс-ВТБ24"/>
    <s v="ДО_Привилегия(9)_Прив(ПМ(4)МС(2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4336"/>
    <s v="Филиал № 7806 Банка ВТБ (публичное акционерное общество) в г. Санкт-Петербурге"/>
    <s v="Дополнительный офис № 11 «Ленинский, 120» в г. Санкт-Петербурге Филиала № 7806 Банка ВТБ (публичное акционерное общество) в г. Санкт-Петербурге"/>
    <s v="ДО № 11 «Ленинский, 120» Филиала № 7806 Банка ВТБ (ПАО)"/>
    <m/>
    <m/>
    <s v="ФЛ"/>
    <s v="Санкт-Петербург"/>
    <s v="СЗФО"/>
    <x v="48"/>
    <s v="Санкт-Петербург"/>
    <s v="ДО"/>
    <s v="198207, г. Санкт-Петербург, Ленинский пр-т, д. 120, лит. А, пом.7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Меридиан"/>
    <s v="пн-пт: 10.00-19.00_x000a_сб, вс: выходной"/>
    <s v="не обслуживает ЮЛ"/>
    <s v="экс-ВТБ24"/>
    <s v="ДО_Стандарт(3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4236"/>
    <s v="Филиал № 7806 Банка ВТБ (публичное акционерное общество) в г. Санкт-Петербурге"/>
    <s v="Дополнительный офис № 56 «Невская Ратуша» в г. Санкт Петербурге Филиала № 7806 Банка ВТБ (публичное акционерное общество) в г. Санкт-Петербурге"/>
    <s v="ДО № 56 «Невская Ратуша» Филиала № 7806 Банка ВТБ (ПАО)"/>
    <m/>
    <m/>
    <s v="ФЛ"/>
    <s v="Санкт-Петербург"/>
    <s v="СЗФО"/>
    <x v="48"/>
    <s v="Санкт-Петербург"/>
    <s v="ДО"/>
    <s v="191144, г. Санкт-Петербург, Дегтярный переулок, д. 11, лит.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Смольнинская"/>
    <s v="пн-пт: 09.00-18.00_x000a_сб, вс: выходной"/>
    <s v="не обслуживает ЮЛ"/>
    <s v="экс-ВТБ24"/>
    <s v="ДО_Стандарт(12)_Прив(ПМ(3)МС(2))"/>
    <s v="Стандарт"/>
    <m/>
    <s v="Зона Привилегия"/>
    <s v="ФЛ"/>
    <s v="РБ"/>
    <m/>
    <m/>
    <m/>
    <n v="1"/>
    <n v="1"/>
    <s v="есть"/>
    <s v="Да"/>
    <s v="Да (Зона Привилегия)"/>
    <s v="Да"/>
    <n v="1"/>
    <n v="1"/>
  </r>
  <r>
    <s v="4536"/>
    <s v="Филиал № 7806 Банка ВТБ (публичное акционерное общество) в г. Санкт-Петербурге"/>
    <s v="Дополнительный офис № 62 «Чкаловский» в г. Санкт-Петербурге Филиала № 7806 Банка ВТБ (публичное акционерное общество) в г. Санкт-Петербурге"/>
    <s v="ДО № 62 «Чкаловский» Филиала № 7806 Банка ВТБ (ПАО)"/>
    <m/>
    <m/>
    <s v="ФЛ, ЮЛ"/>
    <s v="Санкт-Петербург"/>
    <s v="СЗФО"/>
    <x v="48"/>
    <s v="Санкт-Петербург"/>
    <s v="ДО"/>
    <s v="197110, г. Санкт-Петербург, Чкаловский пр-т, д. 15, лит. Г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На Думской"/>
    <s v="пн-пт: 10.00-19.00_x000a_сб, вс: выходной"/>
    <s v="пн-чт: 10.00-18.30_x000a_пт: 10.00-17.30_x000a_сб, вс: выходной"/>
    <s v="экс-ВТБ24"/>
    <s v="ДО_Стандарт(26)_ЦИКп(12)_Прив(ПМ(3)МС(2))"/>
    <s v="Стандарт+бизнес отдел"/>
    <m/>
    <s v="Зона Привилегия"/>
    <s v="ФЛ, ЮЛ"/>
    <s v="РБ"/>
    <s v="СМБ"/>
    <m/>
    <s v="Да"/>
    <n v="1"/>
    <n v="1"/>
    <s v="есть"/>
    <s v="Да"/>
    <s v="Да (Зона Привилегия)"/>
    <s v="Да"/>
    <n v="1"/>
    <n v="1"/>
  </r>
  <r>
    <s v="4436"/>
    <s v="Прайм"/>
    <s v="Дополнительный офис «На Шпалерной» в г. Санкт-Петербурге Филиала № 7806 Банка ВТБ (публичное акционерное общество) в г. Санкт-Петербурге"/>
    <s v="ДО «На Шпалерной» Филиала № 7806 Банка ВТБ (ПАО)"/>
    <m/>
    <s v="ДА"/>
    <s v="ФЛ"/>
    <s v="Санкт-Петербург"/>
    <s v="СЗФО"/>
    <x v="48"/>
    <s v="Санкт-Петербург"/>
    <s v="ДО"/>
    <s v="191123, г. Санкт-Петербург, Шпалерная улица, д. 40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m/>
    <s v="пн-пт: 10.00-18.00_x000a_сб: 10.00-15.00_x000a_вс: выходной"/>
    <s v="не обслуживает ЮЛ"/>
    <s v="экс-ВТБ24"/>
    <n v="0"/>
    <s v="ВИП"/>
    <s v="ВИП"/>
    <s v="Прайм"/>
    <s v="ФЛ"/>
    <s v="РБ"/>
    <m/>
    <m/>
    <s v="Да"/>
    <n v="3"/>
    <n v="3"/>
    <s v="есть"/>
    <s v="нет"/>
    <s v="Нет"/>
    <s v="Нет"/>
    <n v="1"/>
    <n v="1"/>
  </r>
  <r>
    <s v="3118"/>
    <s v="Региональный операционный офис «Саранский» Филиала № 6318 Банка ВТБ (публичное акционерное общество) в г. Самаре"/>
    <s v="Операционный офис «На Полежаева» в г. Саранске филиала № 6318 Банка ВТБ (публичное акционерное общество) в г. Самаре"/>
    <s v="ОО «На Полежаева» Филиала № 6318 Банка ВТБ (ПАО)"/>
    <m/>
    <m/>
    <s v="ФЛ"/>
    <s v="Регионы"/>
    <s v="ПФО"/>
    <x v="65"/>
    <s v="Саранск"/>
    <s v="ОО"/>
    <s v="430000, Республика Мордовия, г. Саранск, Ленинский район, ул. Полежаева, д. 52"/>
    <s v="Региональный операционный офис «Саран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052"/>
    <s v="Региональный операционный офис «Саратовский» Филиала № 6318 Банка ВТБ (публичное акционерное общество) в г. Самаре"/>
    <s v="Операционный офис «Региональный операционный офис «Саратовский» Филиала № 6318 Банка ВТБ (публичное акционерное общество) в г. Самаре"/>
    <s v="РОО «Саратовский»"/>
    <m/>
    <m/>
    <s v="ФЛ"/>
    <s v="Регионы"/>
    <s v="ПФО"/>
    <x v="12"/>
    <s v="Саратов"/>
    <s v="РОО"/>
    <s v="410031, г. Саратов, ул. им. Некрасова Н.А., д. 50Б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РОО(41)_ОАКст(12)_Прив()"/>
    <s v="РОО"/>
    <m/>
    <m/>
    <s v="ФЛ"/>
    <s v="РБ"/>
    <s v="СМБ"/>
    <s v="КИБ"/>
    <s v="Да"/>
    <n v="3"/>
    <n v="0"/>
    <s v="есть"/>
    <s v="Да"/>
    <s v="Да"/>
    <s v="Да"/>
    <n v="1"/>
    <n v="1"/>
  </r>
  <r>
    <s v="1252"/>
    <s v="Региональный операционный офис «Саратовский» Филиала № 6318 Банка ВТБ (публичное акционерное общество) в г. Самаре"/>
    <s v="Операционный офис «Кировский» в г. Саратове Филиала № 6318 Банка ВТБ (публичное акционерное общество) в г. Самаре"/>
    <s v="ОО «Кировский» в г. Саратове Филиала № 6318 Банка ВТБ (ПАО)"/>
    <m/>
    <m/>
    <s v="ФЛ"/>
    <s v="Регионы"/>
    <s v="ПФО"/>
    <x v="12"/>
    <s v="Саратов"/>
    <s v="ОО"/>
    <s v="410019, г. Саратов, ул. Танкистов, д. 15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6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1452"/>
    <s v="Региональный операционный офис «Саратовский» Филиала № 6318 Банка ВТБ (публичное акционерное общество) в г. Самаре"/>
    <s v="Операционный офис «Ленинский» в г. Саратове Филиала № 6318 Банка ВТБ (публичное акционерное общество) в г. Самаре"/>
    <s v="ОО «Ленинский» Филиала № 6318 Банка ВТБ (ПАО)"/>
    <m/>
    <m/>
    <s v="ФЛ"/>
    <s v="Регионы"/>
    <s v="ПФО"/>
    <x v="12"/>
    <s v="Саратов"/>
    <s v="ОО"/>
    <s v="410041, г. Саратов, пр-т Строителей, д. 24А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не обслуживает ЮЛ"/>
    <s v="экс-ВТБ24"/>
    <s v="ОО_Стандарт(9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1552"/>
    <s v="Региональный операционный офис «Саратовский» Филиала № 6318 Банка ВТБ (публичное акционерное общество) в г. Самаре"/>
    <s v="Операционный офис «Заводской» в г. Саратове Филиала № 6318 Банка ВТБ (публичное акционерное общество) в г. Самаре"/>
    <s v="ОО «Заводской» Филиала № 6318 Банка ВТБ (ПАО)"/>
    <m/>
    <m/>
    <s v="ФЛ"/>
    <s v="Регионы"/>
    <s v="ПФО"/>
    <x v="12"/>
    <s v="Саратов"/>
    <s v="ОО"/>
    <s v="410015, г. Саратов, ул. им. Орджоникидзе Г.К., д. 16 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: 10.00-17.00_x000a_вс: выходной"/>
    <s v="не обслуживает ЮЛ"/>
    <s v="экс-ВТБ24"/>
    <s v="ОО_Стандарт(5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652"/>
    <s v="Региональный операционный офис «Саратовский» Филиала № 6318 Банка ВТБ (публичное акционерное общество) в г. Самаре"/>
    <s v="Операционный офис «На Вавилова» в г. Саратове Филиала № 6318 Банка ВТБ (публичное акционерное общество) в г. Самаре"/>
    <s v="ОО «На Вавилова» Филиала № 6318 Банка ВТБ (ПАО)"/>
    <m/>
    <m/>
    <s v="ФЛ"/>
    <s v="Регионы"/>
    <s v="ПФО"/>
    <x v="12"/>
    <s v="Саратов"/>
    <s v="ОО"/>
    <s v="410600, г. Саратов, ул. им. Н.И. Вавилова, д. 38/144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1852"/>
    <s v="Региональный операционный офис «Саратовский» Филиала № 6318 Банка ВТБ (публичное акционерное общество) в г. Самаре"/>
    <s v="Операционный офис «Автодорожный» в г. Саратове Филиала № 6318 Банка ВТБ (публичное акционерное общество) в г. Самаре"/>
    <s v="ОО «Автодорожный» Филиала № 6318 Банка ВТБ (ПАО)"/>
    <m/>
    <m/>
    <s v="ФЛ"/>
    <s v="Регионы"/>
    <s v="ПФО"/>
    <x v="12"/>
    <s v="Саратов"/>
    <s v="ОО"/>
    <s v="410054, г. Саратов, ул. Большая Садовая, д. 94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1952"/>
    <s v="Региональный операционный офис «Саратовский» Филиала № 6318 Банка ВТБ (публичное акционерное общество) в г. Самаре"/>
    <s v="Операционный офис «Приоритет» в г. Саратове Филиала № 6318 Банка ВТБ (публичное акционерное общество) в г. Самаре"/>
    <s v="ОО «Приоритет» Филиала № 6318 Банка ВТБ (ПАО)"/>
    <m/>
    <m/>
    <s v="ФЛ, ЮЛ"/>
    <s v="Регионы"/>
    <s v="ПФО"/>
    <x v="12"/>
    <s v="Саратов"/>
    <s v="ОО"/>
    <s v="410012, г. Саратов, ул. Московская, д. 101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: 10.00-17.00_x000a_вс: выходной"/>
    <s v="пн-чт: 09.30-17.30_x000a_пт: 09.30-16.30_x000a_сб, вс: выходной"/>
    <s v="экс-ВТБ24"/>
    <s v="ОО_Стандарт(24)_ЦИКп(13)_Прив(ПМ(1)МС(1))"/>
    <s v="Стандарт+бизнес отдел"/>
    <m/>
    <m/>
    <s v="ФЛ, ЮЛ"/>
    <s v="РБ"/>
    <s v="СМБ"/>
    <m/>
    <s v="Да"/>
    <n v="2"/>
    <n v="1"/>
    <s v="нет"/>
    <s v="Да"/>
    <s v="Да"/>
    <s v="Да"/>
    <n v="1"/>
    <n v="1"/>
  </r>
  <r>
    <s v="2152"/>
    <s v="Региональный операционный офис «Саратовский» Филиала № 6318 Банка ВТБ (публичное акционерное общество) в г. Самаре"/>
    <s v="Операционный офис «На Дзержинского» в г. Саратове Филиала № 6318 Банка ВТБ (публичное акционерное общество) в г. Самаре"/>
    <s v="ОО «На Дзержинского» Филиала № 6318 Банка ВТБ (ПАО)"/>
    <m/>
    <m/>
    <s v="ФЛ"/>
    <s v="Регионы"/>
    <s v="ПФО"/>
    <x v="12"/>
    <s v="Саратов"/>
    <s v="ОО"/>
    <s v="410012, г. Саратов, ул.им.Дзержинского Ф.Э., д. 9/11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Стандарт(4)"/>
    <s v="Стандарт"/>
    <m/>
    <m/>
    <s v="ФЛ"/>
    <s v="РБ"/>
    <m/>
    <m/>
    <s v="Да"/>
    <n v="4"/>
    <n v="0"/>
    <s v="нет"/>
    <s v="Да"/>
    <s v="Да"/>
    <s v="Да"/>
    <n v="1"/>
    <n v="1"/>
  </r>
  <r>
    <s v="2852"/>
    <s v="Региональный операционный офис «Саратовский» Филиала № 6318 Банка ВТБ (публичное акционерное общество) в г. Самаре"/>
    <s v="Операционный офис «Волжский» в г. Саратове Филиала № 6318 Банка ВТБ (публичное акционерное общество) в г. Самаре"/>
    <s v="ОО «Волжский» Филиала № 6318 Банка ВТБ (ПАО)"/>
    <m/>
    <m/>
    <s v="ФЛ"/>
    <s v="Регионы"/>
    <s v="ПФО"/>
    <x v="12"/>
    <s v="Саратов"/>
    <s v="ОО"/>
    <s v="410031, г.Саратов, ул. Московская, д.8 (комн.. 131,133)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ВТБ24"/>
    <s v="ОО_МиниРасш(2)"/>
    <s v="Мини_расш"/>
    <m/>
    <m/>
    <s v="ФЛ"/>
    <s v="РБ"/>
    <m/>
    <m/>
    <s v="Да"/>
    <n v="1"/>
    <n v="0"/>
    <s v="нет"/>
    <s v="нет"/>
    <s v="действует пропускная система"/>
    <s v="Да"/>
    <n v="1"/>
    <n v="1"/>
  </r>
  <r>
    <s v="3252"/>
    <s v="Региональный операционный офис «Саратовский» Филиала № 6318 Банка ВТБ (публичное акционерное общество) в г. Самаре"/>
    <s v="Операционный офис «На Театральной» в г. Саратове Филиала № 6318 Банка ВТБ (публичное акционерное общество) в г. Самаре"/>
    <s v="ОО «На Театральной» Филиала № 6318 Банка ВТБ (ПАО)"/>
    <m/>
    <m/>
    <s v="ФЛ"/>
    <s v="Регионы"/>
    <s v="ПФО"/>
    <x v="12"/>
    <s v="Саратов"/>
    <s v="ОО"/>
    <s v="410012, г. Саратов, улица Московская, д. 66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выходной_x000a_вс: выходной"/>
    <s v="не обслуживает ЮЛ"/>
    <s v="экс-ВТБ24"/>
    <s v="ОО_Стандарт(6)_Прив(МС(1)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1939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Ягринский» в г. Северодвинске Филиала № 7806 Банка ВТБ (публичное акционерное общество) в г. Санкт-Петербурге"/>
    <s v="ОО «Ягринский» Филиала № 7806 Банка ВТБ (ПАО)"/>
    <m/>
    <m/>
    <s v="ФЛ"/>
    <s v="Регионы"/>
    <s v="СЗФО"/>
    <x v="11"/>
    <s v="Северодвинск"/>
    <s v="ОО"/>
    <s v="164509, Архангельская область, г.Северодвинск, ул. Адмирала Нахимова, д. 5, нежилые помещения №№1-16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не обслуживает ЮЛ"/>
    <s v="экс-ВТБ24"/>
    <s v="ОО_МиниРасш(7)_Прив(ПМУ(1))"/>
    <s v="Мини_расш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0951"/>
    <s v="Региональный операционный офис «Тамбовский» Филиала № 3652 Банка ВТБ (публичное акционерное общество) в г. Воронеже"/>
    <s v="Операционный офис «Региональный операционный офис «Тамбовский» Филиала № 3652 Банка ВТБ (публичное акционерное общество) в г. Воронеже"/>
    <s v="РОО «Тамбовский»"/>
    <s v="ДА"/>
    <s v="ДА"/>
    <s v="ФЛ, ЮЛ"/>
    <s v="Регионы"/>
    <s v="ЦФО"/>
    <x v="55"/>
    <s v="Тамбов"/>
    <s v="РОО"/>
    <s v="392000, г. Тамбов, ул. Интернациональная, д. 16а"/>
    <s v="Региональный операционный офис «Тамб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53)_ОИКпс(7)_КМБ(6)_ОАКст(7)_Прив(ПМ(2)МС(1))"/>
    <s v="РОО"/>
    <m/>
    <s v="Зона Привилегия"/>
    <s v="ФЛ, ЮЛ"/>
    <s v="РБ"/>
    <s v="СМБ"/>
    <s v="КИБ"/>
    <s v="Да"/>
    <n v="5"/>
    <n v="3"/>
    <s v="есть"/>
    <s v="Да"/>
    <s v="Да (Зона Привилегия)"/>
    <s v="Да"/>
    <n v="1"/>
    <n v="1"/>
  </r>
  <r>
    <s v="42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Североуральский» в г. Североуральске Филиала № 6602 Банка ВТБ (публичное акционерное общество) в г. Екатеринбурге"/>
    <s v="ДО «Североуральский» Филиала № 6602 Банка ВТБ (ПАО)"/>
    <m/>
    <m/>
    <s v="ФЛ"/>
    <s v="Регионы"/>
    <s v="УФО"/>
    <x v="10"/>
    <s v="Североуральск"/>
    <s v="ДО"/>
    <s v="624480, Свердловская область, г. Североуральск, ул. Ленина, д. 17а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e v="#N/A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4927"/>
    <s v="Филиал № 7701 Банка ВТБ (публичное акционерное общество) в г. Москве"/>
    <s v="Дополнительный офис «Сергиево-Посадский» в г. Сергиевом Посаде Филиала № 7701 Банка ВТБ (публичное акционерное общество) в г. Москве"/>
    <s v="ДО «Сергиево-Посадский» Филиала № 7701 Банка ВТБ (ПАО)"/>
    <m/>
    <m/>
    <s v="ФЛ, ЮЛ"/>
    <s v="Московская область"/>
    <s v="ЦФО"/>
    <x v="14"/>
    <s v="Сергиев Посад"/>
    <s v="ДО"/>
    <s v="141300, МО, г. Сергиев Посад, пр-т Красной Армии, д. 19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:00 - 19:00_x000a_сб: 10:00 - 17:00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1"/>
    <n v="1"/>
    <s v="есть"/>
    <s v="Да"/>
    <s v="Да"/>
    <s v="Да"/>
    <n v="1"/>
    <n v="1"/>
  </r>
  <r>
    <s v="1003"/>
    <s v="Филиал № 7701 Банка ВТБ (публичное акционерное общество) в г. Москве"/>
    <s v="Дополнительный офис «Сергиев Посад» в г. Сергиевом Посаде Филиала № 7701 Банка ВТБ (публичное акционерное общество) в г. Москве"/>
    <s v="ДО «Сергиев Посад» Филиала № 7701 Банка ВТБ (ПАО)"/>
    <m/>
    <m/>
    <s v="ФЛ, ЮЛ"/>
    <s v="Московская область"/>
    <s v="ЦФО"/>
    <x v="14"/>
    <s v="Сергиев Посад"/>
    <s v="ДО"/>
    <s v="141300, МО, г. Сергиев Посад, ул. К.Маркса, д. 4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ушкинская"/>
    <s v="БГ Пушкинская"/>
    <m/>
    <s v="пн-пт: 09.00-19.00_x000a_сб: 10.00-17.00_x000a_вс: выходной"/>
    <s v="пн-чт: 09.00-18.00_x000a_пт: 09.00-17.00_x000a_сб, вс: выходной"/>
    <s v="экс-ВТБ24"/>
    <e v="#N/A"/>
    <s v="Стандарт+бизнес отдел"/>
    <m/>
    <s v="Зона Привилегия"/>
    <s v="ФЛ, ЮЛ"/>
    <s v="РБ"/>
    <s v="СМБ"/>
    <m/>
    <m/>
    <n v="2"/>
    <n v="2"/>
    <s v="есть"/>
    <s v="Да"/>
    <s v="Да (Зона Привилегия)"/>
    <s v="Да"/>
    <n v="1"/>
    <n v="1"/>
  </r>
  <r>
    <s v="160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Серовский» в г. Серове Филиала № 6602 Банка ВТБ (публичное акционерное общество) в г. Екатеринбурге"/>
    <s v="ДО «Серовский» Филиала № 6602 Банка ВТБ (ПАО)"/>
    <m/>
    <m/>
    <s v="ФЛ, ЮЛ"/>
    <s v="Регионы"/>
    <s v="УФО"/>
    <x v="10"/>
    <s v="Серов"/>
    <s v="ДО"/>
    <s v="624980, Свердловская область, г. Серов, улица Льва Толстого, д. 32, нежилое помещение №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пн-чт: 09.00-17.30_x000a_пт: 09.00-16.30_x000a_сб, вс: выходной"/>
    <s v="экс-ВТБ24"/>
    <s v="ДО_Стандарт(17)"/>
    <s v="Стандарт"/>
    <m/>
    <m/>
    <s v="ФЛ, ЮЛ"/>
    <s v="РБ"/>
    <s v="СМБ"/>
    <m/>
    <s v="Да"/>
    <n v="2"/>
    <n v="0"/>
    <s v="нет"/>
    <s v="Да"/>
    <s v="Да"/>
    <s v="Да"/>
    <n v="1"/>
    <n v="1"/>
  </r>
  <r>
    <s v="5027"/>
    <s v="Филиал № 7701 Банка ВТБ (публичное акционерное общество) в г. Москве"/>
    <s v="Дополнительный офис «Серпуховский» в г. Серпухове Филиала № 7701 Банка ВТБ (публичное акционерное общество) в г. Москве"/>
    <s v="ДО «Серпуховский» Филиала № 7701 Банка ВТБ (ПАО)"/>
    <m/>
    <m/>
    <s v="ФЛ, ЮЛ"/>
    <s v="Московская область"/>
    <s v="ЦФО"/>
    <x v="14"/>
    <s v="Серпухов"/>
    <s v="ДО"/>
    <s v="142200, МО, г. Серпухов, ул. Чехова, д. 2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20.00_x000a_сб: 10.00-17.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2"/>
    <s v="есть"/>
    <s v="Да"/>
    <s v="Да"/>
    <s v="Да"/>
    <n v="1"/>
    <n v="1"/>
  </r>
  <r>
    <s v="0903"/>
    <s v="Филиал № 7701 Банка ВТБ (публичное акционерное общество) в г. Москве"/>
    <s v="Дополнительный офис «На Крупской» в г. Серпухове Филиала № 7701 Банка ВТБ (публичное акционерное общество) в г. Москве"/>
    <s v="ДО «На Крупской» Филиала № 7701 Банка ВТБ (ПАО)"/>
    <m/>
    <m/>
    <s v="ФЛ, ЮЛ"/>
    <s v="Московская область"/>
    <s v="ЦФО"/>
    <x v="14"/>
    <s v="Серпухов"/>
    <s v="ДО"/>
    <s v="142203, МО, г. Серпухов, ул. Крупской, д. 10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:00 - 19:00_x000a_сб: 10:00 - 17: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1351"/>
    <s v="Региональный операционный офис «Тверской» Филиала № 3652 Банка ВТБ (публичное акционерное общество) в г. Воронеже"/>
    <s v="Операционный офис «Региональный операционный офис «Тверской» Филиала № 3652 Банка ВТБ (публичное акционерное общество) в г. Воронеже"/>
    <s v="РОО «Тверской»"/>
    <s v="ДА"/>
    <s v="ДА"/>
    <s v="ФЛ, ЮЛ"/>
    <s v="Регионы"/>
    <s v="ЦФО"/>
    <x v="69"/>
    <s v="Тверь"/>
    <s v="РОО"/>
    <s v="170100, Тверская область, г. Тверь, ул. Новоторжская, д.12А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53)_КМБ(7)_ГАКст(6)_Прив(ПМ(3)МС(2))"/>
    <s v="РОО"/>
    <m/>
    <s v="Зона Привилегия"/>
    <s v="ФЛ, ЮЛ"/>
    <s v="РБ"/>
    <s v="СМБ"/>
    <s v="КИБ"/>
    <s v="Да"/>
    <n v="3"/>
    <n v="3"/>
    <s v="есть"/>
    <s v="Да"/>
    <s v="Да (Зона Привилегия)"/>
    <s v="Да"/>
    <n v="1"/>
    <n v="1"/>
  </r>
  <r>
    <s v="1144"/>
    <s v="Региональный операционный офис «Смоленский» Филиала № 3652 Банка ВТБ (публичное акционерное общество) в г. Воронеже"/>
    <s v="Операционный офис «Октябрьский» в г. Смоленске Филиала № 3652 Банка ВТБ (публичное акционерное общество) в г. Воронеже"/>
    <s v="ОО «Октябрьский» Филиала № 3652 Банка ВТБ (ПАО)"/>
    <m/>
    <m/>
    <s v="ФЛ, ЮЛ"/>
    <s v="Регионы"/>
    <s v="ЦФО"/>
    <x v="63"/>
    <s v="Смоленск"/>
    <s v="ОО"/>
    <s v="214014, г. Смоленск, ул. Исаковского, д. 5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пт: 10.00-17.00_x000a_сб, вс: выходной"/>
    <s v="экс-ВТБ24"/>
    <s v="ОО_Стандарт(12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1644"/>
    <s v="Региональный операционный офис «Смоленский» Филиала № 3652 Банка ВТБ (публичное акционерное общество) в г. Воронеже"/>
    <s v="Операционный офис «Киселевский» в г. Смоленске Филиала № 3652 Банка ВТБ (публичное акционерное общество) в г. Воронеже"/>
    <s v="ОО «Киселевский» Филиала № 3652 Банка ВТБ (ПАО)"/>
    <m/>
    <m/>
    <s v="ФЛ"/>
    <s v="Регионы"/>
    <s v="ЦФО"/>
    <x v="63"/>
    <s v="Смоленск"/>
    <s v="ОО"/>
    <s v="214036, г. Смоленск, ул. Рыленкова, д. 35-б"/>
    <s v="Региональный операционный офис «Смоле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2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Снежинский» в г. Снежинске Филиала № 6602 Банка ВТБ (публичное акционерное общество) в г. Екатеринбурге"/>
    <s v="ОО «Снежинский» Филиала № 6602 Банка ВТБ (ПАО)"/>
    <m/>
    <m/>
    <s v="ФЛ"/>
    <s v="Регионы"/>
    <s v="УФО"/>
    <x v="54"/>
    <s v="Снежинск"/>
    <s v="ОО"/>
    <s v="456770, Челябинская область, г.Снежинск, ул. Свердлова д.36, пом. 47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1440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Региональный операционный офис «Томский» Филиала № 5440 Банка ВТБ (публичное акционерное общество) в г. Новосибирске"/>
    <s v="РОО «Томский»"/>
    <s v="ДА"/>
    <s v="ДА"/>
    <s v="ФЛ, ЮЛ"/>
    <s v="Регионы"/>
    <s v="СФО"/>
    <x v="67"/>
    <s v="Томск"/>
    <s v="РОО"/>
    <s v="634029, г. Томск, ул. Советская, д. 43а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экс-ВТБ24"/>
    <s v="РОО(76)_ЦИКпс(17)_КМБ(12)_ОАКст(6)_Прив(ПМУ(3))"/>
    <s v="РОО"/>
    <m/>
    <s v="Зона Привилегия"/>
    <s v="ФЛ, ЮЛ"/>
    <s v="РБ"/>
    <s v="СМБ"/>
    <s v="КИБ"/>
    <s v="Да"/>
    <n v="4"/>
    <n v="2"/>
    <s v="есть"/>
    <s v="Да"/>
    <s v="Да (Зона Привилегия)"/>
    <s v="Да"/>
    <n v="1"/>
    <n v="1"/>
  </r>
  <r>
    <s v="123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Советск» в г. Советске Филиала № 7806 Банка ВТБ (публичное акционерное общество) в г. Санкт-Петербурге"/>
    <s v="ОО «Советск» Филиала № 7806 Банка ВТБ (ПАО)"/>
    <m/>
    <m/>
    <s v="ФЛ, ЮЛ"/>
    <s v="Регионы"/>
    <s v="СЗФО"/>
    <x v="15"/>
    <s v="Советск"/>
    <s v="ОО"/>
    <s v="238750, Калининградская область, г. Советск, ул. Первомайская, д.11, литер по плану А, 1 этаж, ком. №№1-18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8.00_x000a_сб, вс: выходной"/>
    <s v="пн-пт: 09.30-16.30_x000a_сб, вс: выходной"/>
    <s v="экс-ВТБ24"/>
    <s v="ОО_Стандарт(8)"/>
    <s v="Стандарт"/>
    <m/>
    <m/>
    <s v="ФЛ, ЮЛ"/>
    <s v="РБ"/>
    <s v="СМБ"/>
    <m/>
    <s v="Да"/>
    <n v="3"/>
    <n v="3"/>
    <s v="нет"/>
    <s v="Да"/>
    <s v="Да"/>
    <s v="Да"/>
    <n v="1"/>
    <n v="1"/>
  </r>
  <r>
    <s v="16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Соликамский» в г. Соликамске Филиала № 6318 Банка ВТБ (публичное акционерное общество) в г. Самаре"/>
    <s v="ОО «Соликамский» Филиала № 6318 Банка ВТБ (ПАО)"/>
    <m/>
    <m/>
    <s v="ФЛ"/>
    <s v="Регионы"/>
    <s v="ПФО"/>
    <x v="17"/>
    <s v="Соликамск"/>
    <s v="ОО"/>
    <s v="618500, Пермский край, г. Соликамск, ул. Коммунистическая, д. 21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не обслуживает ЮЛ"/>
    <s v="экс-БМ"/>
    <n v="0"/>
    <s v="Мини"/>
    <m/>
    <m/>
    <s v="ФЛ"/>
    <s v="РБ"/>
    <m/>
    <m/>
    <s v="Да"/>
    <n v="1"/>
    <n v="0"/>
    <s v="нет"/>
    <s v="нет"/>
    <s v="Да"/>
    <s v="Да"/>
    <n v="1"/>
    <n v="1"/>
  </r>
  <r>
    <s v="150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Сосногорский» в г. Сосногорске Филиала № 7806 Банка ВТБ (публичное акционерное общество) в г. Санкт-Петербурге"/>
    <s v="ОО «Сосногорский» Филиала № 7806 Банка ВТБ (ПАО)"/>
    <m/>
    <m/>
    <s v="ФЛ"/>
    <s v="Регионы"/>
    <s v="СЗФО"/>
    <x v="32"/>
    <s v="Сосногорск"/>
    <s v="ОО"/>
    <s v="169500, Республика Коми, ст. Сосногорск, г. Сосногорск, ул. Зои Космодемьянской, д. 18, лит. А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пн.  - вых.; Вт-Пт:10:00 - 18:00_x000a_сб: 10:00 - 17:00_x000a_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03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Адлер» в г. Сочи Филиала № 2351 Банка ВТБ (публичное акционерное общество) в г. Краснодаре"/>
    <s v="ДО «Адлер» Филиала № 2351 Банка ВТБ (ПАО)"/>
    <m/>
    <m/>
    <s v="ФЛ, ЮЛ"/>
    <s v="Регионы"/>
    <s v="ЮФО"/>
    <x v="9"/>
    <s v="Сочи"/>
    <s v="ДО"/>
    <s v="354341, Краснодарский край, г. Сочи, ул. Молокова, д. 18/7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16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22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Спасский» в г. Спасске-Дальнем Филиала № 2754 Банка ВТБ (публичное акционерное общество) в г. Хабаровске"/>
    <s v="ОО «Спасский» Филиала № 2754 Банка ВТБ (ПАО)"/>
    <m/>
    <m/>
    <s v="ФЛ, ЮЛ"/>
    <s v="Регионы"/>
    <s v="ДФО"/>
    <x v="26"/>
    <s v="Спасск-Дальний"/>
    <s v="ОО"/>
    <s v="692245, Приморский край, г. Спасск-Дальний, ул. Андреевская, д. 3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пн-пт: 09.30-17.00_x000a_сб, вс: выходной"/>
    <s v="экс-ВТБ24"/>
    <s v="ОО_Мини(4)"/>
    <s v="Мини"/>
    <m/>
    <m/>
    <s v="ФЛ, ЮЛ"/>
    <s v="РБ"/>
    <s v="СМБ"/>
    <m/>
    <s v="Да"/>
    <n v="1"/>
    <n v="1"/>
    <s v="нет"/>
    <s v="нет"/>
    <s v="Да"/>
    <s v="Да"/>
    <n v="1"/>
    <n v="1"/>
  </r>
  <r>
    <s v="32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Демьянский» в п. Демьянка Филиала № 6602 Банка ВТБ (публичное акционерное общество) в г. Екатеринбурге"/>
    <s v="ОО «Демьянский» Филиала № 6602 Банка ВТБ (ПАО)"/>
    <m/>
    <m/>
    <s v="ФЛ"/>
    <s v="Регионы"/>
    <s v="УФО"/>
    <x v="39"/>
    <s v="ст. Демьянка"/>
    <s v="ОО"/>
    <s v="626194, Тюменская область, Уватский район, ст. Демьянка, мкр. Железнодорожный, 28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перерыв: 13.00-14.00_x000a_сб, вс: выходной"/>
    <s v="не обслуживает ЮЛ"/>
    <s v="экс-ВТБ24"/>
    <s v="ОО_Микро2(2)"/>
    <s v="Микро2"/>
    <m/>
    <m/>
    <s v="ФЛ"/>
    <s v="РБ"/>
    <m/>
    <m/>
    <m/>
    <n v="0"/>
    <n v="0"/>
    <s v="нет"/>
    <s v="нет"/>
    <s v="Да"/>
    <s v="Да"/>
    <n v="1"/>
    <n v="1"/>
  </r>
  <r>
    <s v="19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Талицкий» на ст. Талица Филиала № 6602 Банка ВТБ (публичное акционерное общество) в г. Екатеринбурге"/>
    <s v="ДО «Талицкий» Филиала № 6602 Банка ВТБ (ПАО)"/>
    <m/>
    <m/>
    <s v="ФЛ"/>
    <s v="Регионы"/>
    <s v="УФО"/>
    <x v="10"/>
    <s v="ст. Талица"/>
    <s v="ДО"/>
    <s v="623620, Свердловская обл., Талицкий р-н, ст. Талица, 2028 км.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ДО_Микро2(2)"/>
    <s v="Мини"/>
    <m/>
    <m/>
    <s v="ФЛ"/>
    <s v="РБ"/>
    <m/>
    <m/>
    <m/>
    <n v="0"/>
    <n v="0"/>
    <s v="нет"/>
    <s v="нет"/>
    <s v="Да"/>
    <s v="Да"/>
    <n v="1"/>
    <n v="1"/>
  </r>
  <r>
    <s v="5305"/>
    <s v="Операционный офис «Региональный операционный офис «Ставропольский» Филиала банка ВТБ (публичное акционерное общество) в г. Ставрополе"/>
    <s v="Дополнительный офис «45-ая параллель» в г. Ставрополе Филиала № 2351 Банка ВТБ (публичное акционерное общество) в г. Краснодаре"/>
    <s v="ДО «45-ая параллель» Филиала № 2351 Банка ВТБ (ПАО)"/>
    <m/>
    <m/>
    <s v="ФЛ"/>
    <s v="Регионы"/>
    <s v="СКФО"/>
    <x v="46"/>
    <s v="Ставрополь"/>
    <s v="ДО"/>
    <s v="355016, г. Ставрополь, ул. 50 лет ВЛКСМ, д. 109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БМ"/>
    <n v="0"/>
    <s v="Мини_расш"/>
    <m/>
    <m/>
    <s v="ФЛ"/>
    <s v="РБ"/>
    <m/>
    <m/>
    <s v="Да"/>
    <n v="2"/>
    <n v="2"/>
    <s v="нет"/>
    <s v="Да"/>
    <s v="Да"/>
    <s v="Да"/>
    <n v="1"/>
    <n v="1"/>
  </r>
  <r>
    <s v="10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Региональный операционный офис «Тульский» Филиала № 3652 Банка ВТБ (публичное акционерное общество) в г. Воронеже"/>
    <s v="РОО «Тульский»"/>
    <s v="ДА"/>
    <s v="ДА"/>
    <s v="ФЛ, ЮЛ"/>
    <s v="Регионы"/>
    <s v="ЦФО"/>
    <x v="4"/>
    <s v="Тула"/>
    <s v="РОО"/>
    <s v="300041, г. Тула, Центральный район, пр-т Ленина, д. 77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пн-пт: 10.00-18.00_x000a_сб, вс: выходной"/>
    <s v="экс-ВТБ24"/>
    <s v="РОО(65)_ГИКпс(4)_КМБ(5)_Прив(ПМ(3)МС(2))"/>
    <s v="РОО"/>
    <m/>
    <s v="Зона Привилегия"/>
    <s v="ФЛ, ЮЛ"/>
    <s v="РБ"/>
    <s v="СМБ"/>
    <s v="КИБ"/>
    <s v="Да"/>
    <n v="4"/>
    <n v="3"/>
    <s v="есть"/>
    <s v="Да"/>
    <s v="Да (Зона Привилегия)"/>
    <s v="Да"/>
    <n v="1"/>
    <n v="1"/>
  </r>
  <r>
    <s v="11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Юго-Западный» в г. Ставрополе Филиала № 2351 Банка ВТБ (публичное акционерное общество) в г. Краснодаре"/>
    <s v="ОО «Юго-Западный» Филиала № 2351 Банка ВТБ (ПАО)"/>
    <m/>
    <m/>
    <s v="ФЛ"/>
    <s v="Регионы"/>
    <s v="СКФО"/>
    <x v="46"/>
    <s v="Ставрополь"/>
    <s v="ОО"/>
    <s v="355037, г. Ставрополь, ул. Доваторцев, д. 25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2259"/>
    <s v="Операционный офис «Региональный операционный офис «Ставропольский» Филиала банка ВТБ (публичное акционерное общество) в г. Ставрополе"/>
    <s v="Дополнительный офис «Суворовский» в г. Ставрополе Филиала № 2351 Банка ВТБ (публичное акционерное общество) в г. Краснодаре"/>
    <s v="ДО «Суворовский» Филиала № 2351 Банка ВТБ (ПАО)"/>
    <m/>
    <m/>
    <s v="ФЛ"/>
    <s v="Регионы"/>
    <s v="СКФО"/>
    <x v="46"/>
    <s v="Ставрополь"/>
    <s v="ДО"/>
    <s v="355017, г. Ставрополь, ул. Мира, д. 284/1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:00 - 19:00_x000a_сб: 10:00 - 17:00_x000a_вс: выходной"/>
    <s v="не обслуживает ЮЛ"/>
    <s v="экс-ВТБ24"/>
    <s v="ККО_Стандарт(7)"/>
    <s v="Стандарт"/>
    <m/>
    <m/>
    <s v="ФЛ"/>
    <s v="РБ"/>
    <m/>
    <m/>
    <s v="Да"/>
    <n v="1"/>
    <n v="1"/>
    <s v="есть"/>
    <s v="Да"/>
    <s v="Да"/>
    <s v="Да"/>
    <n v="1"/>
    <n v="1"/>
  </r>
  <r>
    <s v="13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На Ленина» в г. Старом Осколе Филиала № 3652 Банка ВТБ (публичное акционерное общество) в г. Воронеже"/>
    <s v="ОО «На Ленина» в г. Старом Осколе Филиала № 3652 Банка ВТБ (ПАО)"/>
    <m/>
    <m/>
    <s v="ФЛ"/>
    <s v="Регионы"/>
    <s v="ЦФО"/>
    <x v="3"/>
    <s v="Старый Оскол"/>
    <s v="ОО"/>
    <s v="309514, Белгородская область, г. Старый Оскол, ул. Ленина, д. 21/1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экс-ВТБ24"/>
    <s v="ОО_Стандарт(9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5327"/>
    <s v="Филиал № 7701 Банка ВТБ (публичное акционерное общество) в г. Москве"/>
    <s v="Дополнительный офис «Ступинский» в г. Ступино Филиала № 7701 Банка ВТБ (публичное акционерное общество) в г. Москве"/>
    <s v="ДО «Ступинский» Филиала № 7701 Банка ВТБ (ПАО)"/>
    <m/>
    <m/>
    <s v="ФЛ, ЮЛ"/>
    <s v="Московская область"/>
    <s v="ЦФО"/>
    <x v="14"/>
    <s v="Ступино"/>
    <s v="ДО"/>
    <s v="142802, МО, г. Ступино, ул. Андропова, д. 39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Коломенская"/>
    <s v="БГ Коломенская"/>
    <m/>
    <s v="пн-пт: 09:00 - 20:00_x000a_сб: 11:00 - 16:00_x000a_вс: выходной"/>
    <s v="пн-чт: 09.00-18.00_x000a_пт: 09.00-17.45_x000a_сб, вс: выходной"/>
    <s v="экс-БМ"/>
    <e v="#N/A"/>
    <s v="Стандарт"/>
    <m/>
    <m/>
    <s v="ФЛ, ЮЛ"/>
    <s v="РБ"/>
    <s v="СМБ"/>
    <m/>
    <s v="Да"/>
    <n v="2"/>
    <n v="2"/>
    <s v="есть"/>
    <s v="Да"/>
    <s v="Да"/>
    <s v="Да"/>
    <n v="1"/>
    <n v="1"/>
  </r>
  <r>
    <s v="13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Суворов» в г. Суворове Филиала № 3652 Банка ВТБ (публичное акционерное общество) в г. Воронеже"/>
    <s v="ОО «Суворов» Филиала № 3652 Банка ВТБ (ПАО)"/>
    <m/>
    <m/>
    <s v="ФЛ, ЮЛ"/>
    <s v="Регионы"/>
    <s v="ЦФО"/>
    <x v="4"/>
    <s v="Суворов"/>
    <s v="ОО"/>
    <s v="301430, Тульская область, г. Суворов, ул. Тульская, д. 17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00-18.00_x000a_пт: 10.00-17.00_x000a_сб, вс: выходной"/>
    <s v="экс-ВТБ24"/>
    <s v="ОО_МиниРасш(5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16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Красноармейском» в г. Туле Филиала № 3652 Банка ВТБ (публичное акционерное общество) в г. Воронеже"/>
    <s v="ОО «На Красноармейском» Филиала № 3652 Банка ВТБ (ПАО)"/>
    <s v="ДА"/>
    <m/>
    <s v="ФЛ, ЮЛ"/>
    <s v="Регионы"/>
    <s v="ЦФО"/>
    <x v="4"/>
    <s v="Тула"/>
    <s v="ОО"/>
    <s v="300041, г. Тула, ул. пр-т Красноармейский, д. 38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пн-чт: 09.00-17.00_x000a_пт: 09.00-16.00_x000a_сб, вс: выходной"/>
    <s v="экс-ВТБ24"/>
    <s v="ОО_Стандарт(51)_КМБ(13)_Прив(ПМ(3)МС(2))"/>
    <s v="Стандарт+бизнес отдел"/>
    <m/>
    <s v="Зона Привилегия"/>
    <s v="ФЛ, ЮЛ"/>
    <s v="РБ"/>
    <s v="СМБ"/>
    <m/>
    <s v="Да"/>
    <n v="3"/>
    <n v="3"/>
    <s v="есть"/>
    <s v="Да"/>
    <s v="Да (Зона Привилегия)"/>
    <s v="Да"/>
    <n v="1"/>
    <n v="1"/>
  </r>
  <r>
    <s v="16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Тобольский» в г. Тобольске Филиала № 6602 Банка ВТБ (публичное акционерное общество) в г. Екатеринбурге"/>
    <s v="ОО «Тобольский» Филиала № 6602 Банка ВТБ (ПАО)"/>
    <s v="ДА"/>
    <s v="ДА"/>
    <s v="ФЛ, ЮЛ"/>
    <s v="Регионы"/>
    <s v="УФО"/>
    <x v="39"/>
    <s v="Тобольск"/>
    <s v="ОО"/>
    <s v="626157, Тюменская область, г. Тобольск, 4 микрорайон, д.19 «Б»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ОО_Стандарт(13)_Прив(ПМУ(2))"/>
    <s v="Стандарт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22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Югорский» в г. Сургуте Филиала № 6602 Банка ВТБ (публичное акционерное общество) в г. Екатеринбурге"/>
    <s v="ОО «Югорский» Филиала № 6602 Банка ВТБ (ПАО)"/>
    <m/>
    <m/>
    <s v="ФЛ"/>
    <s v="Регионы"/>
    <s v="УФО"/>
    <x v="47"/>
    <s v="Сургут"/>
    <s v="ОО"/>
    <s v="628405, Тюменская область, Ханты-Мансийский автономный округ-Югры, г. Сургут, Комсомольский пр-т, д. 25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7)"/>
    <s v="Стандарт"/>
    <m/>
    <m/>
    <s v="ФЛ"/>
    <s v="РБ"/>
    <m/>
    <m/>
    <s v="Да"/>
    <n v="1"/>
    <n v="1"/>
    <s v="нет"/>
    <s v="Да"/>
    <s v="Да"/>
    <s v="Да"/>
    <n v="1"/>
    <n v="1"/>
  </r>
  <r>
    <s v="10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Региональный операционный офис «Тюменский» Филиала № 6602 Банка ВТБ (публичное акционерное общество) в г. Екатеринбурге"/>
    <s v="РОО «Тюменский»"/>
    <s v="ДА"/>
    <s v="ДА"/>
    <s v="ФЛ, ЮЛ"/>
    <s v="Регионы"/>
    <s v="УФО"/>
    <x v="39"/>
    <s v="Тюмень"/>
    <s v="РОО"/>
    <s v="625000, г. Тюмень, ул. Дзержинского, д. 17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РОО(93)_ОИКпс(10)_КМБ(9)_ЦАКст(22)_Прив(НОРСК(1)ПМУ(2))"/>
    <s v="РОО"/>
    <m/>
    <s v="Зона Привилегия"/>
    <s v="ФЛ, ЮЛ"/>
    <s v="РБ"/>
    <s v="СМБ"/>
    <s v="КИБ"/>
    <s v="Да"/>
    <n v="5"/>
    <n v="2"/>
    <s v="есть"/>
    <s v="Да"/>
    <s v="Да (Зона Привилегия)"/>
    <s v="Да"/>
    <n v="1"/>
    <n v="1"/>
  </r>
  <r>
    <s v="1104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Интернациональный» в г. Сыктывкаре Филиала № 7806 Банка ВТБ (публичное акционерное общество) в г. Санкт-Петербурге"/>
    <s v="ОО «Интернациональный» Филиала № 7806 Банка ВТБ (ПАО)"/>
    <m/>
    <m/>
    <s v="ФЛ"/>
    <s v="Регионы"/>
    <s v="СЗФО"/>
    <x v="32"/>
    <s v="Сыктывкар"/>
    <s v="ОО"/>
    <s v="167983, Республика Коми, г. Сыктывкар, ул. Интернациональная, д. 119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:00 – 18:00 _x000a_сб: выходной_x000a_вс: выходной"/>
    <s v="не обслуживает ЮЛ"/>
    <s v="экс-ВТБ24"/>
    <s v="ОО_Стандарт(4)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057"/>
    <s v="Региональный операционный офис «Ижевский» Филиала № 6318 Банка ВТБ (публичное акционерное общество) в г. Самаре"/>
    <s v="Операционный офис «Региональный операционный офис «Ижевский» Филиала № 6318 Банка ВТБ (публичное акционерное общество) в г. Самаре"/>
    <s v="РОО «Ижевский»"/>
    <s v="ДА"/>
    <s v="ДА"/>
    <s v="ФЛ, ЮЛ"/>
    <s v="Регионы"/>
    <s v="ПФО"/>
    <x v="34"/>
    <s v="Ижевск"/>
    <s v="РОО"/>
    <s v="426008, Удмуртская Республика, г. Ижевск, ул. Советская, д. 8а"/>
    <s v="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95)_ЦИКпс(21)_КМБ(10)_ОАКст(19)_Прив(ПМУ(3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1031"/>
    <s v="Региональный операционный офис «Ульяновский» Филиала № 6318 Банка ВТБ (публичное акционерное общество) в г. Самаре"/>
    <s v="Операционный офис «Региональный операционный офис «Ульяновский» Филиала № 6318 Банка ВТБ (публичное акционерное общество) в г. Самаре"/>
    <s v="РОО «Ульяновский»"/>
    <s v="ДА"/>
    <s v="ДА"/>
    <s v="ФЛ, ЮЛ"/>
    <s v="Регионы"/>
    <s v="ПФО"/>
    <x v="70"/>
    <s v="Ульяновск"/>
    <s v="РОО"/>
    <s v="432017, г. Ульяновск, ул. Гончарова, д. 33/2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78)_ОИКпс(16)_КМБ(10)_ОАКст(10)_Прив(НОРСК(1)ПМ(4)МС(1))"/>
    <s v="РОО"/>
    <m/>
    <s v="Зона Привилегия"/>
    <s v="ФЛ, ЮЛ"/>
    <s v="РБ"/>
    <s v="СМБ"/>
    <s v="КИБ"/>
    <s v="Да"/>
    <n v="3"/>
    <n v="1"/>
    <s v="есть"/>
    <s v="Да"/>
    <s v="Да (Зона Привилегия)"/>
    <s v="Да"/>
    <n v="1"/>
    <n v="1"/>
  </r>
  <r>
    <s v="1141"/>
    <s v="Региональный операционный офис «Тамбовский» Филиала № 3652 Банка ВТБ (публичное акционерное общество) в г. Воронеже"/>
    <s v="Операционный офис «На Советской» в г. Тамбове Филиала № 3652 Банка ВТБ (публичное акционерное общество) в г. Воронеже"/>
    <s v="ОО «На Советской» Филиала № 3652 Банка ВТБ (ПАО)"/>
    <m/>
    <m/>
    <s v="ФЛ, ЮЛ"/>
    <s v="Регионы"/>
    <s v="ЦФО"/>
    <x v="55"/>
    <s v="Тамбов"/>
    <s v="ОО"/>
    <s v="392008, г. Тамбов, ул. Чичканова/Советская, д. 89/164"/>
    <s v="Региональный операционный офис «Тамб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10:00 - 17:00_x000a_вс: выходной"/>
    <s v="пн-чт: 09.00-17.30_x000a_пт: 09.00-16.30_x000a_сб, вс: выходной"/>
    <s v="экс-ВТБ24"/>
    <s v="ОО_Стандарт(13)_Прив(ПМУ(1)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521"/>
    <s v="Региональный операционный офис «Тверской» Филиала № 3652 Банка ВТБ (публичное акционерное общество) в г. Воронеже"/>
    <s v="Операционный офис «На Чернышевского» в г. Твери Филиала № 3652 Банка ВТБ (публичное акционерное общество) в г. Воронеже"/>
    <s v="ОО «На Чернышевского» Филиала № 3652 Банка ВТБ (ПАО)"/>
    <m/>
    <m/>
    <s v="ФЛ, ЮЛ"/>
    <s v="Регионы"/>
    <s v="ЦФО"/>
    <x v="69"/>
    <s v="Тверь"/>
    <s v="ОО"/>
    <s v="170000, Тверская область, г. Тверь, ул. Чернышевского, д. 31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7.00_x000a_сб, вс: выходной"/>
    <s v="экс-ВТБ24"/>
    <s v="ОО_Стандарт(6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0321"/>
    <s v="Региональный операционный офис «Тверской» Филиала № 3652 Банка ВТБ (публичное акционерное общество) в г. Воронеже"/>
    <s v="Операционный офис «Петербургский» в г. Твери Филиала № 3652 Банка ВТБ (публичное акционерное общество) в г. Воронеже"/>
    <s v="ОО «Петербургский» Филиала № 3652 Банка ВТБ (ПАО)"/>
    <m/>
    <m/>
    <s v="ФЛ, ЮЛ"/>
    <s v="Регионы"/>
    <s v="ЦФО"/>
    <x v="69"/>
    <s v="Тверь"/>
    <s v="ОО"/>
    <s v="170003, Тверская область, г. Тверь, Петербургское шоссе, д. 43в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30_x000a_пт: 09.00-17.00_x000a_сб, вс: выходной"/>
    <s v="экс-ВТБ24"/>
    <s v="ОО_Стандарт(5)"/>
    <s v="Стандарт"/>
    <m/>
    <m/>
    <s v="ФЛ, ЮЛ"/>
    <s v="РБ"/>
    <s v="СМБ"/>
    <m/>
    <s v="Да"/>
    <n v="2"/>
    <n v="1"/>
    <s v="нет"/>
    <s v="нет"/>
    <s v="Да"/>
    <s v="Да"/>
    <n v="1"/>
    <n v="1"/>
  </r>
  <r>
    <s v="0121"/>
    <s v="Региональный операционный офис «Тверской» Филиала № 3652 Банка ВТБ (публичное акционерное общество) в г. Воронеже"/>
    <s v="Операционный офис «На Коминтерна» в г. Твери Филиала № 3652 Банка ВТБ (публичное акционерное общество) в г. Воронеже"/>
    <s v="ОО «На Коминтерна» Филиала № 3652 Банка ВТБ (ПАО)"/>
    <m/>
    <m/>
    <s v="ФЛ, ЮЛ"/>
    <s v="Регионы"/>
    <s v="ЦФО"/>
    <x v="69"/>
    <s v="Тверь"/>
    <s v="ОО"/>
    <s v="170002, Тверская область, г. Тверь, ул. Коминтерна, д. 47/102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30-18.30_x000a_сб: 10.00-16.00_x000a_вс: выходной"/>
    <s v="пн-пт: 09.30-18.00_x000a_сб, вс: выходной"/>
    <s v="экс-ВТБ24"/>
    <s v="ОО_Стандарт(24)_ОИКпс(10)_Прив(ПМУ(2))"/>
    <s v="Стандарт+бизнес отдел"/>
    <m/>
    <s v="Зона Привилегия"/>
    <s v="ФЛ, ЮЛ"/>
    <s v="РБ"/>
    <s v="СМБ"/>
    <m/>
    <s v="Да"/>
    <n v="4"/>
    <n v="2"/>
    <s v="есть"/>
    <s v="Да"/>
    <s v="Да (Зона Привилегия)"/>
    <s v="Да"/>
    <n v="1"/>
    <n v="1"/>
  </r>
  <r>
    <s v="25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Первостроителей» в г. Комсомольске-на-Амуре Филиала № 2754 Банка ВТБ (публичное акционерное общество) в г. Хабаровске"/>
    <s v="ДО «Первостроителей» Филиала № 2754 Банка ВТБ (ПАО)"/>
    <s v="ДА"/>
    <m/>
    <s v="ФЛ, ЮЛ"/>
    <s v="Регионы"/>
    <s v="ДФО"/>
    <x v="5"/>
    <s v="Комсомольск-на-Амуре"/>
    <s v="ДО"/>
    <s v="681000, Хабаровский край, г. Комсомольск-на-Амуре, пр-т Первостроителей, д. 18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9.00_x000a_сб: 10.00-17.00_x000a_вс: выходной"/>
    <s v="пн-пт: 10.00-17.00_x000a_сб, вс: выходной"/>
    <s v="экс-ВТБ24"/>
    <s v="ДО_Стандарт(20)_ГИКпс(4)_Прив(ПМ(2)МС(1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s v="33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Тимашевский» в г. Тимашевске Филиала № 2351 Банка ВТБ (публичное акционерное общество) в г. Краснодаре"/>
    <s v="ДО «Тимашевский» Филиала № 2351 Банка ВТБ (ПАО)"/>
    <m/>
    <m/>
    <s v="ФЛ, ЮЛ"/>
    <s v="Регионы"/>
    <s v="ЮФО"/>
    <x v="9"/>
    <s v="Тимашевск"/>
    <s v="ДО"/>
    <s v="352708, Краснодарский край, г. Тимашевск, ул. Ленина, д. 165а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пн-чт: 09.30-17.30_x000a_пт: 09.30-16.30_x000a_сб, вс: выходной"/>
    <s v="экс-ВТБ24"/>
    <s v="Д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38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Тихорецкий» в г. Тихорецке Филиала № 2351 Банка ВТБ (публичное акционерное общество) в г. Краснодаре"/>
    <s v="ДО «Тихорецкий» Филиала № 2351 Банка ВТБ (ПАО)"/>
    <m/>
    <m/>
    <s v="ФЛ"/>
    <s v="Регионы"/>
    <s v="ЮФО"/>
    <x v="9"/>
    <s v="Тихорецк"/>
    <s v="ДО"/>
    <s v="352120, Краснодарский край, г. Тихорецк, ул. Ленинградская, д. 230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экс-ВТБ24"/>
    <e v="#N/A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2954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РОО «Хабаровский»"/>
    <s v="ДА"/>
    <s v="ДА"/>
    <s v="ФЛ, ЮЛ"/>
    <s v="Регионы"/>
    <s v="ДФО"/>
    <x v="5"/>
    <s v="Хабаровск"/>
    <s v="РОО "/>
    <s v="680000, г. Хабаровск, ул. Муравьева-Амурского, д. 18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8.00_x000a_сб: 10.00-15.00_x000a_вс: выходной"/>
    <s v="пн-пт: 10.00-18.00_x000a_сб, вс: выходной"/>
    <s v="ВТБ"/>
    <m/>
    <s v="РОО"/>
    <m/>
    <s v="Зона Привилегия"/>
    <s v="ФЛ, ЮЛ"/>
    <s v="РБ"/>
    <s v="СМБ"/>
    <s v="КИБ"/>
    <m/>
    <n v="4"/>
    <n v="2"/>
    <s v="есть"/>
    <s v="Да"/>
    <s v="Да (Зона Привилегия)"/>
    <s v="Да"/>
    <n v="1"/>
    <n v="1"/>
  </r>
  <r>
    <s v="12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Комсомольский» в г. Тольятти Филиала № 6318 Банка ВТБ (публичное акционерное общество) в г. Самаре"/>
    <s v="ОО «Комсомольский» Филиала № 6318 Банка ВТБ (ПАО)"/>
    <m/>
    <m/>
    <s v="ФЛ"/>
    <s v="Регионы"/>
    <s v="ПФО"/>
    <x v="38"/>
    <s v="Тольятти"/>
    <s v="ОО"/>
    <s v="445012, Самарская область, г. Тольятти, ул. Коммунистическая, д. 22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8:00_x000a_сб: выходной_x000a_вс: выходной"/>
    <s v="не обслуживает ЮЛ"/>
    <s v="экс-ВТБ24"/>
    <s v="ОО_Стандарт(4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47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На Серышева» в г. Хабаровске Филиала № 2754 Банка ВТБ (публичное акционерное общество) в г. Хабаровске"/>
    <s v="ДО «На Серышева» Филиала № 2754 Банка ВТБ (ПАО)"/>
    <s v="ДА"/>
    <m/>
    <s v="ФЛ"/>
    <s v="Регионы"/>
    <s v="ДФО"/>
    <x v="5"/>
    <s v="Хабаровск"/>
    <s v="ДО"/>
    <s v="680021, г. Хабаровск, ул. Серышева, д. 74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.-пт. с 10:00 до 19:00,               сб.-вс. - выходной"/>
    <s v="не обслуживает ЮЛ"/>
    <s v="ВТБ"/>
    <s v="Стандарт с кассой_ОИК(6)"/>
    <s v="Стандарт с кассой_ОИК(6)"/>
    <m/>
    <m/>
    <s v="ФЛ"/>
    <s v="РБ"/>
    <m/>
    <m/>
    <s v="Да"/>
    <n v="1"/>
    <n v="1"/>
    <s v="нет"/>
    <s v="Да"/>
    <s v="Да"/>
    <s v="Да"/>
    <n v="1"/>
    <n v="1"/>
  </r>
  <r>
    <s v="3140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«На Кирова» в г. Томске Филиала № 5440 Банка ВТБ (публичное акционерное общество) в г. Новосибирске"/>
    <s v="ОО «На Кирова» Филиала № 5440 Банка ВТБ (ПАО)"/>
    <m/>
    <m/>
    <s v="ФЛ"/>
    <s v="Регионы"/>
    <s v="СФО"/>
    <x v="67"/>
    <s v="Томск"/>
    <s v="ОО"/>
    <s v="634041, г. Томск, пр-т Кирова, д. 66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s v="ОО_Стандарт(8)_ГИКп(3)"/>
    <s v="Стандарт+бизнес отдел"/>
    <m/>
    <m/>
    <s v="ФЛ"/>
    <s v="РБ"/>
    <m/>
    <m/>
    <s v="Да"/>
    <n v="0"/>
    <n v="0"/>
    <s v="нет"/>
    <s v="Да"/>
    <s v="Да"/>
    <s v="Да"/>
    <n v="1"/>
    <n v="1"/>
  </r>
  <r>
    <s v="27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Туймазинский» в г. Туймазы Филиала № 6318 Банка ВТБ (публичное акционерное общество) в г. Самаре"/>
    <s v="ОО «Туймазинский» Филиала № 6318 Банка ВТБ (ПАО)"/>
    <m/>
    <m/>
    <s v="ФЛ"/>
    <s v="Регионы"/>
    <s v="ПФО"/>
    <x v="64"/>
    <s v="Туймазы"/>
    <s v="ОО"/>
    <s v="452750, Республика Башкотостан, г.Туймазы, ул. Гагарина, д. 29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1"/>
    <s v="нет"/>
    <s v="нет"/>
    <s v="Да"/>
    <s v="Да"/>
    <n v="1"/>
    <n v="1"/>
  </r>
  <r>
    <s v="14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овомосковский» в г. Новомосковске Филиала № 3652 Банка ВТБ (публичное акционерное общество) в г. Воронеже"/>
    <s v="ОО «Новомосковский» Филиала № 3652 Банка ВТБ (ПАО)"/>
    <m/>
    <m/>
    <s v="ФЛ, ЮЛ"/>
    <s v="Регионы"/>
    <s v="ЦФО"/>
    <x v="4"/>
    <s v="Новомосковск"/>
    <s v="ОО"/>
    <s v="301650, Тульская область, г. Новомосковск, ул. Комсомольская/ Октябрьская, д. 34/25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пн-чт: 09.00-17.00_x000a_пт: 09.00-16.00_x000a_сб, вс: выходной"/>
    <s v="экс-ВТБ24"/>
    <s v="ОО_Стандарт(54)_ЦИКпс(19)_ОАКст(10)_Прив(ПМ(3)МС(2))"/>
    <s v="Стандарт+бизнес отдел"/>
    <m/>
    <s v="Зона Привилегия"/>
    <s v="ФЛ, ЮЛ"/>
    <s v="РБ"/>
    <s v="СМБ"/>
    <m/>
    <s v="Да"/>
    <n v="3"/>
    <n v="2"/>
    <s v="нет"/>
    <s v="Да"/>
    <s v="Да (Зона Привилегия)"/>
    <s v="Да"/>
    <n v="1"/>
    <n v="1"/>
  </r>
  <r>
    <s v="23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Нижневартовский» в г. Нижневартовске Филиала № 6602 Банка ВТБ (публичное акционерное общество) в г. Екатеринбурге"/>
    <s v="ОО «Нижневартовский» Филиала № 6602 Банка ВТБ (ПАО)"/>
    <s v="ДА"/>
    <m/>
    <s v="ФЛ"/>
    <s v="Регионы"/>
    <s v="УФО"/>
    <x v="47"/>
    <s v="Нижневартовск"/>
    <s v="ОО"/>
    <s v="628602, Ханты-Мансийский автономный округ-Югры, г. Нижневартовск, ул. Ленина, д. 46, помещения № 1003, № 1004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9.00_x000a_сб: 10.00-16.00_x000a_вс: выходной"/>
    <s v="не обслуживает ЮЛ"/>
    <s v="экс-ВТБ24"/>
    <s v="ОО_Стандарт(16)_ГАКст(5)_Прив(ПМУ(2))"/>
    <s v="Стандарт+бизнес отдел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4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Демонстрации» в г. Туле Филиала № 3652 Банка ВТБ (публичное акционерное общество) в г. Воронеже"/>
    <s v="ОО «На Демонстрации» Филиала № 3652 Банка ВТБ (ПАО)"/>
    <m/>
    <m/>
    <s v="ФЛ, ЮЛ"/>
    <s v="Регионы"/>
    <s v="ЦФО"/>
    <x v="4"/>
    <s v="Тула"/>
    <s v="ОО"/>
    <s v="300041, г. Тула, ул. Демонстрации, д. 2Г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пн-пт: 09.00-18.00_x000a_сб, вс: выходной"/>
    <s v="экс-ВТБ24"/>
    <s v="ОО_Стандарт(11)_Прив(ПМУ(2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26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Баташёвский» в г. Туле Филиала № 3652 Банка ВТБ (публичное акционерное общество) в г. Воронеже"/>
    <s v="ОО «Баташёвский» Филиала № 3652 Банка ВТБ (ПАО)"/>
    <m/>
    <m/>
    <s v="ФЛ"/>
    <s v="Регионы"/>
    <s v="ЦФО"/>
    <x v="4"/>
    <s v="Тула"/>
    <s v="ОО"/>
    <s v="300041,Тульская область, г. Тула, Центральный район, ул. Тургеневская, д. 59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20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На Мира» в г. Ханты-Мансийске Филиала № 6602 Банка ВТБ (публичное акционерное общество) в г. Екатеринбурге"/>
    <s v="ОО «На Мира» в г. Ханты-Мансийске Филиала № 6602 Банка ВТБ (ПАО)"/>
    <s v="ДА"/>
    <m/>
    <s v="ФЛ, ЮЛ"/>
    <s v="Регионы"/>
    <s v="УФО"/>
    <x v="47"/>
    <s v="Ханты-Мансийск"/>
    <s v="ОО"/>
    <s v="628012, Ханты-Мансийский автономный округ-Югры, г. Ханты-Мансийск, ул. Мира, д. 52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пн-чт: 10.00-17.00_x000a_пт: 10.00-16.30_x000a_сб, вс: выходной"/>
    <s v="экс-ВТБ24"/>
    <s v="ОО_Стандарт(12)_Прив(ПМУ(2))"/>
    <s v="Стандарт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42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Региональный операционный офис «Ханты-Мансийский» Филиала № 6602 Банка ВТБ (публичное акционерное общество) в г. Екатеринбурге"/>
    <s v="РОО «Ханты-Мансийский»"/>
    <s v="ДА"/>
    <s v="ДА"/>
    <s v="ФЛ, ЮЛ"/>
    <s v="Регионы"/>
    <s v="УФО"/>
    <x v="47"/>
    <s v="Сургут"/>
    <s v="РОО"/>
    <s v="628043, Тюменская область, Ханты-Мансийский автономный округ-Югра, г. Сургут, Мира пр-т, д. 1, 1 этаж, № 9, 13, 14, 42, 87, 88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РОО(64)_ОИКпс(15)_ОАКст(14)_Прив(МС(1)ПМУ(2))"/>
    <s v="РОО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1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Юбилейный» в г. Тюмени Филиала № 6602 Банка ВТБ (публичное акционерное общество) в г. Екатеринбурге"/>
    <s v="ОО «Юбилейный» Филиала № 6602 Банка ВТБ (ПАО)"/>
    <m/>
    <s v="ДА"/>
    <s v="ФЛ, ЮЛ"/>
    <s v="Регионы"/>
    <s v="УФО"/>
    <x v="39"/>
    <s v="Тюмень"/>
    <s v="ОО"/>
    <s v="625048, Тюменская область, г.Тюмень, ул. Республики, д. 94/1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ОО_Стандарт(23)_КМБ(4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21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Заречный» в г. Тюмени Филиала № 6602 Банка ВТБ (публичное акционерное общество) в г. Екатеринбурге"/>
    <s v="ОО «Заречный» Филиала № 6602 Банка ВТБ (ПАО)"/>
    <m/>
    <m/>
    <s v="ФЛ"/>
    <s v="Регионы"/>
    <s v="УФО"/>
    <x v="39"/>
    <s v="Тюмень"/>
    <s v="ОО"/>
    <s v="625031, г. Тюмень, ул. Щербакова, д. 98/4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602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Пермякова» в г. Тюмени Филиала № 6602 Банка ВТБ (публичное акционерное общество) в г. Екатеринбурге"/>
    <s v="ОО «Пермякова» Филиала № 6602 Банка ВТБ (ПАО)"/>
    <m/>
    <s v="ДА"/>
    <s v="ФЛ, ЮЛ"/>
    <s v="Регионы"/>
    <s v="УФО"/>
    <x v="39"/>
    <s v="Тюмень"/>
    <s v="ОО"/>
    <s v="625016, г. Тюмень, ул. Пермякова, д. 78а/2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ОО_Стандарт(15)"/>
    <s v="Стандарт"/>
    <m/>
    <s v="Зона Привилегия"/>
    <s v="ФЛ, ЮЛ"/>
    <s v="РБ"/>
    <s v="СМБ"/>
    <m/>
    <s v="Да"/>
    <n v="3"/>
    <n v="1"/>
    <s v="нет"/>
    <s v="Да"/>
    <s v="Да (Зона Привилегия)"/>
    <s v="Да"/>
    <n v="1"/>
    <n v="1"/>
  </r>
  <r>
    <s v="2915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Первомайский» в г. Тюмени Филиала № 6602 Банка ВТБ (публичное акционерное общество) в г. Екатеринбурге"/>
    <s v="ОО «Первомайский» Филиала № 6602 Банка ВТБ (ПАО)"/>
    <m/>
    <m/>
    <s v="ФЛ"/>
    <s v="Регионы"/>
    <s v="УФО"/>
    <x v="39"/>
    <s v="Тюмень"/>
    <s v="ОО"/>
    <s v="625000, г. Тюмень, ул. Первомайская, д. 62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ОО_Стандарт(32)_ЦИКп(24)"/>
    <s v="Стандарт+бизнес отдел"/>
    <m/>
    <m/>
    <s v="ФЛ"/>
    <s v="РБ"/>
    <m/>
    <m/>
    <s v="Да"/>
    <n v="2"/>
    <n v="1"/>
    <s v="нет"/>
    <s v="Да"/>
    <s v="Да"/>
    <s v="Да"/>
    <n v="1"/>
    <n v="1"/>
  </r>
  <r>
    <s v="4022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Звездный» в г. Тюмени Филиала № 6602 Банка ВТБ (публичное акционерное общество) в г. Екатеринбурге"/>
    <s v="ОО «Звездный» Филиала № 6602 Банка ВТБ (ПАО)"/>
    <m/>
    <m/>
    <s v="ФЛ"/>
    <s v="Регионы"/>
    <s v="УФО"/>
    <x v="39"/>
    <s v="Тюмень"/>
    <s v="ОО"/>
    <s v="625059, Тюменская область, г. Тюмень, улица Тимофея Чаркова, д. 81, помещение 1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e v="#N/A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14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Сургутский» в г. Сургуте Филиала № 6602 Банка ВТБ (публичное акционерное общество) в г. Екатеринбурге"/>
    <s v="ОО «Сургутский» Филиала № 6602 Банка ВТБ (ПАО)"/>
    <s v="ДА"/>
    <m/>
    <s v="ФЛ, ЮЛ"/>
    <s v="Регионы"/>
    <s v="УФО"/>
    <x v="47"/>
    <s v="Сургут"/>
    <s v="ОО"/>
    <s v="628400, Тюменская область, Ханты-Мансийский автономный округ-Югра, г. Сургут, б-р Свободы, д. 2, блок 2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пн-чт: 09.30-17.00_x000a_пт: 09.30-16.30_x000a_сб, вс: выходной"/>
    <s v="экс-ВТБ24"/>
    <s v="ОО_Стандарт(32)_ОИКп(10)_КМБ(7)_Прив(ПМУ(2))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1145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Узловая» в г. Узловая Филиала № 3652 Банка ВТБ (публичное акционерное общество) в г. Воронеже"/>
    <s v="ОО «Узловая» Филиала № 3652 Банка ВТБ (ПАО)"/>
    <m/>
    <m/>
    <s v="ФЛ, ЮЛ"/>
    <s v="Регионы"/>
    <s v="ЦФО"/>
    <x v="4"/>
    <s v="Узловая"/>
    <s v="ОО"/>
    <s v="301600, Тульская область, г. Узловая, ул. Беклемищева, д. 85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9.00_x000a_сб: 10.00-17.00_x000a_вс: выходной"/>
    <s v="пн-пт: 09.00-18.00_x000a_сб, вс: выходной"/>
    <s v="экс-ВТБ24"/>
    <s v="ОО_МиниРасш(10)_Прив(ПМУ(1))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6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Златоустовский» в г. Златоусте Филиала № 6602 Банка ВТБ (публичное акционерное общество) в г. Екатеринбурге"/>
    <s v="ОО «Златоустовский» Филиала № 6602 Банка ВТБ (ПАО)"/>
    <s v="ДА"/>
    <s v="ДА"/>
    <s v="ФЛ, ЮЛ"/>
    <s v="Регионы"/>
    <s v="УФО"/>
    <x v="54"/>
    <s v="Златоуст"/>
    <s v="ОО"/>
    <s v="456228, Челябинская область, г. Златоуст, ул. Таганайская, д. 204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, вс: выходной"/>
    <s v="пн-пт: 10.00-18.0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есть"/>
    <s v="Да"/>
    <s v="Да"/>
    <s v="Да"/>
    <n v="1"/>
    <n v="1"/>
  </r>
  <r>
    <s v="1531"/>
    <s v="Региональный операционный офис «Ульяновский» Филиала № 6318 Банка ВТБ (публичное акционерное общество) в г. Самаре"/>
    <s v="Операционный офис «Засвияжский» в г. Ульяновске Филиала № 6318 Банка ВТБ (публичное акционерное общество) в г. Самаре"/>
    <s v="ОО «Засвияжский» Филиала № 6318 Банка ВТБ (ПАО)"/>
    <m/>
    <m/>
    <s v="ФЛ, ЮЛ"/>
    <s v="Регионы"/>
    <s v="ПФО"/>
    <x v="70"/>
    <s v="Ульяновск"/>
    <s v="ОО"/>
    <s v="432045, г. Ульяновск, ул. Рябикова, д. 60а"/>
    <s v="Региональный операционный офис «Ульян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9.00_x000a_сб, вс: выходной"/>
    <s v="пн-чт: 09.30-17.30_x000a_пт: 09.30-16.30_x000a_сб, вс: выходной"/>
    <s v="экс-ВТБ24"/>
    <s v="ОО_Стандарт(10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2154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«Никольский» в г. Уссурийске Филиала № 2754 Банка ВТБ (публичное акционерное общество) в г. Хабаровске"/>
    <s v="ОО «Никольский» Филиала № 2754 Банка ВТБ (ПАО)"/>
    <m/>
    <m/>
    <s v="ФЛ, ЮЛ"/>
    <s v="Регионы"/>
    <s v="ДФО"/>
    <x v="26"/>
    <s v="Уссурийск"/>
    <s v="ОО"/>
    <s v="692522, Приморский край, г. Уссурийск, ул. Вокзальная площадь, д. 3"/>
    <s v="Региональный операционный офис «Владивосток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9.00_x000a_сб, вс: выходной"/>
    <s v="пн-пт: 09.00-17.00_x000a_сб, вс: выходной"/>
    <s v="экс-ВТБ24"/>
    <s v="ОО_Стандарт(10)"/>
    <s v="Стандарт"/>
    <m/>
    <m/>
    <s v="ФЛ, ЮЛ"/>
    <s v="РБ"/>
    <s v="СМБ"/>
    <m/>
    <s v="Да"/>
    <n v="1"/>
    <n v="0"/>
    <s v="нет"/>
    <s v="Да"/>
    <s v="Да"/>
    <s v="Да"/>
    <n v="1"/>
    <n v="1"/>
  </r>
  <r>
    <s v="2113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Усть-Илимский» в г. Усть-Илимске Филиала № 5440 Банка ВТБ (публичное акционерное общество) в г. Новосибирске"/>
    <s v="ОО «Усть-Илимский» Филиала № 5440 Банка ВТБ (ПАО)"/>
    <m/>
    <m/>
    <s v="ФЛ, ЮЛ"/>
    <s v="Регионы"/>
    <s v="СФО"/>
    <x v="6"/>
    <s v="Усть-Илимск"/>
    <s v="ОО"/>
    <s v="666682, Иркутская область, г. Усть-Илимск, просп. Мира, д. 45_x000a_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: 10.00-15.00_x000a_вс: выходной"/>
    <s v="пн-чт: 10.00-17.30_x000a_пт: 10.00-16.30_x000a_сб, вс: выходной"/>
    <s v="экс-ВТБ24"/>
    <s v="ОО_Стандарт(8)_Прив(ПМУ(1))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32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Уфимский» в г. Уфе Филиала № 6318 Банка ВТБ (публичное акционерное общество) в г. Самаре"/>
    <s v="ОО «Уфимский» Филиала № 6318 Банка ВТБ (ПАО)"/>
    <m/>
    <m/>
    <s v="ФЛ, ЮЛ"/>
    <s v="Регионы"/>
    <s v="ПФО"/>
    <x v="64"/>
    <s v="Уфа"/>
    <s v="ОО"/>
    <s v="450077, Республика Башкортостан, г. Уфа, ул. Цюрупы, д. 79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6:00_x000a_вс: выходной"/>
    <s v="пн-чт: 09.00-18.00_x000a_пт: 09.00-16.45_x000a_сб, вс: выходной"/>
    <s v="экс-БМ"/>
    <n v="0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34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На Первомайской» в г. Уфе Филиала № 6318 Банка ВТБ (публичное акционерное общество) в г. Самаре"/>
    <s v="ОО «На Первомайской» Филиала № 6318 Банка ВТБ (ПАО)"/>
    <m/>
    <m/>
    <s v="ФЛ, ЮЛ"/>
    <s v="Регионы"/>
    <s v="ПФО"/>
    <x v="64"/>
    <s v="Уфа"/>
    <s v="ОО"/>
    <s v="450061, Республика Башкортостан, г. Уфа, ул. Первомайская, д. 52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7:00_x000a_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s v="СМБ"/>
    <m/>
    <s v="Да"/>
    <n v="2"/>
    <n v="2"/>
    <s v="нет"/>
    <s v="Да"/>
    <s v="Да"/>
    <s v="Да"/>
    <n v="1"/>
    <n v="1"/>
  </r>
  <r>
    <s v="35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На Бессонова» в г. Уфе Филиала № 6318 Банка ВТБ (публичное акционерное общество) в г. Самаре"/>
    <s v="ОО «На Бессонова» Филиала № 6318 Банка ВТБ (ПАО)"/>
    <m/>
    <m/>
    <s v="ФЛ"/>
    <s v="Регионы"/>
    <s v="ПФО"/>
    <x v="64"/>
    <s v="Уфа"/>
    <s v="ОО"/>
    <s v="450001, Республика Башкортостан, г. Уфа, ул. Бессонова, д. 2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20:00_x000a_сб: 11:00 - 16:00_x000a_вс: выходной"/>
    <s v="не обслуживает ЮЛ"/>
    <s v="экс-БМ"/>
    <n v="0"/>
    <s v="Стандарт+бизнес отдел"/>
    <m/>
    <m/>
    <s v="ФЛ"/>
    <s v="РБ"/>
    <m/>
    <m/>
    <s v="Да"/>
    <n v="2"/>
    <n v="2"/>
    <s v="есть"/>
    <s v="Да"/>
    <s v="Да"/>
    <s v="Да"/>
    <n v="1"/>
    <n v="1"/>
  </r>
  <r>
    <s v="38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Уральский» в г. Магнитогорске Филиала № 6602 Банка ВТБ (публичное акционерное общество) в г. Екатеринбурге"/>
    <s v="ОО «Уральский» Филиала № 6602 Банка ВТБ (ПАО)"/>
    <s v="ДА"/>
    <m/>
    <s v="ФЛ"/>
    <s v="Регионы"/>
    <s v="УФО"/>
    <x v="54"/>
    <s v="Магнитогорск"/>
    <s v="ОО"/>
    <s v="455049, Челябинская область, г. Магнитогорск, пр. К. Маркса, д. 190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10)_Прив(ПМУ(1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226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Демский» в г. Уфе Филиала № 6318 Банка ВТБ (публичное акционерное общество) в г. Самаре"/>
    <s v="ОО «Демский» Филиала № 6318 Банка ВТБ (ПАО)"/>
    <m/>
    <m/>
    <s v="ФЛ"/>
    <s v="Регионы"/>
    <s v="ПФО"/>
    <x v="64"/>
    <s v="Уфа"/>
    <s v="ОО"/>
    <s v="450095, Республика Башкортостан, г. Уфа, ул.Правды, д. 21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 - 19:00_x000a_сб: 10:00 - 17:00_x000a_вс: выходной"/>
    <s v="не обслуживает ЮЛ"/>
    <s v="экс-ВТБ24"/>
    <s v="ОО_МиниРасш(5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021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Фатежский» в г. Фатеже Филиала № 3652 Банка ВТБ (публичное акционерное общество) в г. Воронеже"/>
    <s v="ОО «Фатежский» Фатеже Филиала № 3652 Банка ВТБ (ПАО)"/>
    <m/>
    <m/>
    <s v="ФЛ"/>
    <s v="Регионы"/>
    <s v="ЦФО"/>
    <x v="52"/>
    <s v="Фатеж"/>
    <s v="ОО"/>
    <s v="307100, Курская область, г. Фатеж, ул. Загородняя, д. 24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перерыв: 13.00-14.00_x000a_сб, вс: выходной"/>
    <s v="не обслуживает ЮЛ"/>
    <s v="экс-БМ"/>
    <n v="0"/>
    <s v="Мини"/>
    <m/>
    <m/>
    <s v="ФЛ"/>
    <s v="РБ"/>
    <m/>
    <m/>
    <s v="Да"/>
    <n v="1"/>
    <n v="1"/>
    <s v="нет"/>
    <s v="нет"/>
    <s v="Да"/>
    <s v="Да"/>
    <n v="1"/>
    <n v="1"/>
  </r>
  <r>
    <s v="00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s v="Филиал № 2754 Банка ВТБ (ПАО)"/>
    <m/>
    <m/>
    <s v="Филиал"/>
    <s v="Регионы"/>
    <s v="ДФО"/>
    <x v="5"/>
    <s v="Хабаровск"/>
    <s v="Филиал"/>
    <s v="680000, г. Хабаровск, ул. Муравьева-Амурского, д. 18, пом. 0,1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Не обслуживает ФЛ"/>
    <s v="не обслуживает ЮЛ"/>
    <s v="экс-ВТБ24"/>
    <s v="БазовыйФилиал(112)_ЦИКпс(18)_КМБ(10)_ГАКст(2)_Прив(НОРСК(1)ПМ(9)МС(3))"/>
    <s v="Филиал"/>
    <m/>
    <m/>
    <s v="Филиал"/>
    <s v="РБ"/>
    <m/>
    <m/>
    <s v="Да"/>
    <n v="0"/>
    <n v="0"/>
    <s v="есть"/>
    <s v="нет"/>
    <s v="Нет"/>
    <s v="Нет"/>
    <n v="1"/>
    <n v="1"/>
  </r>
  <r>
    <s v="03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Ленина» в г. Хабаровске Филиала № 2754 Банка ВТБ (публичное акционерное общество) в г. Хабаровске"/>
    <s v="ДО «Ленина» Филиала № 2754 Банка ВТБ (ПАО)"/>
    <m/>
    <m/>
    <s v="ФЛ"/>
    <s v="Регионы"/>
    <s v="ДФО"/>
    <x v="5"/>
    <s v="Хабаровск"/>
    <s v="ДО"/>
    <s v="680000, г. Хабаровск, ул. Ленина, 48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: 10.00-17.00_x000a_вс: выходной"/>
    <s v="не обслуживает ЮЛ"/>
    <s v="экс-ВТБ24"/>
    <s v="ДО_МиниРасш(8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0656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Московская» в г. Хабаровске Филиала № 2754 Банка ВТБ (публичное акционерное общество) в г. Хабаровске"/>
    <s v="ДО «Московская» Филиала № 2754 Банка ВТБ (ПАО)"/>
    <m/>
    <m/>
    <s v="ФЛ"/>
    <s v="Регионы"/>
    <s v="ДФО"/>
    <x v="5"/>
    <s v="Хабаровск"/>
    <s v="ДО"/>
    <s v="680000, г. Хабаровск, ул. Московская, д. 7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:00 - 18:00_x000a_сб: выходной_x000a_вс: выходной"/>
    <s v="не обслуживает ЮЛ"/>
    <s v="экс-ВТБ24"/>
    <s v="ДО_Стандарт(6)"/>
    <s v="Стандарт+бизнес отдел"/>
    <m/>
    <m/>
    <s v="ФЛ"/>
    <s v="РБ"/>
    <m/>
    <m/>
    <s v="Да"/>
    <n v="1"/>
    <n v="0"/>
    <s v="нет "/>
    <s v="Да"/>
    <s v="Да"/>
    <s v="Да"/>
    <n v="1"/>
    <n v="1"/>
  </r>
  <r>
    <s v="06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Клубная» в г. Хабаровске Филиала № 2754 Банка ВТБ (публичное акционерное общество) в г. Хабаровске"/>
    <s v="ДО «Клубная» Филиала № 2754 Банка ВТБ (ПАО)"/>
    <m/>
    <m/>
    <s v="ФЛ"/>
    <s v="Регионы"/>
    <s v="ДФО"/>
    <x v="5"/>
    <s v="Хабаровск"/>
    <s v="ДО"/>
    <s v="680032, г. Хабаровск, ул. Клубная, д. 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09.00-18.00_x000a_сб, вс: выходной"/>
    <s v="не обслуживает ЮЛ"/>
    <s v="экс-ВТБ24"/>
    <s v="ДО_МиниРасш(4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1623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«Амурский» в г. Хабаровске Филиала № 2754 Банка ВТБ (публичное акционерное общество) в г. Хабаровске"/>
    <s v="ДО «Амурский» Филиала № 2754 Банка ВТБ (ПАО)"/>
    <m/>
    <m/>
    <s v="ФЛ"/>
    <s v="Регионы"/>
    <s v="ДФО"/>
    <x v="5"/>
    <s v="Хабаровск"/>
    <s v="ДО"/>
    <s v="680000, Хабаровский край, г. Хабаровск, ул. Комсомольская, д. 80 (этаж 1)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09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Хилокский» в г. Хилоке Филиала № 5440 Банка ВТБ (публичное акционерное общество) в г. Новосибирске"/>
    <s v="ОО «Хилокский» Филиала № 5440 Банка ВТБ (ПАО)"/>
    <m/>
    <m/>
    <s v="ФЛ, ЮЛ"/>
    <s v="Регионы"/>
    <s v="ДФО"/>
    <x v="41"/>
    <s v="Хилок"/>
    <s v="ОО"/>
    <s v="673200, Забайкальский край, Хилокский район, г. Хилок, ул. Дзержинского, 11, помещение 2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пн-пт: 09.00-18.00_x000a_сб, вс: выходной"/>
    <s v="экс-ВТБ24"/>
    <s v="ОО_Стандарт(7)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4629"/>
    <s v="Филиал № 7701 Банка ВТБ (публичное акционерное общество) в г. Москве"/>
    <s v="Дополнительный офис «Новокуркино» в г. Химки Филиала № 7701 Банка ВТБ (публичное акционерное общество) в г. Москве"/>
    <s v="ДО «Новокуркино» Филиала № 7701 Банка ВТБ (ПАО)"/>
    <m/>
    <m/>
    <s v="ФЛ, ЮЛ"/>
    <s v="Московская область"/>
    <s v="ЦФО"/>
    <x v="14"/>
    <s v="Химки"/>
    <s v="ДО"/>
    <s v="141410, МО, г. Химки, пр-т Мельникова, д. 2-Б, пом. III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.00-20.00_x000a_тех. пер. в в кассе: 14.15-15.00_x000a_сб: 10.00-17.00_x000a_тех. пер. в в кассе: 13.00-13.45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2"/>
    <s v="есть"/>
    <s v="Да"/>
    <s v="Да"/>
    <s v="Да"/>
    <n v="1"/>
    <n v="1"/>
  </r>
  <r>
    <s v="30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Миасский» в г. Миассе Филиала № 6602 Банка ВТБ (публичное акционерное общество) в г. Екатеринбурге"/>
    <s v="ОО «Миасский» Филиала № 6602 Банка ВТБ (ПАО)"/>
    <s v="ДА"/>
    <m/>
    <s v="ФЛ"/>
    <s v="Регионы"/>
    <s v="УФО"/>
    <x v="54"/>
    <s v="Миасс"/>
    <s v="ОО"/>
    <s v="456300, Челябинская область, г. Миасс, пр. Автозаводцев, д. 20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не обслуживает ЮЛ"/>
    <s v="экс-ВТБ24"/>
    <s v="ОО_Стандарт(12)"/>
    <s v="Стандарт"/>
    <m/>
    <m/>
    <s v="ФЛ"/>
    <s v="РБ"/>
    <m/>
    <m/>
    <s v="Да"/>
    <n v="2"/>
    <n v="0"/>
    <s v="есть"/>
    <s v="Да"/>
    <s v="Да"/>
    <s v="Да"/>
    <n v="1"/>
    <n v="1"/>
  </r>
  <r>
    <s v="1510"/>
    <s v="Филиал № 7701 Банка ВТБ (публичное акционерное общество) в г. Москве"/>
    <s v="Дополнительный офис «Химки» в г. Химки Филиала № 7701 Банка ВТБ (публичное акционерное общество) в г. Москве"/>
    <s v="ДО «Химки» Филиала № 7701 Банка ВТБ (ПАО)"/>
    <m/>
    <m/>
    <s v="ФЛ, ЮЛ"/>
    <s v="Московская область"/>
    <s v="ЦФО"/>
    <x v="14"/>
    <s v="Химки"/>
    <s v="ДО"/>
    <s v="141400, МО, г. Химки, Химки-центр, Ленинградское ш., вл. 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10.00-20.00_x000a_сб: 10.00-17.00_x000a_вс: выходной"/>
    <s v="пн-чт: 10.00-18.00_x000a_пт: 10.00-17.00_x000a_сб, вс: выходной"/>
    <s v="экс-ВТБ24"/>
    <e v="#N/A"/>
    <s v="Стандарт"/>
    <m/>
    <s v="Зона Привилегия"/>
    <s v="ФЛ, ЮЛ"/>
    <s v="РБ"/>
    <s v="СМБ"/>
    <m/>
    <s v="Да"/>
    <n v="1"/>
    <n v="1"/>
    <s v="нет"/>
    <s v="Да"/>
    <s v="Да (Зона Привилегия)"/>
    <s v="Да"/>
    <n v="1"/>
    <n v="1"/>
  </r>
  <r>
    <s v="5010"/>
    <s v="Филиал № 7701 Банка ВТБ (публичное акционерное общество) в г. Москве"/>
    <s v="Дополнительный офис «Центр ипотечного кредитования «Химки-Правобережный» в г. Химки Филиала № 7701 Банка ВТБ (публичное акционерное общество) в г. Москве"/>
    <s v="ДО «ЦИК «Химки-Правобережный» Филиала № 7701 Банка ВТБ (ПАО)"/>
    <m/>
    <m/>
    <s v="ФЛ, ЮЛ"/>
    <s v="Московская область"/>
    <s v="ЦФО"/>
    <x v="14"/>
    <s v="Химки"/>
    <s v="ДО"/>
    <s v="141400, МО, г. Химки, ул. Пролетарская, д. 8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Долгопрудненская"/>
    <s v="БГ Долгопрудненская"/>
    <m/>
    <s v="пн-пт: 09.00-20.00_x000a_сб: 10.00-17.00_x000a_вс: выходной"/>
    <s v="пн-чт: 09.30-17.30_x000a_пт: 09.30-16.3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5142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«Чайковский» в г. Чайковском Филиала № 6318 Банка ВТБ (публичное акционерное общество) в г. Самаре"/>
    <s v="ОО «Чайковский» Филиала № 6318 Банка ВТБ (ПАО)"/>
    <m/>
    <m/>
    <s v="ФЛ, ЮЛ"/>
    <s v="Регионы"/>
    <s v="ПФО"/>
    <x v="17"/>
    <s v="Чайковский"/>
    <s v="ОО"/>
    <s v="617760, Пермский край, г. Чайковский, ул. Ленина, д. 39б"/>
    <s v="Операционный офис «Региональный операционный офис «Пер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, вс: выходной"/>
    <s v="пн-чт: 09.00-18.00_x000a_пт: 09.00-16.45_x000a_сб, вс: выходной"/>
    <s v="экс-БМ"/>
    <n v="0"/>
    <s v="Стандарт+бизнес отдел"/>
    <m/>
    <m/>
    <s v="ФЛ, ЮЛ"/>
    <s v="РБ"/>
    <s v="СМБ"/>
    <m/>
    <s v="Да"/>
    <n v="1"/>
    <n v="1"/>
    <s v="нет"/>
    <s v="нет"/>
    <s v="Да"/>
    <s v="Да"/>
    <n v="1"/>
    <n v="1"/>
  </r>
  <r>
    <s v="37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Ильменский» в г. Миассе Филиала № 6602 Банка ВТБ (публичное акционерное общество) в г. Екатеринбурге"/>
    <s v="ОО «Ильменский» Филиала № 6602 Банка ВТБ (ПАО)"/>
    <s v="ДА"/>
    <m/>
    <s v="ФЛ, ЮЛ"/>
    <s v="Регионы"/>
    <s v="УФО"/>
    <x v="54"/>
    <s v="Миасс"/>
    <s v="ОО"/>
    <s v="456304, Челябинская область, г. Миасс, пр. Автозаводцев, д. 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чт: 09.00-17.30_x000a_пт: 09.00-16.30_x000a_сб, вс: выходной"/>
    <s v="экс-ВТБ24"/>
    <s v="ОО_Стандарт(14)_АдИКс(1)_КМБ(5)"/>
    <s v="Стандарт+бизнес отдел"/>
    <m/>
    <m/>
    <s v="ФЛ, ЮЛ"/>
    <s v="РБ"/>
    <s v="СМБ"/>
    <m/>
    <s v="Да"/>
    <n v="1"/>
    <n v="1"/>
    <s v="нет"/>
    <s v="нет"/>
    <s v="Да"/>
    <s v="Да"/>
    <n v="1"/>
    <n v="1"/>
  </r>
  <r>
    <s v="22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Детский Мир» в г. Челябинске Филиала № 6602 Банка ВТБ (публичное акционерное общество) в г. Екатеринбурге"/>
    <s v="ОО «Детский Мир» Филиала № 6602 Банка ВТБ (ПАО)"/>
    <m/>
    <m/>
    <s v="ФЛ"/>
    <s v="Регионы"/>
    <s v="УФО"/>
    <x v="54"/>
    <s v="Челябинск"/>
    <s v="ОО"/>
    <s v="454091, г. Челябинск, пр.Ленина, д. 45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:00 - 19:00_x000a_сб: 10:00 - 17:00_x000a_вс: выходной"/>
    <s v="не обслуживает ЮЛ"/>
    <s v="экс-ВТБ24"/>
    <s v="ОО_Стандарт(9)_Прив(ПМУ(1))"/>
    <s v="Стандарт"/>
    <m/>
    <s v="Зона Привилегия"/>
    <s v="ФЛ"/>
    <s v="РБ"/>
    <m/>
    <m/>
    <s v="Да"/>
    <n v="2"/>
    <n v="0"/>
    <s v="нет"/>
    <s v="Да"/>
    <s v="Да (Зона Привилегия)"/>
    <s v="Да"/>
    <n v="1"/>
    <n v="1"/>
  </r>
  <r>
    <s v="23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Северо-Западный» в г. Челябинске Филиала № 6602 Банка ВТБ (публичное акционерное общество) в г. Екатеринбурге"/>
    <s v="ОО «Северо-Западный» Филиала № 6602 Банка ВТБ (ПАО)"/>
    <m/>
    <m/>
    <s v="ФЛ"/>
    <s v="Регионы"/>
    <s v="УФО"/>
    <x v="54"/>
    <s v="Челябинск"/>
    <s v="ОО"/>
    <s v="454021, г. Челябинск, ул. 40 лет Победы, д. 29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5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1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Тракторозаводский» в г. Челябинске Филиала № 6602 Банка ВТБ (публичное акционерное общество) в г. Екатеринбурге"/>
    <s v="ОО «Тракторозаводский» Филиала № 6602 Банка ВТБ (ПАО)"/>
    <m/>
    <m/>
    <s v="ФЛ"/>
    <s v="Регионы"/>
    <s v="УФО"/>
    <x v="54"/>
    <s v="Челябинск"/>
    <s v="ОО"/>
    <s v="454071, г. Челябинск, ул. Салютная, д. 2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: 10.00-17.00_x000a_вс: выходной"/>
    <s v="не обслуживает ЮЛ"/>
    <s v="экс-ВТБ24"/>
    <s v="ОО_Стандарт(8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7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На Гагарина» в г. Челябинске Филиала № 6602 Банка ВТБ (публичное акционерное общество) в г. Екатеринбурге"/>
    <s v="ОО «На Гагарина» Филиала № 6602 Банка ВТБ (ПАО)"/>
    <m/>
    <m/>
    <s v="ФЛ"/>
    <s v="Регионы"/>
    <s v="УФО"/>
    <x v="54"/>
    <s v="Челябинск"/>
    <s v="ОО"/>
    <s v="454010, г. Челябинск, ул. Гагарина, д. 8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:00 - 19:00_x000a_сб: 10:00 - 17:00_x000a_вс: выходной"/>
    <s v="не обслуживает ЮЛ"/>
    <s v="экс-ВТБ24"/>
    <s v="ОО_Стандарт(8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24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Курчатовский» в г. Челябинске Филиала № 6602 Банка ВТБ (публичное акционерное общество) в г. Екатеринбурге"/>
    <s v="ОО «Курчатовский» Филиала № 6602 Банка ВТБ (ПАО)"/>
    <m/>
    <m/>
    <s v="ФЛ"/>
    <s v="Регионы"/>
    <s v="УФО"/>
    <x v="54"/>
    <s v="Челябинск"/>
    <s v="ОО"/>
    <s v="454138, г. Челябинск, пр-т Комсомольский, д. 4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не обслуживает ЮЛ"/>
    <s v="экс-ВТБ24"/>
    <s v="ОО_Стандарт(9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32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Магистраль» в г. Челябинске Филиала № 6602 Банка ВТБ (публичное акционерное общество) в г. Екатеринбурге"/>
    <s v="ОО «Магистраль» Филиала № 6602 Банка ВТБ (ПАО)"/>
    <m/>
    <m/>
    <s v="ФЛ"/>
    <s v="Регионы"/>
    <s v="УФО"/>
    <x v="54"/>
    <s v="Челябинск"/>
    <s v="ОО"/>
    <s v="454092, г.Челябинск, ул. Воровского, д. 2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6)_Прив(ПМУ(1))"/>
    <s v="Стандарт"/>
    <m/>
    <s v="Зона Привилегия"/>
    <s v="ФЛ"/>
    <s v="РБ"/>
    <m/>
    <m/>
    <s v="Да"/>
    <n v="1"/>
    <n v="0"/>
    <s v="нет"/>
    <s v="Да"/>
    <s v="Да (Зона Привилегия)"/>
    <s v="Да"/>
    <n v="1"/>
    <n v="1"/>
  </r>
  <r>
    <s v="33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Синегорье» в г. Челябинске Филиала № 6602 Банка ВТБ (публичное акционерное общество) в г. Екатеринбурге"/>
    <s v="ОО «Синегорье» Филиала № 6602 Банка ВТБ (ПАО)"/>
    <m/>
    <m/>
    <s v="ФЛ"/>
    <s v="Регионы"/>
    <s v="УФО"/>
    <x v="54"/>
    <s v="Челябинск"/>
    <s v="ОО"/>
    <s v="454091, Челябинская область, г.Челябинск, ул.Свободы, д. 110б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не обслуживает ЮЛ"/>
    <s v="экс-ВТБ24"/>
    <s v="ОО_Стандарт(13)_Прив(ПМУ(2))"/>
    <s v="Стандарт+бизнес отдел"/>
    <m/>
    <s v="Зона Привилегия"/>
    <s v="ФЛ"/>
    <s v="РБ"/>
    <m/>
    <m/>
    <s v="Да"/>
    <n v="1"/>
    <n v="1"/>
    <s v="есть"/>
    <s v="Да"/>
    <s v="Да (Зона Привилегия)"/>
    <s v="Да"/>
    <n v="1"/>
    <n v="1"/>
  </r>
  <r>
    <s v="35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Металлургический» в г. Челябинске Филиала № 6602 Банка ВТБ (публичное акционерное общество) в г. Екатеринбурге"/>
    <s v="ОО «Металлургический» Филиала № 6602 Банка ВТБ (ПАО)"/>
    <m/>
    <m/>
    <s v="ФЛ"/>
    <s v="Регионы"/>
    <s v="УФО"/>
    <x v="54"/>
    <s v="Челябинск"/>
    <s v="ОО"/>
    <s v="454047, Челябинская область, г.Челябинск, ул. Сталеваров, д. 1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не обслуживает ЮЛ"/>
    <s v="экс-ВТБ24"/>
    <s v="ОО_МиниРасш(7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36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На Кирова» в г. Челябинске Филиала № 6602 Банка ВТБ (публичное акционерное общество) в г. Екатеринбурге"/>
    <s v="ОО «На Кирова» Филиала № 6602 Банка ВТБ (ПАО)"/>
    <m/>
    <m/>
    <s v="ФЛ"/>
    <s v="Регионы"/>
    <s v="УФО"/>
    <x v="54"/>
    <s v="Челябинск"/>
    <s v="ОО"/>
    <s v="454084, Челябинская область, г.Челябинск, Калининский район, ул. Кирова, д. 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3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Университетский» в г. Челябинске Филиала № 6602 Банка ВТБ (публичное акционерное общество) в г. Екатеринбурге"/>
    <s v="ОО «Университетский» Филиала № 6602 Банка ВТБ (ПАО)"/>
    <m/>
    <m/>
    <s v="ФЛ"/>
    <s v="Регионы"/>
    <s v="УФО"/>
    <x v="54"/>
    <s v="Челябинск"/>
    <s v="ОО"/>
    <s v="454080, г. Челябинск, ул. Лесопарковая, д. 7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e v="#N/A"/>
    <s v="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30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Озерский» в г. Озерске Филиала № 6602 Банка ВТБ (публичное акционерное общество) в г. Екатеринбурге"/>
    <s v="ОО «Озерский» Филиала № 6602 Банка ВТБ (ПАО)"/>
    <s v="ДА"/>
    <m/>
    <s v="ФЛ"/>
    <s v="Регионы"/>
    <s v="УФО"/>
    <x v="54"/>
    <s v="Озерск"/>
    <s v="ОО"/>
    <s v="456789, Челябинская область, г. Озерск, ул. Карла Маркса, д. 4б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5)"/>
    <s v="Микро2"/>
    <m/>
    <m/>
    <s v="ФЛ"/>
    <s v="РБ"/>
    <m/>
    <m/>
    <s v="Да"/>
    <n v="1"/>
    <n v="1"/>
    <s v="нет"/>
    <s v="Да"/>
    <s v="Да"/>
    <s v="Да"/>
    <n v="1"/>
    <n v="1"/>
  </r>
  <r>
    <s v="11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Петровский» в г. Челябинске Филиала № 6602 Банка ВТБ (публичное акционерное общество) в г. Екатеринбурге"/>
    <s v="ОО «Петровский» Филиала № 6602 Банка ВТБ (ПАО)"/>
    <m/>
    <m/>
    <s v="ФЛ"/>
    <s v="Регионы"/>
    <s v="УФО"/>
    <x v="54"/>
    <s v="Челябинск"/>
    <s v="ОО"/>
    <s v="454091, г. Челябинск, ул. Труда, д. 84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Стандарт(17)_ОИКп(5)"/>
    <s v="Стандарт+бизнес отдел"/>
    <m/>
    <m/>
    <s v="ФЛ"/>
    <s v="РБ"/>
    <m/>
    <m/>
    <s v="Да"/>
    <n v="1"/>
    <n v="1"/>
    <s v="нет"/>
    <s v="Да"/>
    <s v="Да"/>
    <s v="Да"/>
    <n v="1"/>
    <n v="1"/>
  </r>
  <r>
    <s v="39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Ленинский» в г. Челябинск Филиала № 6602 Банка ВТБ (публичное акционерное общество) в г. Екатеринбурге"/>
    <s v="ОО «Ленинский» Филиала № 6602 Банка ВТБ (ПАО)"/>
    <m/>
    <m/>
    <s v="ФЛ"/>
    <s v="Регионы"/>
    <s v="УФО"/>
    <x v="54"/>
    <s v="Челябинск"/>
    <s v="ОО"/>
    <s v="454139, г. Челябинск, ул. Машиностроителей, д. 35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кро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34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4 в г. Череповце Филиала № 7806 Банка ВТБ (публичное акционерное общество) в г. Санкт-Петербурге"/>
    <s v="ОО № 4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Череповец, ул. Ленина, д. 151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9:00_x000a_сб: выходной_x000a_вс: выходной"/>
    <s v="не обслуживает ЮЛ"/>
    <s v="экс-ВТБ24"/>
    <s v="ОО_Стандарт(9)_Прив(ПМУ(2))"/>
    <s v="Стандарт"/>
    <m/>
    <s v="Зона Привилегия"/>
    <s v="ФЛ"/>
    <s v="РБ"/>
    <m/>
    <m/>
    <s v="Да"/>
    <n v="2"/>
    <n v="0"/>
    <s v="нет"/>
    <s v="Да"/>
    <s v="Да (Зона Привилегия)"/>
    <s v="Да"/>
    <n v="1"/>
    <n v="1"/>
  </r>
  <r>
    <s v="48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18 в г. Череповце Филиала № 7806 Банка ВТБ (публичное акционерное общество) в г. Санкт-Петербурге"/>
    <s v="ОО № 18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Череповец, ул. Металлургов, д. 12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9:00_x000a_сб: 10:00 - 17:00_x000a_вс: выходной"/>
    <s v="не обслуживает ЮЛ"/>
    <s v="экс-ВТБ24"/>
    <s v="ОО_Стандарт(7)"/>
    <s v="Стандарт"/>
    <m/>
    <m/>
    <s v="ФЛ"/>
    <s v="РБ"/>
    <m/>
    <m/>
    <s v="Да"/>
    <n v="1"/>
    <n v="0"/>
    <s v="нет"/>
    <s v="Да"/>
    <s v="Да"/>
    <s v="Да"/>
    <n v="1"/>
    <n v="1"/>
  </r>
  <r>
    <s v="46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16 в г. Череповце Филиала № 7806 Банка ВТБ (публичное акционерное общество) в г. Санкт-Петербурге"/>
    <s v="ОО № 16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 Череповец, пр. Победы, д. 162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перерыв: 13.00-14.00_x000a_сб, вс: выходной"/>
    <s v="не обслуживает ЮЛ"/>
    <s v="экс-ВТБ24"/>
    <s v="ОО_МиниРасш(2)"/>
    <s v="Мини_расш"/>
    <m/>
    <m/>
    <s v="ФЛ"/>
    <s v="РБ"/>
    <m/>
    <m/>
    <s v="Да"/>
    <n v="1"/>
    <n v="0"/>
    <s v="нет"/>
    <s v="нет"/>
    <s v="Да"/>
    <s v="Да"/>
    <n v="1"/>
    <n v="1"/>
  </r>
  <r>
    <s v="47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17 в г. Череповце Филиала № 7806 Банка ВТБ (публичное акционерное общество) в г. Санкт-Петербурге"/>
    <s v="ОО № 17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 Череповец, пр. Победы, д. 134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8:00_x000a_сб: 10:00 - 17:00_x000a_вс: выходной"/>
    <s v="не обслуживает ЮЛ"/>
    <s v="экс-ВТБ24"/>
    <s v="ОО_МиниРасш(7)"/>
    <s v="Мини_расш"/>
    <m/>
    <m/>
    <s v="ФЛ"/>
    <s v="РБ"/>
    <m/>
    <m/>
    <s v="Да"/>
    <n v="2"/>
    <n v="0"/>
    <s v="нет"/>
    <s v="Да"/>
    <s v="Да"/>
    <s v="Да"/>
    <n v="1"/>
    <n v="1"/>
  </r>
  <r>
    <s v="41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11 в г. Череповце Филиала № 7806 Банка ВТБ (публичное акционерное общество) в г. Санкт-Петербурге"/>
    <s v="ОО № 11 в г. Череповце Филиала № 7806 Банка ВТБ (ПАО)"/>
    <m/>
    <m/>
    <s v="ФЛ, ЮЛ"/>
    <s v="Регионы"/>
    <s v="СЗФО"/>
    <x v="30"/>
    <s v="Череповец"/>
    <s v="ОО"/>
    <s v="162606, Вологодская область, г. Череповец, ул. Верещагина, д. 55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10.00-19.00_x000a_сб, вс: выходной"/>
    <s v="пн-пт: 10.00-19.00_x000a_сб, вс: выходной"/>
    <s v="экс-ВТБ24"/>
    <s v="ОО_Стандарт(11)_Прив(ПМУ(2))"/>
    <s v="Стандарт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2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12 в г. Череповце Филиала № 7806 Банка ВТБ (публичное акционерное общество) в г. Санкт-Петербурге"/>
    <s v="ОО № 12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 Череповец, ул. Пионерская, д. 28/6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8:00_x000a_сб: выходной_x000a_вс: выходной"/>
    <s v="не обслуживает ЮЛ"/>
    <s v="экс-ВТБ24"/>
    <s v="ОО_МиниРасш(5)"/>
    <s v="Мини_расш"/>
    <m/>
    <m/>
    <s v="ФЛ"/>
    <s v="РБ"/>
    <m/>
    <m/>
    <s v="Да"/>
    <n v="0"/>
    <n v="0"/>
    <s v="нет"/>
    <s v="Да"/>
    <s v="Да"/>
    <s v="Да"/>
    <n v="1"/>
    <n v="1"/>
  </r>
  <r>
    <s v="36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6 в г. Череповце Филиала № 7806 Банка ВТБ (публичное акционерное общество) в г. Санкт-Петербурге"/>
    <s v="ОО № 6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Череповец, ул. М.Горького, д. 61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8:00_x000a_сб: выходной_x000a_вс: выходной"/>
    <s v="не обслуживает ЮЛ"/>
    <s v="экс-ВТБ24"/>
    <s v="ОО_Стандарт(4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386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№ 8 в г. Череповце Филиала № 7806 Банка ВТБ (публичное акционерное общество) в г. Санкт-Петербурге"/>
    <s v="ОО № 8 в г. Череповце Филиала № 7806 Банка ВТБ (ПАО)"/>
    <m/>
    <m/>
    <s v="ФЛ"/>
    <s v="Регионы"/>
    <s v="СЗФО"/>
    <x v="30"/>
    <s v="Череповец"/>
    <s v="ОО"/>
    <s v="162600, Вологодская область, г. Череповец, ул. Наседкина, д. 21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.00-19.00_x000a_сб: 10.00-17.00_x000a_вс: выходной"/>
    <s v="не обслуживает ЮЛ"/>
    <s v="экс-ВТБ24"/>
    <s v="ОО_Стандарт(9)"/>
    <s v="Стандарт"/>
    <m/>
    <m/>
    <s v="ФЛ"/>
    <s v="РБ"/>
    <m/>
    <m/>
    <s v="Да"/>
    <n v="2"/>
    <n v="0"/>
    <s v="нет"/>
    <s v="Да"/>
    <s v="Да"/>
    <s v="Да"/>
    <n v="1"/>
    <n v="1"/>
  </r>
  <r>
    <s v="0729"/>
    <s v="Филиал № 7701 Банка ВТБ (публичное акционерное общество) в г. Москве"/>
    <s v="Дополнительный офис «Чеховский» в г. Чехове Филиала № 7701 Банка ВТБ (публичное акционерное общество) в г. Москве"/>
    <s v="ДО «Чеховский» Филиала № 7701 Банка ВТБ (ПАО)"/>
    <m/>
    <m/>
    <s v="ФЛ, ЮЛ"/>
    <s v="Московская область"/>
    <s v="ЦФО"/>
    <x v="14"/>
    <s v="Чехов"/>
    <s v="ДО"/>
    <s v="142301, МО, г. Чехов, ул. Чехова, д. 4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:00 - 19:00_x000a_сб: 10:00 - 17: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1"/>
    <n v="1"/>
    <s v="есть"/>
    <s v="Да"/>
    <s v="Да"/>
    <s v="Да"/>
    <n v="1"/>
    <n v="1"/>
  </r>
  <r>
    <s v="0403"/>
    <s v="Филиал № 7701 Банка ВТБ (публичное акционерное общество) в г. Москве"/>
    <s v="Дополнительный офис «На Советской» в г. Чехове Филиала № 7701 Банка ВТБ (публичное акционерное общество) в г. Москве"/>
    <s v="ДО «На Советской» в г. Чехове Филиала № 7701 Банка ВТБ (ПАО)"/>
    <m/>
    <m/>
    <s v="ФЛ, ЮЛ"/>
    <s v="Московская область"/>
    <s v="ЦФО"/>
    <x v="14"/>
    <s v="Чехов"/>
    <s v="ДО"/>
    <s v="142300, МО, г.Чехов, Советская пл., д. 5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09.00-19.00_x000a_сб: 10.00-17.00_x000a_вс: выходной"/>
    <s v="пн-чт: 09.30-17.30_x000a_пт: 09.30-16.30_x000a_сб, вс: выходной"/>
    <s v="экс-ВТБ24"/>
    <e v="#N/A"/>
    <s v="Стандарт"/>
    <m/>
    <s v="Зона Привилегия"/>
    <s v="ФЛ, ЮЛ"/>
    <s v="РБ"/>
    <s v="СМБ"/>
    <m/>
    <s v="Да"/>
    <n v="3"/>
    <n v="1"/>
    <s v="нет"/>
    <s v="Да"/>
    <s v="Да (Зона Привилегия)"/>
    <s v="Да"/>
    <n v="1"/>
    <n v="1"/>
  </r>
  <r>
    <s v="31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Трехгорный» в г. Трехгорном Филиала № 6602 Банка ВТБ (публичное акционерное общество) в г. Екатеринбурге"/>
    <s v="ОО «Трехгорный» Филиала № 6602 Банка ВТБ (ПАО)"/>
    <s v="ДА"/>
    <m/>
    <s v="ФЛ"/>
    <s v="Регионы"/>
    <s v="УФО"/>
    <x v="54"/>
    <s v="Трехгорный"/>
    <s v="ОО"/>
    <s v="456080, Челябинская область, г. Трехгорный, ул. Мира д. 12, пом. №000055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5)"/>
    <s v="Микро2"/>
    <m/>
    <m/>
    <s v="ФЛ"/>
    <s v="РБ"/>
    <m/>
    <m/>
    <s v="Да"/>
    <n v="1"/>
    <n v="1"/>
    <s v="нет"/>
    <s v="Да"/>
    <s v="Да"/>
    <s v="Да"/>
    <n v="1"/>
    <n v="1"/>
  </r>
  <r>
    <s v="07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Железнодорожный» в г. Чите Филиала № 5440 Банка ВТБ (публичное акционерное общество) в г. Новосибирске"/>
    <s v="ОО «Железнодорожный» Филиала № 5440 Банка ВТБ (ПАО)"/>
    <m/>
    <m/>
    <s v="ФЛ"/>
    <s v="Регионы"/>
    <s v="ДФО"/>
    <x v="41"/>
    <s v="Чита"/>
    <s v="ОО"/>
    <s v="672040, Забайкальский край, г. Чита, ул. Горбунова, д. 13, стр. 2, пом. 2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8.00_x000a_сб, вс: выходной"/>
    <s v="не обслуживает ЮЛ"/>
    <s v="экс-ВТБ24"/>
    <s v="ОО_Микро(2)"/>
    <s v="Микро(2)"/>
    <m/>
    <m/>
    <s v="ФЛ"/>
    <s v="РБ"/>
    <m/>
    <m/>
    <s v="Да"/>
    <n v="0"/>
    <n v="0"/>
    <s v="нет"/>
    <s v="нет"/>
    <s v="Да"/>
    <s v="Да"/>
    <n v="1"/>
    <n v="1"/>
  </r>
  <r>
    <s v="05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«Пушкинский» в г. Чите Филиала № 5440 Банка ВТБ (публичное акционерное общество) в г. Новосибирске"/>
    <s v="ОО «Пушкинский» Филиала № 5440 Банка ВТБ (ПАО)"/>
    <m/>
    <m/>
    <s v="ФЛ"/>
    <s v="Регионы"/>
    <s v="ДФО"/>
    <x v="41"/>
    <s v="Чита"/>
    <s v="ОО"/>
    <s v="672010, Забайкальский край, г. Чита, ул. Столярова, д. 38, пом. 2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не обслуживает ЮЛ"/>
    <s v="экс-ВТБ24"/>
    <s v="ОО_Стандарт(16)"/>
    <s v="Стандарт"/>
    <m/>
    <m/>
    <s v="ФЛ"/>
    <s v="РБ"/>
    <m/>
    <m/>
    <s v="Да"/>
    <n v="2"/>
    <n v="1"/>
    <s v="нет"/>
    <s v="Да"/>
    <s v="Да"/>
    <s v="Да"/>
    <n v="1"/>
    <n v="1"/>
  </r>
  <r>
    <s v="3241"/>
    <s v="Региональный операционный офис «Костромской» Филиала № 3652 Банка ВТБ (публичное акционерное общество) в г. Воронеже"/>
    <s v="Операционный офис «Шарьинский» в г. Шарье Филиала № 3652 Банка ВТБ (публичное акционерное общество) в г. Воронеже"/>
    <s v="ОО «Шарьинский» Филиала № 3652 Банка ВТБ (ПАО)"/>
    <m/>
    <m/>
    <s v="ФЛ, ЮЛ"/>
    <s v="Регионы"/>
    <s v="ЦФО"/>
    <x v="23"/>
    <s v="Шарья"/>
    <s v="ОО"/>
    <s v="157500, Костромская область, г. Шарья, ул. Чапаева, д. 7, помещение № 2"/>
    <s v="Региональный операционный офис «Костром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пн-чт: 09.00-17.00_x000a_пт: 09.00-16.30_x000a_сб, вс: выходной"/>
    <s v="экс-ВТБ24"/>
    <s v="ОО_МиниРасш(4)"/>
    <s v="Мини_расш"/>
    <m/>
    <m/>
    <s v="ФЛ, ЮЛ"/>
    <s v="РБ"/>
    <s v="СМБ"/>
    <m/>
    <s v="Да"/>
    <n v="1"/>
    <n v="1"/>
    <s v="нет"/>
    <s v="нет"/>
    <s v="Да"/>
    <s v="Да"/>
    <n v="1"/>
    <n v="1"/>
  </r>
  <r>
    <s v="0829"/>
    <s v="Филиал № 7701 Банка ВТБ (публичное акционерное общество) в г. Москве"/>
    <s v="Дополнительный офис «Щелковский» в г. Щелково Филиала № 7701 Банка ВТБ (публичное акционерное общество) в г. Москве"/>
    <s v="ДО «Щелковский» Филиала № 7701 Банка ВТБ (ПАО)"/>
    <m/>
    <m/>
    <s v="ФЛ, ЮЛ"/>
    <s v="Московская область"/>
    <s v="ЦФО"/>
    <x v="14"/>
    <s v="Щелково"/>
    <s v="ДО"/>
    <s v="141100, МО, г. Щелково, Пролетарский просп., д. 7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:00 – 19:00_x000a_сб: 11:00 – 16:00_x000a_вс: выходной"/>
    <s v="пн-чт: 09.00-18.00_x000a_пт: 09.00-17.00_x000a_сб, вс: выходной"/>
    <s v="экс-БМ"/>
    <e v="#N/A"/>
    <s v="Стандарт+бизнес отдел"/>
    <m/>
    <m/>
    <s v="ФЛ, ЮЛ"/>
    <s v="РБ"/>
    <s v="СМБ"/>
    <m/>
    <s v="Да"/>
    <n v="2"/>
    <n v="0"/>
    <s v="есть"/>
    <s v="Да"/>
    <s v="Да"/>
    <s v="Да"/>
    <n v="1"/>
    <n v="1"/>
  </r>
  <r>
    <s v="1203"/>
    <s v="БГ Ногинская"/>
    <s v="Дополнительный офис «На Краснознаменской» в г. Щелково Филиала № 7701 Банка ВТБ (публичное акционерное общество) в г. Москве"/>
    <s v="ДО «На Краснознаменской» Филиала № 7701 Банка ВТБ (ПАО)"/>
    <m/>
    <s v="ДА"/>
    <s v="ФЛ, ЮЛ"/>
    <s v="Московская область"/>
    <s v="ЦФО"/>
    <x v="14"/>
    <s v="Щелково"/>
    <s v="ДО"/>
    <s v="141100, МО, г. Щелково, ул. Краснознаменская, д. 6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10.00-18.00_x000a_сб: 10.00-15.00_x000a_вс: выходной"/>
    <s v="пн-пт: 10.00-18.00_x000a_сб, вс: выходной"/>
    <s v="экс-ВТБ24"/>
    <e v="#N/A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0929"/>
    <s v="Филиал № 7701 Банка ВТБ (публичное акционерное общество) в г. Москве"/>
    <s v="Дополнительный офис «Электростальский» в г. Электростали Филиала № 7701 Банка ВТБ (публичное акционерное общество) в г. Москве"/>
    <s v="ДО «Электростальский» Филиала № 7701 Банка ВТБ (ПАО)"/>
    <m/>
    <m/>
    <s v="ФЛ, ЮЛ"/>
    <s v="Московская область"/>
    <s v="ЦФО"/>
    <x v="14"/>
    <s v="Электросталь"/>
    <s v="ДО"/>
    <s v="144000, МО, г. Электросталь, ул. Советская, д. 5, пом. 0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:00 – 19:00_x000a_сб: 11:00 – 16:00_x000a_вс: выходной"/>
    <s v="пн-чт: 09.00-18.00_x000a_пт: 09.00-17.00_x000a_сб, вс: выходной"/>
    <s v="экс-БМ"/>
    <e v="#N/A"/>
    <s v="Мини_расш"/>
    <m/>
    <m/>
    <s v="ФЛ, ЮЛ"/>
    <s v="РБ"/>
    <s v="СМБ"/>
    <m/>
    <s v="Да"/>
    <n v="2"/>
    <n v="1"/>
    <s v="есть"/>
    <s v="нет"/>
    <s v="Да"/>
    <s v="Да"/>
    <n v="1"/>
    <n v="1"/>
  </r>
  <r>
    <s v="1710"/>
    <s v="Филиал № 7701 Банка ВТБ (публичное акционерное общество) в г. Москве"/>
    <s v="Дополнительный офис «Центральный» в г. Электростали Филиала № 7701 Банка ВТБ (публичное акционерное общество) в г. Москве"/>
    <s v="ДО «Центральный» Филиала № 7701 Банка ВТБ (ПАО)"/>
    <m/>
    <m/>
    <s v="ФЛ, ЮЛ"/>
    <s v="Московская область"/>
    <s v="ЦФО"/>
    <x v="14"/>
    <s v="Электросталь"/>
    <s v="ДО"/>
    <s v="144000, МО, г. Электросталь, пр-т Ленина, д. 30/13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Ногинская"/>
    <s v="БГ Ногинская"/>
    <m/>
    <s v="пн-пт: 09.00-20.00_x000a_сб: 10.00-17.00_x000a_вс: выходной"/>
    <s v="пн-чт: 09.30-17.30_x000a_пт: 09.30-16.30_x000a_сб, вс: выходной"/>
    <s v="экс-ВТБ24"/>
    <e v="#N/A"/>
    <s v="Мини_расш"/>
    <m/>
    <m/>
    <s v="ФЛ, ЮЛ"/>
    <s v="РБ"/>
    <s v="СМБ"/>
    <m/>
    <s v="Да"/>
    <n v="1"/>
    <n v="1"/>
    <s v="нет"/>
    <s v="Да"/>
    <s v="Да"/>
    <s v="Да"/>
    <n v="1"/>
    <n v="1"/>
  </r>
  <r>
    <s v="2352"/>
    <s v="Региональный операционный офис «Саратовский» Филиала № 6318 Банка ВТБ (публичное акционерное общество) в г. Самаре"/>
    <s v="Операционный офис «На Тихой» в г. Энгельсе Филиала № 6318 Банка ВТБ (публичное акционерное общество) в г. Самаре"/>
    <s v="ОО «На Тихой» Филиала № 6318 Банка ВТБ (ПАО)"/>
    <m/>
    <m/>
    <s v="ФЛ"/>
    <s v="Регионы"/>
    <s v="ПФО"/>
    <x v="12"/>
    <s v="Энгельс"/>
    <s v="ОО"/>
    <s v="413100, Саратовская обл, Энгельс, ул. Тихая, д. 55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.00-18.00_x000a_сб: 10.00-17.00_x000a_вс: выходной"/>
    <s v="не обслуживает ЮЛ"/>
    <s v="экс-ВТБ24"/>
    <s v="ОО_Стандарт(6)_Прив(ПМУ(1)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515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«Комсомольский» в г. Югорске Филиала № 6602 Банка ВТБ (публичное акционерное общество) в г. Екатеринбурге"/>
    <s v="ОО «Комсомольский» Филиала № 6602 Банка ВТБ (ПАО)"/>
    <m/>
    <m/>
    <s v="ФЛ"/>
    <s v="Регионы"/>
    <s v="УФО"/>
    <x v="47"/>
    <s v="Югорск"/>
    <s v="ОО"/>
    <s v="628260, Тюменская область, Ханты-Мансийский автономный округ-Югра, г. Югорск, ул. Железнодорожная, д. 6"/>
    <s v="Региональный операционный офис «Ханты-Мансий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18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Карталинский» в г. Карталы Филиала № 6602 Банка ВТБ (публичное акционерное общество) в г. Екатеринбурге"/>
    <s v="ОО «Карталинский» Филиала № 6602 Банка ВТБ (ПАО)"/>
    <s v="ДА"/>
    <m/>
    <s v="ФЛ, ЮЛ"/>
    <s v="Регионы"/>
    <s v="УФО"/>
    <x v="54"/>
    <s v="Карталы"/>
    <s v="ОО"/>
    <s v="457300, Челябинская область, г. Карталы, ул. Орджоникидзе, д. 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18.00_x000a_сб, вс: выходной"/>
    <s v="пн-пт: 09.00-16.00_x000a_сб, вс: выходной"/>
    <s v="экс-ВТБ24"/>
    <s v="ОО_Стандарт(8)"/>
    <s v="Стандарт"/>
    <m/>
    <m/>
    <s v="ФЛ, ЮЛ"/>
    <s v="РБ"/>
    <s v="СМБ"/>
    <m/>
    <s v="Да"/>
    <n v="2"/>
    <n v="1"/>
    <s v="нет"/>
    <s v="Да"/>
    <s v="Да"/>
    <s v="Да"/>
    <n v="1"/>
    <n v="1"/>
  </r>
  <r>
    <s v="3622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На Мира» в г. Снежинске Филиала № 6602 Банка ВТБ (публичное акционерное общество) в г. Екатеринбурге"/>
    <s v="ОО «На Мира» Филиала № 6602 Банка ВТБ (ПАО)"/>
    <s v="ДА"/>
    <m/>
    <s v="ФЛ"/>
    <s v="Регионы"/>
    <s v="УФО"/>
    <x v="54"/>
    <s v="Снежинск"/>
    <s v="ОО"/>
    <s v="456776, Челябинская область, г.Снежинск, пр-т Мира, д. 21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 вс: выходной"/>
    <s v="не обслуживает ЮЛ"/>
    <s v="экс-ВТБ24"/>
    <s v="ОО_МиниРасш(6)_Прив(ПМУ(1))"/>
    <s v="Мини_расш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6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Заволжский» в г. Ярославле Филиала № 3652 Банка ВТБ (публичное акционерное общество) в г. Воронеже"/>
    <s v="ОО «Заволжский» Филиала № 3652 Банка ВТБ (ПАО)"/>
    <m/>
    <m/>
    <s v="ФЛ"/>
    <s v="Регионы"/>
    <s v="ЦФО"/>
    <x v="72"/>
    <s v="Ярославль"/>
    <s v="ОО"/>
    <s v="150062, г. Ярославль, пр-т Авиаторов, д. 90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экс-ВТБ24"/>
    <s v="ОО_МиниРасш(4)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17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Моторостроительный» в г. Ярославле Филиала № 3652 Банка ВТБ (публичное акционерное общество) в г. Воронеже"/>
    <s v="ОО «Моторостроительный» Филиала № 3652 Банка ВТБ (ПАО)"/>
    <m/>
    <m/>
    <s v="ФЛ"/>
    <s v="Регионы"/>
    <s v="ЦФО"/>
    <x v="72"/>
    <s v="Ярославль"/>
    <s v="ОО"/>
    <s v="150040, г. Ярославль, пр-т Октября, д. 74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s v="ОО_Микро2(3)"/>
    <s v="Микро2"/>
    <m/>
    <m/>
    <s v="ФЛ"/>
    <s v="РБ"/>
    <m/>
    <m/>
    <m/>
    <n v="0"/>
    <n v="0"/>
    <s v="нет"/>
    <s v="нет"/>
    <s v="Да"/>
    <s v="Да"/>
    <n v="1"/>
    <n v="1"/>
  </r>
  <r>
    <s v="18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Железнодорожный» в г. Ярославле Филиала № 3652 Банка ВТБ (публичное акционерное общество) в г. Воронеже"/>
    <s v="ОО «Железнодорожный» Филиала № 3652 Банка ВТБ (ПАО)"/>
    <m/>
    <m/>
    <s v="ФЛ, ЮЛ"/>
    <s v="Регионы"/>
    <s v="ЦФО"/>
    <x v="72"/>
    <s v="Ярославль"/>
    <s v="ОО"/>
    <s v="150054, г. Ярославль, ул. Угличская, д. 21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09:00 - 15:00_x000a_вс: выходной"/>
    <s v="пн-чт: 09.30-17.30_x000a_пт: 09.30-16.30_x000a_сб, вс: выходной"/>
    <s v="экс-ВТБ24"/>
    <s v="ОО_Стандарт(34)_ОАКст(7)_Прив(НОРСК(1)ПМ(1)ПМУ(3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19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Локомотивный» в г. Ярославле Филиала № 3652 Банка ВТБ (публичное акционерное общество) в г. Воронеже"/>
    <s v="ОО «Локомотивный» Филиала № 3652 Банка ВТБ (ПАО)"/>
    <m/>
    <m/>
    <s v="ФЛ, ЮЛ"/>
    <s v="Регионы"/>
    <s v="ЦФО"/>
    <x v="72"/>
    <s v="Ярославль"/>
    <s v="ОО"/>
    <s v="150030, г. Ярославль, пр-т Московский, 115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пн-чт: 10.00-17.30_x000a_пт: 10.00-16.30_x000a_сб, вс: выходной"/>
    <s v="экс-ВТБ24"/>
    <s v="ОО_Стандарт(5)"/>
    <s v="Стандарт"/>
    <m/>
    <m/>
    <s v="ФЛ, ЮЛ"/>
    <s v="РБ"/>
    <m/>
    <m/>
    <s v="Да"/>
    <n v="1"/>
    <n v="0"/>
    <s v="нет"/>
    <s v="Да"/>
    <s v="Да"/>
    <s v="Да"/>
    <n v="1"/>
    <n v="1"/>
  </r>
  <r>
    <s v="181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На Автовазе» в г. Тольятти Филиала № 6318 Банка ВТБ (публичное акционерное общество) в г. Самаре"/>
    <s v="ОО «На Автовазе» Филиала № 6318 Банка ВТБ (ПАО)"/>
    <m/>
    <m/>
    <s v="ФЛ"/>
    <s v="Регионы"/>
    <s v="ПФО"/>
    <x v="38"/>
    <s v="Тольятти"/>
    <s v="ОО"/>
    <s v="445024, г. Тольятти, Южное шоссе, д. 36, стр. 135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, вс: выходной"/>
    <s v="не обслуживает ЮЛ"/>
    <s v="экс-ВТБ24"/>
    <e v="#N/A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3243"/>
    <s v="Региональный операционный офис «Омский» Филиала № 5440 Банка ВТБ (публичное акционерное общество) в г. Новосибирске"/>
    <s v="Операционный офис «Левобережный» в г. Омске Филиала № 5440 Банка ВТБ (публичное акционерное общество) в г. Новосибирске"/>
    <s v="ОО «Левобережный» Филиала № 5440 Банка ВТБ (ПАО)"/>
    <m/>
    <m/>
    <s v="ФЛ"/>
    <s v="Регионы"/>
    <s v="СФО"/>
    <x v="68"/>
    <s v="Омск"/>
    <s v="ОО"/>
    <s v="644074, Омская область, г. Омск, ул. 70 лет Октября, д. 15"/>
    <s v="Региональный операционный офис «Ом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экс-ВТБ24"/>
    <e v="#N/A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3621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Борисоглебский» в г. Борисоглебске Филиала № 3652 Банка ВТБ (публичное акционерное общество) в г. Воронеже"/>
    <s v="ДО «Борисоглебский» Филиала № 3652 Банка ВТБ ПАО)"/>
    <m/>
    <m/>
    <s v="ФЛ"/>
    <s v="Регионы"/>
    <s v="ЦФО"/>
    <x v="33"/>
    <s v="Борисоглебск"/>
    <s v="ДО"/>
    <s v="397160, Воронежская область, г. Борисоглебск, ул. Третьяковская, д. 2а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экс-ВТБ24"/>
    <e v="#N/A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4624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«Таштагольский» в г. Таштаголе Филиала № 5440 Банка ВТБ (публичное акционерное общество) в г. Новосибирске"/>
    <s v="ОО «Таштагольский» Филиала № 5440 Банка ВТБ (ПАО)"/>
    <m/>
    <m/>
    <s v="ФЛ"/>
    <s v="Регионы"/>
    <s v="СФО"/>
    <x v="7"/>
    <s v="Таштагол"/>
    <s v="ОО"/>
    <s v="652990, Кемеровская область, г. Таштагол, ул. Ленина, д. 62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Микро-3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4424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На Волжской» в г. Иркутске Филиала № 5440 Банка ВТБ (публичное акционерное общество) в г. Новосибирске"/>
    <s v="ОО «На Волжской» Филиала № 5440 Банка ВТБ (ПАО)"/>
    <m/>
    <m/>
    <s v="ФЛ"/>
    <s v="Регионы"/>
    <s v="СФО"/>
    <x v="6"/>
    <s v="Иркутск"/>
    <s v="ОО"/>
    <s v="664046, Иркутская область, г. Иркутск, ул. Байкальская, д. 126/2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44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На Красной» в г. Краснодаре Филиала № 2351 Банка ВТБ (публичное акционерное общество) в г. Краснодаре"/>
    <s v="ДО «На Красной» Филиала № 2351 Банка ВТБ (ПАО)"/>
    <m/>
    <m/>
    <s v="ФЛ, ЮЛ"/>
    <s v="Регионы"/>
    <s v="ЮФО"/>
    <x v="9"/>
    <s v="Краснодар"/>
    <s v="ДО"/>
    <s v="350000, г. Краснодар, ул. Красная, д. 92/ул. им. Максима Горького, д. 9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вс: выходной"/>
    <s v="пн-чт: 09.00-18.00_x000a_пт: 09.00-16.45_x000a_сб, вс: выходной"/>
    <s v="экс-БМ"/>
    <n v="0"/>
    <s v="Стандарт+бизнес отдел"/>
    <m/>
    <s v="Зона Привилегия"/>
    <s v="ФЛ, ЮЛ"/>
    <s v="РБ"/>
    <s v="СМБ"/>
    <m/>
    <s v="Да"/>
    <n v="2"/>
    <n v="1"/>
    <s v="нет"/>
    <s v="Да"/>
    <s v="Да (Зона Привилегия)"/>
    <s v="Да"/>
    <n v="1"/>
    <n v="1"/>
  </r>
  <r>
    <s v="475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Азовский» в г. Азове Филиала № 2351 Банка ВТБ (публичное акционерное общество) в г. Краснодаре"/>
    <s v="ОО «Азовский» Филиала № 2351 Банка ВТБ (ПАО)"/>
    <m/>
    <m/>
    <s v="ФЛ, ЮЛ"/>
    <s v="Регионы"/>
    <s v="ЮФО"/>
    <x v="2"/>
    <s v="Азов"/>
    <s v="ОО"/>
    <s v="346780, Ростовская область, г. Азов, пл. Петровская, д. 14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1:00 - 16:00_x000a_вс: выходной"/>
    <s v="пн-пт: 09.00-18.00_x000a_сб, вс: выходной"/>
    <s v="экс-БМ"/>
    <n v="0"/>
    <s v="Мини"/>
    <m/>
    <m/>
    <s v="ФЛ, ЮЛ"/>
    <s v="РБ"/>
    <s v="СМБ"/>
    <m/>
    <s v="Да"/>
    <n v="2"/>
    <n v="2"/>
    <s v="нет"/>
    <s v="нет"/>
    <s v="Да"/>
    <s v="Да"/>
    <n v="1"/>
    <n v="1"/>
  </r>
  <r>
    <s v="510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Большая Садовая» в г. Ростове-на-Дону Филиала № 2351 Банка ВТБ (публичное акционерное общество) в г. Краснодаре"/>
    <s v="ОО «Большая Садовая» Филиала № 2351 Банка ВТБ (ПАО)"/>
    <m/>
    <m/>
    <s v="ФЛ"/>
    <s v="Регионы"/>
    <s v="ЮФО"/>
    <x v="2"/>
    <s v="Ростов-на-Дону"/>
    <s v="ОО"/>
    <s v="344006, г. Ростов-на-Дону, ул. Большая Садовая, д. 108а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9.00_x000a_сб, вс: выходной"/>
    <s v="не обслуживает ЮЛ"/>
    <s v="экс-БМ"/>
    <n v="0"/>
    <s v="Мини_расш"/>
    <m/>
    <m/>
    <s v="ФЛ"/>
    <s v="РБ"/>
    <m/>
    <m/>
    <s v="Да"/>
    <n v="1"/>
    <n v="0"/>
    <s v="нет"/>
    <s v="Да"/>
    <s v="Да"/>
    <s v="Да"/>
    <n v="1"/>
    <n v="1"/>
  </r>
  <r>
    <s v="20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Региональный операционный офис «Челябинский» Филиала № 6602 Банка ВТБ (публичное акционерное общество) в г. Екатеринбурге"/>
    <s v="РОО «Челябинский»"/>
    <s v="ДА"/>
    <s v="ДА"/>
    <s v="ФЛ, ЮЛ"/>
    <s v="Регионы"/>
    <s v="УФО"/>
    <x v="54"/>
    <s v="Челябинск"/>
    <s v="РОО"/>
    <s v="454080, г. Челябинск, пр. Ленина, д. 83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РОО(92)_ОИКпс(23)_ЦАКст(19)_Прив(ПМ(2)МС(1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42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Прикубанский» в г. Краснодаре Филиала № 2351 Банка ВТБ (публичное акционерное общество) в г. Краснодаре"/>
    <s v="ДО «Прикубанский» Филиала № 2351 Банка ВТБ (ПАО)"/>
    <m/>
    <m/>
    <s v="ФЛ"/>
    <s v="Регионы"/>
    <s v="ЮФО"/>
    <x v="9"/>
    <s v="Краснодар"/>
    <s v="ДО"/>
    <s v="350049, г. Краснодар, ул. им. Тургенева / Монтажников, д. 138/3/2 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вс: выходной"/>
    <s v="не обслуживает ЮЛ"/>
    <s v="экс-БМ"/>
    <n v="0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4555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На Российской» в г. Краснодаре Филиала № 2351 Банка ВТБ (публичное акционерное общество) в г. Краснодаре"/>
    <s v="ДО «На Российской» Филиала № 2351 Банка ВТБ (ПАО)"/>
    <m/>
    <m/>
    <s v="ФЛ"/>
    <s v="Регионы"/>
    <s v="ЮФО"/>
    <x v="9"/>
    <s v="Краснодар"/>
    <s v="ДО"/>
    <s v="350901, Краснодарский край, г. Краснодар, ул. им. 40-летия Победы, д. 144/4_x000a_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вс: выходной"/>
    <s v="не обслуживает ЮЛ"/>
    <s v="экс-БМ"/>
    <n v="0"/>
    <s v="Мини_расш"/>
    <m/>
    <m/>
    <s v="ФЛ"/>
    <s v="РБ"/>
    <m/>
    <m/>
    <s v="Да"/>
    <n v="1"/>
    <n v="1"/>
    <s v="нет"/>
    <s v="Да"/>
    <s v="Да"/>
    <s v="Да"/>
    <n v="1"/>
    <n v="1"/>
  </r>
  <r>
    <s v="33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Каменской» в г. Новосибирске Филиала № 5440 Банка ВТБ (публичное акционерное общество) в г. Новосибирске"/>
    <s v="ДО «На Каменской» Филиала № 5440 Банка ВТБ (ПАО)"/>
    <m/>
    <m/>
    <s v="ФЛ, ЮЛ"/>
    <s v="Регионы"/>
    <s v="СФО"/>
    <x v="16"/>
    <s v="Новосибирск"/>
    <s v="ДО"/>
    <s v="630099, г. Новосибирск, ул. Каменская, д. 30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 - 18:00_x000a_сб: выходной_x000a_вс: выходной"/>
    <s v="пн-чт: 09.00-18.00_x000a_пт: 09.00-16.45_x000a_сб, вс: выходной"/>
    <s v="экс-БМ"/>
    <m/>
    <s v="Филиал"/>
    <m/>
    <m/>
    <s v="ФЛ, ЮЛ"/>
    <s v="РБ"/>
    <s v="СМБ"/>
    <m/>
    <s v="Да"/>
    <n v="2"/>
    <n v="2"/>
    <s v="есть"/>
    <s v="Да"/>
    <s v="Да"/>
    <s v="Да"/>
    <n v="1"/>
    <n v="1"/>
  </r>
  <r>
    <s v="495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На Большой Садовой» в г. Ростове-на-Дону Филиала № 2351 Банка ВТБ (публичное акционерное общество) в г. Краснодаре"/>
    <s v="ОО «На Большой Садовой» Филиала № 2351 Банка ВТБ (ПАО)"/>
    <m/>
    <s v="ДА"/>
    <s v="ФЛ, ЮЛ"/>
    <s v="Регионы"/>
    <s v="ЮФО"/>
    <x v="2"/>
    <s v="Ростов-на-Дону"/>
    <s v="ОО"/>
    <s v="344082, г. Ростов-на-Дону, ул. Большая Садовая, д. 27/47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10.00-18.00_x000a_сб, вс: выходной"/>
    <s v="пн-пт: 10.00-18.00_x000a_сб, вс: выходной"/>
    <s v="экс-БМ"/>
    <s v="Стандарт"/>
    <s v="Филиал"/>
    <m/>
    <m/>
    <s v="ФЛ, ЮЛ"/>
    <s v="РБ"/>
    <s v="СМБ"/>
    <m/>
    <m/>
    <n v="3"/>
    <n v="2"/>
    <s v="есть"/>
    <s v="Да"/>
    <s v="Да"/>
    <s v="Да"/>
    <n v="1"/>
    <n v="1"/>
  </r>
  <r>
    <s v="5055"/>
    <s v="Региональный операционный офис «Ростовский» Филиала № 2351 Банка ВТБ (публичное акционерное общество) в г. Краснодаре"/>
    <s v="Операционный офис Центр ипотечного кредитования «Горьковский» в г. Ростове-на-Дону Филиала № 2351 Банка ВТБ (публичное акционерное общество) в г. Краснодаре"/>
    <s v="ОО ЦИК «Горьковский» Филиала № 2351 Банка ВТБ (ПАО)"/>
    <m/>
    <m/>
    <s v="ФЛ, ЮЛ"/>
    <s v="Регионы"/>
    <s v="ЮФО"/>
    <x v="2"/>
    <s v="Ростов-на-Дону"/>
    <s v="ОО"/>
    <s v="344002, Ростовская область, г. Ростов-на-Дону, ул. Максима Горького, д. 106/93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9:00_x000a_сб: 10:00 - 17:00_x000a_вс: выходной"/>
    <s v="пн-пт: 09.00-18.00_x000a_сб, вс: выходной"/>
    <s v="экс-БМ"/>
    <n v="0"/>
    <s v="Стандарт+бизнес отдел"/>
    <m/>
    <m/>
    <s v="ФЛ, ЮЛ"/>
    <s v="РБ"/>
    <s v="СМБ"/>
    <m/>
    <s v="Да"/>
    <n v="2"/>
    <n v="2"/>
    <s v="есть"/>
    <s v="Да"/>
    <s v="Да"/>
    <s v="Да"/>
    <n v="1"/>
    <n v="1"/>
  </r>
  <r>
    <s v="5255"/>
    <s v="Региональный операционный офис «Ростовский» Филиала № 2351 Банка ВТБ (публичное акционерное общество) в г. Краснодаре"/>
    <s v="Операционный офис «Площадь Космонавтов» в г. Ростове-на-Дону Филиала № 2351 Банка ВТБ (публичное акционерное общество) в г. Краснодаре"/>
    <s v="ОО «Площадь Космонавтов» Филиала № 2351 Банка ВТБ (ПАО)"/>
    <m/>
    <m/>
    <s v="ФЛ, ЮЛ"/>
    <s v="Регионы"/>
    <s v="ЮФО"/>
    <x v="2"/>
    <s v="Ростов-на-Дону"/>
    <s v="ОО"/>
    <s v="344092, г. Ростов-на-Дону, ул. Волкова, д. 11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9.00_x000a_сб, вс: выходной"/>
    <s v="пн-пт: 09.00-18.00_x000a_сб, вс: выходной"/>
    <s v="экс-БМ"/>
    <n v="0"/>
    <s v="Стандарт"/>
    <m/>
    <m/>
    <s v="ФЛ, ЮЛ"/>
    <s v="РБ"/>
    <s v="СМБ"/>
    <m/>
    <s v="Да"/>
    <n v="2"/>
    <n v="2"/>
    <s v="нет"/>
    <s v="Да"/>
    <s v="Да"/>
    <s v="Да"/>
    <n v="1"/>
    <n v="1"/>
  </r>
  <r>
    <s v="011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«На ул. Маршала Жукова, д. 10» в г. Екатеринбурге Филиала № 6602 Банка ВТБ (публичное акционерное общество) в г. Екатеринбурге"/>
    <s v="ДО «На ул. Маршала Жукова, д. 10» Филиала № 6602 Банка ВТБ (ПАО)"/>
    <m/>
    <m/>
    <s v="ФЛ, ЮЛ"/>
    <s v="Регионы"/>
    <s v="УФО"/>
    <x v="10"/>
    <s v="Екатеринбург"/>
    <s v="ДО"/>
    <s v="620014, Свердловская область, г. Екатеринбург, ул. Маршала Жукова, д. 5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.00-20.00_x000a_сб: 10.00-17.00_x000a_вс: выходной"/>
    <s v="пн-чт: 09.00-18.00_x000a_пт: 09.00-16.45_x000a_сб, вс: выходной"/>
    <s v="экс-БМ"/>
    <n v="0"/>
    <s v="Филиал"/>
    <m/>
    <s v="Зона Привилегия"/>
    <s v="ФЛ, ЮЛ"/>
    <s v="РБ"/>
    <s v="СМБ"/>
    <m/>
    <s v="Да"/>
    <n v="4"/>
    <n v="2"/>
    <s v="нет"/>
    <s v="Да"/>
    <s v="Да (Зона Привилегия)"/>
    <s v="Да"/>
    <n v="1"/>
    <n v="1"/>
  </r>
  <r>
    <s v="19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Южный город» в п. Придорожном Филиала № 6318 Банка ВТБ (публичное акционерное общество) в г. Самаре"/>
    <s v="ДО «Южный город» Филиала № 6318 Банка ВТБ (ПАО)"/>
    <m/>
    <m/>
    <s v="ФЛ"/>
    <s v="Регионы"/>
    <s v="ПФО"/>
    <x v="38"/>
    <s v="п. Придорожный"/>
    <s v="ДО"/>
    <s v="443085, Самарская область, муниципальный район Волжский, поселок Придорожный, микрорайон «Южный г.», Николаевский пр-т, д. 35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m/>
    <n v="0"/>
    <n v="0"/>
    <s v="нет"/>
    <s v="Да"/>
    <s v="Да"/>
    <s v="Да"/>
    <n v="1"/>
    <n v="1"/>
  </r>
  <r>
    <s v="5536"/>
    <s v="Филиал № 7806 Банка ВТБ (публичное акционерное общество) в г. Санкт-Петербурге"/>
    <s v="Операционный офис «Мурино» в п. Мурино Филиала № 7806 Банка ВТБ (публичное акционерное общество) в г. Санкт-Петербурге"/>
    <s v="ОО «Мурино» Филиала № 7806 Банка ВТБ (ПАО)"/>
    <m/>
    <m/>
    <s v="ФЛ"/>
    <s v="Ленинградская область"/>
    <s v="СЗФО"/>
    <x v="31"/>
    <s v="п. Мурино"/>
    <s v="ОО"/>
    <s v="188662, Ленинградская область, Всеволжский район, Муринское сельское поселение, поселок Мурино, пр-т Авиаторов Балтики, д. 7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.00-19.00_x000a_сб, вс: выходной"/>
    <s v="не обслуживает ЮЛ"/>
    <s v="ВТБ"/>
    <s v="Стандарт +_x000a_3 ПМУ+РКО ЮЛ"/>
    <s v="Стандарт"/>
    <m/>
    <s v="Зона Привилегия"/>
    <s v="ФЛ"/>
    <s v="РБ"/>
    <s v="СМБ"/>
    <m/>
    <s v="Да"/>
    <n v="1"/>
    <n v="1"/>
    <s v="нет"/>
    <s v="Да"/>
    <s v="Да (Зона Привилегия)"/>
    <s v="Да"/>
    <n v="1"/>
    <n v="1"/>
  </r>
  <r>
    <s v="5636"/>
    <s v="Филиал № 7806 Банка ВТБ (публичное акционерное общество) в г. Санкт-Петербурге"/>
    <s v="Операционный офис «Кудрово» в п. Кудрово Филиала № 7806 Банка ВТБ (публичное акционерное общество) в г. Санкт-Петербурге"/>
    <s v="ОО «Кудрово» Филиала № 7806 Банка ВТБ (ПАО)"/>
    <m/>
    <m/>
    <s v="ФЛ"/>
    <s v="Ленинградская область"/>
    <s v="СЗФО"/>
    <x v="31"/>
    <s v="д. Кудрово"/>
    <s v="ОО"/>
    <s v="188691, Ленинградская область, Всеволжский муниципальный район, Заневское г.ское поселение, д. Кудрово, Европейский пр-т, д. 16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:00 - 19:00_x000a_сб: выходной_x000a_вс: выходной"/>
    <s v="не обслуживает ЮЛ"/>
    <s v="ВТБ"/>
    <s v="Стандарт + Привилегия 8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1249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«Меридиан» в г. Челябинске Филиала № 6602 Банка ВТБ (публичное акционерное общество) в г. Екатеринбурге"/>
    <s v="ОО «Меридиан» Филиала № 6602 Банка ВТБ (ПАО)"/>
    <s v="ДА"/>
    <m/>
    <s v="ФЛ, ЮЛ"/>
    <s v="Регионы"/>
    <s v="УФО"/>
    <x v="54"/>
    <s v="Челябинск"/>
    <s v="ОО"/>
    <s v="454091, г. Челябинск, пр-т. Ленина, д. 28"/>
    <s v="Региональный операционный офис «Челяби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9:00_x000a_сб: 10:00 - 17:00_x000a_вс: выходной"/>
    <s v="пн-чт: 09.00-17.30_x000a_пт: 09.30-16.30_x000a_сб, вс: выходной"/>
    <s v="экс-ВТБ24"/>
    <s v="ОО_Флагман(63)_ЦИКп(24)_КМБ(11)_Прив(НОРСК(1)ПМ(6)МС(2))"/>
    <s v="Флагман"/>
    <m/>
    <s v="Зона Привилегия"/>
    <s v="ФЛ, ЮЛ"/>
    <s v="РБ"/>
    <s v="СМБ"/>
    <m/>
    <s v="Да"/>
    <n v="3"/>
    <n v="2"/>
    <s v="есть"/>
    <s v="Да"/>
    <s v="Да (Зона Привилегия)"/>
    <s v="Да"/>
    <n v="1"/>
    <n v="1"/>
  </r>
  <r>
    <s v="3259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На Стасова» в г. Краснодаре Филиала № 2351 Банка ВТБ (публичное акционерное общество) в г. Краснодаре"/>
    <s v="ДО «На Стасова» Филиала № 2351 Банка ВТБ (ПАО)"/>
    <m/>
    <m/>
    <s v="ФЛ"/>
    <s v="Регионы"/>
    <s v="ЮФО"/>
    <x v="9"/>
    <s v="Краснодар"/>
    <s v="ДО"/>
    <s v="350075, Краснодарский край, г. Краснодар, Карасунский внутриг.ской округ, ул. им. Стасова, д. 186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выходной_x000a_вс: выходной"/>
    <s v="не обслуживает ЮЛ"/>
    <s v="ВТБ"/>
    <s v="Стандарт + 3 ПМУ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3821"/>
    <s v="Региональный операционный офис «Тверской» Филиала № 3652 Банка ВТБ (публичное акционерное общество) в г. Воронеже"/>
    <s v="Операционный офис «Конаковский» в г. Конаково Филиала № 3652 Банка ВТБ (публичное акционерное общество) в г. Воронеже"/>
    <s v="ОО «Конаковский» Филиала № 3652 Банка ВТБ (ПАО)"/>
    <m/>
    <m/>
    <s v="ФЛ"/>
    <s v="Регионы"/>
    <s v="ЦФО"/>
    <x v="69"/>
    <s v="Конаково"/>
    <s v="ОО"/>
    <s v="171450, Тверская область, Конаковский район, г. Конаково, пр-т Ленина, д. 11а"/>
    <s v="Региональный операционный офис «Тверско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ВТБ"/>
    <s v="Стандарт(3)"/>
    <s v="Стандарт"/>
    <m/>
    <s v="Зона Привилегия"/>
    <s v="ФЛ"/>
    <s v="РБ"/>
    <m/>
    <m/>
    <s v="Да"/>
    <n v="1"/>
    <n v="1"/>
    <s v="нет"/>
    <s v="Да"/>
    <s v="Да (Зона Привилегия)"/>
    <s v="Да"/>
    <n v="1"/>
    <n v="1"/>
  </r>
  <r>
    <s v="5872"/>
    <s v="Филиал № 7777 Банка ВТБ (публичное акционерное общество) в г. Москве"/>
    <s v="Дополнительный офис «Лермонтовский» в г. Москве Филиала № 7777 Банка ВТБ (публичное акционерное общество) в г. Москве"/>
    <s v="ДО «Лермонтовский» Филиала № 7777 Банка ВТБ (ПАО)"/>
    <m/>
    <m/>
    <s v="ФЛ"/>
    <s v="Москва"/>
    <s v="ЦФО"/>
    <x v="60"/>
    <s v="Москва"/>
    <s v="ДО"/>
    <s v="107078, г. Москва, Красноворотский пр-д, д. 3 "/>
    <s v="Филиал № 7777 Банка ВТБ (публичное акционерное общество) в г. Москве"/>
    <s v="Филиал № 7777 Банка ВТБ (публичное акционерное общество) в г. Москве"/>
    <m/>
    <m/>
    <m/>
    <s v="пн-пт: 09.30-20.00_x000a_сб: 09.30-16.00_x000a_вс: выходной"/>
    <s v="не обслуживает ЮЛ"/>
    <s v="ВТБ"/>
    <s v="ДО_ВИП"/>
    <s v="ДО_ВИП"/>
    <s v="ВИП"/>
    <s v="Прайм"/>
    <s v="ФЛ"/>
    <s v="РБ"/>
    <m/>
    <m/>
    <s v="Да"/>
    <n v="1"/>
    <n v="1"/>
    <s v="есть"/>
    <s v="нет"/>
    <s v="Нет"/>
    <s v="Нет"/>
    <n v="1"/>
    <n v="1"/>
  </r>
  <r>
    <s v="4825"/>
    <s v="Филиал № 7701 Банка ВТБ (публичное акционерное общество) в г. Москве"/>
    <s v="Дополнительный офис «Комсити» в г. Москве Филиала № 7701 Банка ВТБ (публичное акционерное общество) в г. Москве"/>
    <s v="ДО «Комсити» Филиала № 7701 Банка ВТБ (ПАО)"/>
    <m/>
    <m/>
    <s v="ФЛ"/>
    <s v="Московская область"/>
    <s v="ЦФО"/>
    <x v="60"/>
    <s v="Москва"/>
    <s v="ДО"/>
    <s v="108811, г. Москва, Киевское шоссе, 22-й километр, домовладение 6, стр.1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10.00-19.00_x000a_сб, вс: выходной"/>
    <s v="не обслуживает ЮЛ"/>
    <s v="ВТБ"/>
    <s v="микро-2(3)*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1053"/>
    <s v="Региональный операционный офис «Чебоксарский» Филиала № 6318 Банка ВТБ (публичное акционерное общество) в г. Самаре"/>
    <s v="Операционный офис «Региональный операционный офис «Чебоксарский» Филиала № 6318 Банка ВТБ (публичное акционерное общество) в г. Самаре"/>
    <s v="РОО «Чебоксарский»"/>
    <s v="ДА"/>
    <s v="ДА"/>
    <s v="ФЛ, ЮЛ"/>
    <s v="Регионы"/>
    <s v="ПФО"/>
    <x v="58"/>
    <s v="Чебоксары"/>
    <s v="РОО"/>
    <s v="428000, Чувашская республика-Чувашия, г. Чебоксары, б-р Президентский, д. 27А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экс-ВТБ24"/>
    <s v="РОО(81)_ЦИКпс(18)_КМБ(10)_ОАКст(10)_Прив(НОРСК(1)ПМ(6)МС(2))"/>
    <s v="РОО"/>
    <m/>
    <s v="Зона Привилегия"/>
    <s v="ФЛ, ЮЛ"/>
    <s v="РБ"/>
    <s v="СМБ"/>
    <s v="КИБ"/>
    <s v="Да"/>
    <n v="3"/>
    <n v="2"/>
    <s v="есть"/>
    <s v="Да"/>
    <s v="Да (Зона Привилегия)"/>
    <s v="Да"/>
    <n v="1"/>
    <n v="1"/>
  </r>
  <r>
    <s v="4524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Саянский» в г. Саянске Филиала № 5440 Банка ВТБ (публичное акционерное общество) в г. Новосибирске"/>
    <s v="ОО «Саянский» Филиала № 5440 Банка ВТБ (ПАО)"/>
    <m/>
    <m/>
    <s v="ФЛ"/>
    <s v="Регионы"/>
    <s v="СФО"/>
    <x v="6"/>
    <s v="Саянск"/>
    <s v="ОО"/>
    <s v="666304, Иркутская область, г. Саянск, мкр. Олимпийский, д. 28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микро-2(3)*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0000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Филиал № 7701 Банка ВТБ (ПАО)"/>
    <m/>
    <m/>
    <s v="Филиал"/>
    <s v="Москва"/>
    <s v="ЦФО"/>
    <x v="60"/>
    <s v="Москва"/>
    <s v="Филиал"/>
    <s v="107031, г. Москва, ул. Кузнецкий Мост, д. 17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m/>
    <m/>
    <s v="Не обслуживает ФЛ"/>
    <s v="не обслуживает ЮЛ"/>
    <m/>
    <m/>
    <m/>
    <m/>
    <m/>
    <s v="Филиал"/>
    <m/>
    <s v="СМБ"/>
    <m/>
    <m/>
    <n v="0"/>
    <n v="0"/>
    <m/>
    <s v="нет"/>
    <s v="Нет"/>
    <s v="Нет"/>
    <n v="0"/>
    <n v="1"/>
  </r>
  <r>
    <s v="4527"/>
    <s v="БГ Центральная"/>
    <s v="Дополнительный офис «Рождественка» в г. Москве Филиала № 7701 Банка ВТБ (публичное акционерное общество) в г. Москве"/>
    <s v="ДО «Рождественка» Филиала № 7701 Банка ВТБ (ПАО)"/>
    <m/>
    <s v="ДА"/>
    <s v="ЮЛ"/>
    <s v="Москва"/>
    <s v="ЦФО"/>
    <x v="60"/>
    <s v="Москва"/>
    <s v="ДО"/>
    <s v="107031, г. Москва, ул. Кузнецкий Мост, д. 17, стр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Центральная"/>
    <m/>
    <s v="пн-пт: 10.00-18.00_x000a_сб, вс: выходной"/>
    <s v="пн-пт: 10.00-18.00_x000a_сб, вс: выходной"/>
    <s v="экс-БМ"/>
    <e v="#N/A"/>
    <s v="Мини"/>
    <m/>
    <m/>
    <s v="ЮЛ"/>
    <m/>
    <s v="СМБ"/>
    <m/>
    <m/>
    <n v="1"/>
    <n v="1"/>
    <s v="нет"/>
    <s v="нет"/>
    <s v="Да"/>
    <s v="Нет"/>
    <n v="1"/>
    <n v="1"/>
  </r>
  <r>
    <s v="1230"/>
    <s v="Филиал «Центральный» Банка ВТБ (публичное акционерное общество) в г. Москве"/>
    <s v="Филиал «Центральный» Банка ВТБ (публичное акционерное общество) в г. Москве"/>
    <s v="Филиал «Центральный» Банка ВТБ (ПАО)"/>
    <m/>
    <m/>
    <s v="Филиал"/>
    <s v="Москва"/>
    <s v="ЦФО"/>
    <x v="60"/>
    <s v="Москва"/>
    <s v="Филиал"/>
    <s v="107031, г. Москва, ул. Рождественка, д. 10/2, стр. 1"/>
    <s v="Филиал «Центральный» Банка ВТБ (публичное акционерное общество) в г. Москве"/>
    <s v="Филиал «Центральный» Банка ВТБ (публичное акционерное общество) в г. Москве"/>
    <m/>
    <s v="БГ Центральная"/>
    <m/>
    <s v="Не обслуживает ФЛ"/>
    <s v="не обслуживает ЮЛ"/>
    <s v="экс-БМ"/>
    <e v="#N/A"/>
    <s v="Технический филиал"/>
    <m/>
    <m/>
    <s v="Филиал"/>
    <s v="РБ"/>
    <s v="СМБ"/>
    <m/>
    <m/>
    <n v="0"/>
    <n v="0"/>
    <s v="нет"/>
    <s v="нет"/>
    <s v="Нет"/>
    <s v="Нет"/>
    <n v="1"/>
    <n v="1"/>
  </r>
  <r>
    <s v="0081"/>
    <s v="Филиал «Центральный» Банка ВТБ (публичное акционерное общество) в г. Москве"/>
    <s v="Дополнительный офис «Центральная касса» в г. Москве Филиала «Центральный» Банка ВТБ (публичное акционерное общество) в г. Москве"/>
    <s v="ДО «Центральная касса» Филиала «Центральный» Банка ВТБ (ПАО)"/>
    <m/>
    <m/>
    <s v="ВКУ"/>
    <s v="Москва"/>
    <s v="ЦФО"/>
    <x v="60"/>
    <s v="Москва"/>
    <s v="ВКУ"/>
    <s v="123007, г. Москва, ул. 1-я Магистральная, д. 25 А"/>
    <s v="Филиал «Центральный» Банка ВТБ (публичное акционерное общество) в г. Москве"/>
    <s v="Филиал «Центральный» Банка ВТБ (публичное акционерное общество) в г. Москве"/>
    <m/>
    <m/>
    <m/>
    <s v="ВКУ"/>
    <s v="ВКУ"/>
    <s v="экс-БМ"/>
    <e v="#N/A"/>
    <s v="Центральная касса"/>
    <m/>
    <m/>
    <s v="ВКУ"/>
    <m/>
    <m/>
    <m/>
    <m/>
    <n v="0"/>
    <n v="0"/>
    <s v="нет"/>
    <s v="нет"/>
    <s v="Нет"/>
    <s v="Нет"/>
    <n v="0"/>
    <n v="1"/>
  </r>
  <r>
    <s v="2316"/>
    <s v="Региональный операционный офис «Белгородский» Филиала № 3652 Банка ВТБ (публичное акционерное общество) в г. Воронеже"/>
    <s v="Операционный офис «Ватутинский» в г. Валуйки Филиала № 3652 Банка ВТБ (публичное акционерное общество) в г. Воронеже"/>
    <s v="ОО «Ватутинский» Филиала № 3652 Банка ВТБ (ПАО)"/>
    <m/>
    <m/>
    <s v="ФЛ"/>
    <s v="Регионы"/>
    <s v="ЦФО"/>
    <x v="3"/>
    <s v="Валуйки"/>
    <s v="ОО"/>
    <s v="309996, Белгородская область, г. Валуйки, ул. 1 Мая, д. 41"/>
    <s v="Региональный операционный офис «Белгород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8:00_x000a_сб: выходной_x000a_вс: выходной"/>
    <s v="не обслуживает ЮЛ"/>
    <s v="ВТБ"/>
    <s v="Микро-2(3) с ЭК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5411"/>
    <s v="Региональный операционный офис «Иркутский» Филиала № 5440 Банка ВТБ (публичное акционерное общество) в г. Новосибирске"/>
    <s v="Операционный офис «Лермонтовский» в г. Иркутске Филиала № 5440 Банка ВТБ (публичное акционерное общество) в г. Новосибирске"/>
    <s v="ОО «Лермонтовский» Филиала № 5440 Банка ВТБ (ПАО)"/>
    <m/>
    <m/>
    <s v="ФЛ"/>
    <s v="Регионы"/>
    <s v="СФО"/>
    <x v="6"/>
    <s v="Иркутск"/>
    <s v="ОО"/>
    <s v="664033, Иркутская область, г. Иркутск, ул. Лермонтова, д.281/1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2128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«ТЦ Башкирия» в г. Уфе Филиала № 6318 Банка ВТБ (публичное акционерное общество) в г. Самаре"/>
    <s v="ОО «ТЦ Башкирия» Филиала № 6318 Банка ВТБ (ПАО)"/>
    <m/>
    <m/>
    <s v="ФЛ"/>
    <s v="Регионы"/>
    <s v="ПФО"/>
    <x v="64"/>
    <s v="Уфа"/>
    <s v="ОО"/>
    <s v="450071, г.Уфа, Менделеева, д.205 а"/>
    <s v="Операционный офис «Региональный операционный офис «Уфим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 - 19:00_x000a_сб: выходной_x000a_вс: выходной"/>
    <s v="не обслуживает ЮЛ"/>
    <s v="ВТБ"/>
    <m/>
    <s v="Микро-2(3) с ЭК"/>
    <m/>
    <m/>
    <s v="ФЛ"/>
    <s v="РБ"/>
    <m/>
    <m/>
    <s v="Да"/>
    <n v="0"/>
    <n v="0"/>
    <s v="нет"/>
    <s v="нет"/>
    <s v="Да"/>
    <s v="Да"/>
    <n v="1"/>
    <n v="1"/>
  </r>
  <r>
    <s v="1601"/>
    <s v="Филиал № 7701 Банка ВТБ (публичное акционерное общество) в г. Москве"/>
    <s v="Дополнительный офис «Трубная площадь» в г. Москве Филиала № 7701 Банка ВТБ (публичное акционерное общество) в г. Москве"/>
    <s v="ДО «Трубная площадь» Филиала № 7701 Банка ВТБ (ПАО)"/>
    <m/>
    <m/>
    <s v="ФЛ"/>
    <s v="Москва"/>
    <s v="ЦФО"/>
    <x v="60"/>
    <s v="Москва"/>
    <s v="ДО"/>
    <s v="107045, г. Москва, ул. Трубн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Тихвинская"/>
    <m/>
    <s v="пн-пт: 10.00-19.00_x000a_сб, вс: выходной"/>
    <s v="не обслуживает ЮЛ"/>
    <s v="ВТБ"/>
    <m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3322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Заполярный» в г. Новом Уренгое Филиала № 6602 Банка ВТБ (публичное акционерное общество) в г. Екатеринбурге"/>
    <s v="ОО «Заполярный» Филиала № 6602 Банка ВТБ (ПАО)"/>
    <s v="ДА"/>
    <m/>
    <s v="ФЛ"/>
    <s v="Регионы"/>
    <s v="УФО"/>
    <x v="56"/>
    <s v="Новый Уренгой"/>
    <s v="ОО"/>
    <s v="629307, ЯНАО, г. Новый Уренгой, просп. Губкина, д.26, нежилые помещения «Магазин № 5», «Магазин № 6»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:00 - 19:00_x000a_сб: 10:00 - 16:00_x000a_вс: выходной"/>
    <s v="не обслуживает ЮЛ"/>
    <s v="экс-ВТБ24"/>
    <s v="ОО_Привилегия(4)_Прив(ПМ(2)МС(1))"/>
    <s v="Привилегия"/>
    <m/>
    <s v="Офис Привилегия"/>
    <s v="ФЛ"/>
    <s v="РБ"/>
    <m/>
    <m/>
    <s v="Да"/>
    <n v="1"/>
    <n v="1"/>
    <s v="есть"/>
    <s v="нет"/>
    <s v="Да (Офис Привилегия)"/>
    <s v="Да"/>
    <n v="1"/>
    <n v="1"/>
  </r>
  <r>
    <s v="1262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Региональный операционный офис «Самарский» Филиала № 6318 Банка ВТБ (публичное акционерное общество) в г. Самаре"/>
    <s v="РОО «Самарский»"/>
    <m/>
    <s v="ДА"/>
    <s v="ФЛ, ЮЛ"/>
    <s v="Регионы"/>
    <s v="ПФО"/>
    <x v="38"/>
    <s v="Самара"/>
    <s v="РОО "/>
    <s v="443001, г. Самара, Ленинский район, ул. Молодогвардейская, д. 204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8.00_x000a_сб: 10.00-15.00_x000a_вс: выходной"/>
    <s v="пн-пт: 10.00-18.00_x000a_сб, вс: выходной"/>
    <s v="ВТБ"/>
    <s v="РОО(239)_ОИКпс(12)_КМБ(13)_ОАКст(23)_НОРСК(1)_Прив(ПМ(6)МС(4))"/>
    <s v="РОО"/>
    <m/>
    <s v="Зона Привилегия"/>
    <s v="ФЛ, ЮЛ"/>
    <s v="РБ"/>
    <s v="СМБ"/>
    <s v="КИБ"/>
    <m/>
    <n v="3"/>
    <n v="2"/>
    <m/>
    <s v="Да"/>
    <s v="Да (Зона Привилегия)"/>
    <s v="Да"/>
    <n v="1"/>
    <n v="1"/>
  </r>
  <r>
    <s v="4323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РОО «Екатеринбургский»"/>
    <m/>
    <s v="ДА"/>
    <s v="ФЛ, ЮЛ"/>
    <s v="Регионы"/>
    <s v="УФО"/>
    <x v="10"/>
    <s v="Екатеринбург"/>
    <s v="РОО "/>
    <s v="620014, Свердловская область, г. Екатеринбург, пр-т Ленина, д. 27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ВТБ"/>
    <m/>
    <m/>
    <m/>
    <s v="Зона Привилегия"/>
    <s v="ФЛ, ЮЛ"/>
    <s v="РБ"/>
    <s v="СМБ"/>
    <s v="КИБ"/>
    <m/>
    <n v="4"/>
    <n v="3"/>
    <m/>
    <s v="нет"/>
    <s v="Да (Зона Привилегия)"/>
    <s v="Да"/>
    <n v="1"/>
    <n v="1"/>
  </r>
  <r>
    <s v="1815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Региональный операционный офис «Ямальский» Филиала № 6602 Банка ВТБ (публичное акционерное общество) в г. Екатеринбурге"/>
    <s v="РОО «Ямальский»"/>
    <s v="ДА"/>
    <s v="ДА"/>
    <s v="ФЛ, ЮЛ"/>
    <s v="Регионы"/>
    <s v="УФО"/>
    <x v="56"/>
    <s v="Новый Уренгой"/>
    <s v="РОО"/>
    <s v="629300, Тюменская область, ЯНАО, г. Новый Уренгой, ул. 26 съезда КПСС, д. 7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8.00_x000a_сб: 10.00-15.00_x000a_вс: выходной"/>
    <s v="пн-пт: 10.00-18.00_x000a_сб, вс: выходной"/>
    <s v="экс-ВТБ24"/>
    <s v="РОО(36)_ОИКпс(8)_Прив(ПМУ(2))"/>
    <s v="РОО"/>
    <m/>
    <m/>
    <s v="ФЛ, ЮЛ"/>
    <s v="РБ"/>
    <s v="СМБ"/>
    <m/>
    <m/>
    <n v="1"/>
    <n v="1"/>
    <s v="нет"/>
    <s v="Да"/>
    <s v="Да"/>
    <s v="Да"/>
    <n v="1"/>
    <n v="1"/>
  </r>
  <r>
    <s v="24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РОО «Новосибирский»"/>
    <m/>
    <s v="ДА"/>
    <s v="ФЛ, ЮЛ"/>
    <s v="Регионы"/>
    <s v="СФО"/>
    <x v="16"/>
    <s v="Новосибирск"/>
    <s v="РОО "/>
    <s v="630112, г. Новосибирск, ул. Фрунзе, д. 232, 234, 234/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8.00_x000a_сб: 10.00-15.00_x000a_вс: выходной"/>
    <s v="пн-пт: 10.00-18.00_x000a_сб, вс: выходной"/>
    <s v="ВТБ"/>
    <m/>
    <m/>
    <m/>
    <s v="Зона Привилегия"/>
    <s v="ФЛ, ЮЛ"/>
    <s v="РБ"/>
    <s v="СМБ"/>
    <s v="КИБ"/>
    <m/>
    <n v="3"/>
    <n v="2"/>
    <m/>
    <s v="нет"/>
    <s v="Да (Зона Привилегия)"/>
    <s v="Да"/>
    <n v="1"/>
    <n v="1"/>
  </r>
  <r>
    <s v="1515"/>
    <s v="Региональный операционный офис «Ямальский» в г. Новом Уренгое Филиала № 6602 Банка ВТБ (публичное акционерное общество) в г. Екатеринбурге"/>
    <s v="Операционный офис «Ноябрьский» в г. Ноябрьске Филиала № 6602 Банка ВТБ (публичное акционерное общество) в г. Екатеринбурге"/>
    <s v="ОО «Ноябрьский» Филиала № 6602 Банка ВТБ (ПАО)"/>
    <s v="ДА"/>
    <m/>
    <s v="ФЛ, ЮЛ"/>
    <s v="Регионы"/>
    <s v="УФО"/>
    <x v="56"/>
    <s v="Ноябрьск"/>
    <s v="ОО"/>
    <s v="629810, Тюмеснкая область, ЯНАО, г. Ноябрьск, ул. Изыскателей, д. 33, мкрн «Н»"/>
    <s v="Региональный операционный офис «Ямальский» в г. Новом Уренгое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09:00 - 18:00_x000a_сб: 10:00 - 17:00_x000a_вс: выходной"/>
    <s v="пн-пт: 09.00-17.00_x000a_сб, вс: выходной"/>
    <s v="экс-ВТБ24"/>
    <s v="ОО_Стандарт(20)_Прив(МС(1)ПМУ(2))"/>
    <s v="Стандарт+бизнес отдел"/>
    <m/>
    <s v="Зона Привилегия"/>
    <s v="ФЛ, ЮЛ"/>
    <s v="РБ"/>
    <s v="СМБ"/>
    <m/>
    <s v="Да"/>
    <n v="2"/>
    <n v="2"/>
    <s v="нет"/>
    <s v="Да"/>
    <s v="Да (Зона Привилегия)"/>
    <s v="Да"/>
    <n v="1"/>
    <n v="1"/>
  </r>
  <r>
    <n v="41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Крутые ключи» в г. Самаре Филиала № 6318 Банка ВТБ (публичное акционерное общество) в г. Самаре"/>
    <s v="ДО «Крутые ключи» Филиала № 6318 Банка ВТБ (ПАО)"/>
    <m/>
    <m/>
    <s v="ФЛ"/>
    <s v="Регионы"/>
    <s v="ПФО"/>
    <x v="38"/>
    <s v="Самара"/>
    <s v="ДО"/>
    <s v="443028, Самарская область, г. Самара, Красноглинский район, микрорайон Крутые ключи, бульвар Ивана Финютина, д. 20, н. 1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m/>
    <n v="0"/>
    <n v="0"/>
    <s v="нет"/>
    <s v="нет"/>
    <s v="Да"/>
    <s v="Да"/>
    <n v="1"/>
    <n v="1"/>
  </r>
  <r>
    <n v="4228"/>
    <s v="Операционный офис «Региональный операционный офис «Самарский» Филиала № 6318 Банка ВТБ (публичное акционерное общество) в г. Самаре"/>
    <s v="Дополнительный офис «Отрадный» в г. Отрадный Филиала № 6318 Банка ВТБ (публичное акционерное общество) в г. Самаре"/>
    <s v="ДО «Отрадный» Филиала № 6318 Банка ВТБ (ПАО)"/>
    <m/>
    <m/>
    <s v="ФЛ"/>
    <s v="Регионы"/>
    <s v="ПФО"/>
    <x v="38"/>
    <s v="Отрадный"/>
    <s v="ДО"/>
    <s v="446302, Самарская область, г .Отрадный, ул. Гайдара, д. 56, помещение 1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:00-19:00_x000a_сб, вс: выходной"/>
    <s v="не обслуживает ЮЛ"/>
    <s v="ВТБ"/>
    <m/>
    <s v="Микро-2(3)"/>
    <m/>
    <m/>
    <s v="ФЛ"/>
    <s v="РБ"/>
    <m/>
    <m/>
    <m/>
    <n v="0"/>
    <n v="0"/>
    <m/>
    <s v="нет"/>
    <s v="Да"/>
    <s v="Да"/>
    <n v="1"/>
    <n v="1"/>
  </r>
  <r>
    <n v="4328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«Лесная слобода» в г. Тольятти Филиала № 6318 Банка ВТБ (публичное акционерное общество) в г. Самаре"/>
    <s v="ОО «Лесная слобода» Филиала № 6318 Банка ВТБ (ПАО)"/>
    <m/>
    <m/>
    <s v="ФЛ"/>
    <s v="Регионы"/>
    <s v="ПФО"/>
    <x v="38"/>
    <s v="Тольятти"/>
    <s v="ОО"/>
    <s v="445039, Самарская область, г. Тольятти, ул. 40 лет Победы, д. 2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n v="3659"/>
    <s v="Региональный операционный офис «Ростовский» Филиала № 2351 Банка ВТБ (публичное акционерное общество) в г. Краснодаре"/>
    <s v="Операционный офис «Миллерово» в г. Миллерово Филиала № 2351 Банка ВТБ (публичное акционерное общество) в г. Краснодаре"/>
    <s v="ОО «Миллерово» Филиала № 2351 Банка ВТБ (ПАО)"/>
    <m/>
    <m/>
    <s v="ФЛ"/>
    <s v="Регионы"/>
    <s v="ЮФО"/>
    <x v="2"/>
    <s v="Миллерово"/>
    <s v="ОО"/>
    <s v="346130, Ростовская область, г. Миллерово, ул. Ленина, д. 12"/>
    <s v="Региональный операционный офис «Ростов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9.00_x000a_сб: 10.00-17.00_x000a_вс: выходной"/>
    <s v="не обслуживает ЮЛ"/>
    <s v="ВТБ"/>
    <s v="Стандарт"/>
    <s v="Стандарт с кассой"/>
    <m/>
    <m/>
    <s v="ФЛ"/>
    <s v="РБ"/>
    <m/>
    <m/>
    <s v="Да"/>
    <n v="0"/>
    <n v="0"/>
    <s v="нет"/>
    <s v="нет"/>
    <s v="Да"/>
    <s v="Да"/>
    <n v="1"/>
    <n v="1"/>
  </r>
  <r>
    <s v="1589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РОО «Череповецкий»"/>
    <m/>
    <m/>
    <s v="ЮЛ"/>
    <s v="Регионы"/>
    <s v="СЗФО"/>
    <x v="30"/>
    <s v="Череповец"/>
    <s v="РОО "/>
    <s v="162600, Российская Федерация, Вологодская область, г.Череповец, ул. Сталеваров, д. 3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09.30-17.00_x000a_сб, вс: выходной"/>
    <s v="ВТБ"/>
    <m/>
    <m/>
    <m/>
    <m/>
    <s v="ЮЛ"/>
    <m/>
    <s v="СМБ"/>
    <s v="КИБ"/>
    <m/>
    <n v="6"/>
    <n v="5"/>
    <s v="есть"/>
    <s v="нет"/>
    <s v="Да"/>
    <s v="Нет"/>
    <n v="1"/>
    <n v="1"/>
  </r>
  <r>
    <n v="5490"/>
    <s v="Региональный операционный офис «Белгородский» Филиала № 3652 Банка ВТБ (публичное акционерное общество) в г. Воронеже"/>
    <s v="Операционный офис в г. Белгороде Филиала Банка ВТБ (публичное акционерное общество) в г. Воронеже"/>
    <s v="ОО в г. Белгороде Филиала в г. Воронеже"/>
    <m/>
    <m/>
    <s v="ЮЛ"/>
    <s v="Регионы"/>
    <s v="ЦФО"/>
    <x v="3"/>
    <s v="Белгород"/>
    <s v="ОО"/>
    <s v="308000, Белгородская обсласть, г. Белгород, ул. Победы, д. 73а"/>
    <s v="Региональный операционный офис «Белгород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3"/>
    <n v="1"/>
    <m/>
    <s v="нет"/>
    <s v="Да"/>
    <s v="Нет"/>
    <n v="1"/>
    <n v="1"/>
  </r>
  <r>
    <s v="5512"/>
    <s v="Региональный операционный офис «Брянский» Филиала № 3652 Банка ВТБ (публичное акционерное общество) в г. Воронеже"/>
    <s v="Операционный офис в г. Брянске Филиала Банка ВТБ (публичное акционерное общество) в г. Воронеже"/>
    <s v="ОО в г. Брянске Филиала в г. Воронеже"/>
    <m/>
    <m/>
    <s v="ЮЛ"/>
    <s v="Регионы"/>
    <s v="ЦФО"/>
    <x v="20"/>
    <s v="Брянск"/>
    <s v="ОО"/>
    <s v="241050, Брянская область, г. Брянск, ул. Арсенальская, д. 16"/>
    <s v="Региональный операционный офис «Брян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s v="2416"/>
    <s v="Филиал Банка ВТБ (публичное акционерное общество) в г. Воронеже"/>
    <s v="Филиал Банка ВТБ (публичное акционерное общество) в г. Воронеже"/>
    <s v="Филиал Банка ВТБ (ПАО) в г. Воронеже"/>
    <m/>
    <m/>
    <s v="Филиал"/>
    <s v="Регионы"/>
    <s v="ЦФО"/>
    <x v="33"/>
    <s v="Воронеж"/>
    <s v="Филиал"/>
    <s v="394018, Воронежская область, г. Воронеж, пр-т Революции, д. 58"/>
    <s v="Филиал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5491"/>
    <s v="Региональный операционный офис «Владимирский» Филиала № 3652 Банка ВТБ (публичное акционерное общество) в г. Воронеже"/>
    <s v="Операционный офис в г. Владимире Филиала Банка ВТБ (публичное акционерное общество) в г. Воронеже"/>
    <s v="ОО в г. Владимире Филиала в г. Воронеже"/>
    <m/>
    <m/>
    <s v="ЮЛ"/>
    <s v="Регионы"/>
    <s v="ЦФО"/>
    <x v="21"/>
    <s v="Владимир"/>
    <s v="ОО"/>
    <s v="600015, Владимирская область, г. Владимир, ул. Разина, д. 21"/>
    <s v="Региональный операционный офис «Владимир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3"/>
    <n v="1"/>
    <m/>
    <s v="нет"/>
    <s v="Да"/>
    <s v="Нет"/>
    <n v="1"/>
    <n v="1"/>
  </r>
  <r>
    <n v="5516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в г. Ефремове Филиала Банка ВТБ (публичное акционерное общество) в г. Воронеже"/>
    <s v="ОО в г. Ефремове Филиала в г. Воронеже"/>
    <m/>
    <m/>
    <s v="ЮЛ"/>
    <s v="Регионы"/>
    <s v="ЦФО"/>
    <x v="4"/>
    <s v="Ефремов"/>
    <s v="ОО"/>
    <s v="301840, Тульская область, г. Ефремов, ул. Ленина. д. 26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s v="Да"/>
    <n v="4"/>
    <n v="2"/>
    <s v="нет"/>
    <s v="нет"/>
    <s v="Да"/>
    <s v="Нет"/>
    <n v="1"/>
    <n v="1"/>
  </r>
  <r>
    <s v="5513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в г. Железногорске Филиала Банка ВТБ (публичное акционерное общество) в г. Воронеже"/>
    <s v="ОО в г. Железногорске Филиала в г. Воронеже"/>
    <m/>
    <m/>
    <s v="ФЛ, ЮЛ"/>
    <s v="Регионы"/>
    <s v="ЦФО"/>
    <x v="52"/>
    <s v="Железногорск"/>
    <s v="ОО"/>
    <s v="307170, Курская область, г. Железногорск, ул. Рокоссовского, д. 58-60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1"/>
    <m/>
    <s v="нет"/>
    <s v="Да"/>
    <s v="Да"/>
    <n v="1"/>
    <n v="1"/>
  </r>
  <r>
    <n v="5519"/>
    <s v="Региональный операционный офис «Калужский» Филиала № 3652 Банка ВТБ (публичное акционерное общество) в г. Воронеже"/>
    <s v="Операционный офис в г. Калуге Филиала Банка ВТБ (публичное акционерное общество) в г. Воронеже"/>
    <s v="ОО в г. Калуге Филиала в г. Воронеже"/>
    <m/>
    <m/>
    <s v="ЮЛ"/>
    <s v="Регионы"/>
    <s v="ЦФО"/>
    <x v="49"/>
    <s v="Калуга"/>
    <s v="ОО"/>
    <s v="248000, г. Калуга,  ул. Достоевского, д. 20"/>
    <s v="Региональный операционный офис «Калуж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0"/>
    <n v="0"/>
    <s v="нет"/>
    <s v="нет"/>
    <s v="Да"/>
    <s v="Нет"/>
    <n v="1"/>
    <n v="1"/>
  </r>
  <r>
    <n v="5509"/>
    <s v="Региональный операционный офис «Владимирский» Филиала № 3652 Банка ВТБ (публичное акционерное общество) в г. Воронеже"/>
    <s v="Операционный офис в г. Коврове Филиала Банка ВТБ (публичное акционерное общество) в г. Воронеже"/>
    <s v="ОО в г. Коврове Филиала в г. Воронеже"/>
    <m/>
    <m/>
    <s v="ЮЛ"/>
    <s v="Регионы"/>
    <s v="ЦФО"/>
    <x v="21"/>
    <s v="Ковров"/>
    <s v="ОО"/>
    <s v="601900, Владимирская область, г. Ковров, ул. Социалистическая, д. 8"/>
    <s v="Региональный операционный офис «Владимир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s v="Стандарт+ ипотека + Привилегия+ СМБ"/>
    <s v="Стандарт+ ипотека + Привилегия+ СМБ"/>
    <m/>
    <m/>
    <s v="ЮЛ"/>
    <m/>
    <s v="СМБ"/>
    <m/>
    <m/>
    <n v="2"/>
    <n v="1"/>
    <m/>
    <s v="нет"/>
    <s v="Да"/>
    <s v="Нет"/>
    <n v="1"/>
    <n v="1"/>
  </r>
  <r>
    <n v="5492"/>
    <s v="Региональный операционный офис «Костромской» Филиала № 3652 Банка ВТБ (публичное акционерное общество) в г. Воронеже"/>
    <s v="Операционный офис в г. Костроме Филиала Банка ВТБ (публичное акционерное общество) в г. Воронеже"/>
    <s v="ОО в г. Костроме Филиала в г. Воронеже"/>
    <m/>
    <m/>
    <s v="ЮЛ"/>
    <s v="Регионы"/>
    <s v="ЦФО"/>
    <x v="23"/>
    <s v="Кострома"/>
    <s v="ОО"/>
    <s v="156000, Костромская область, г. Кострома, ул. Советская, д. 49"/>
    <s v="Региональный операционный офис «Костромско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10.00-18.00_x000a_сб, вс: выходной"/>
    <s v="ВТБ"/>
    <m/>
    <m/>
    <m/>
    <m/>
    <s v="ЮЛ"/>
    <m/>
    <s v="СМБ"/>
    <m/>
    <m/>
    <n v="4"/>
    <n v="3"/>
    <m/>
    <s v="нет"/>
    <s v="Да"/>
    <s v="Нет"/>
    <n v="1"/>
    <n v="1"/>
  </r>
  <r>
    <n v="5493"/>
    <s v="Операционный офис «Региональный операционный офис «Курский» Филиала № 3652 Банка ВТБ (публичное акционерное общество) в г. Воронеже"/>
    <s v="Операционный офис «На Радищева» в г. Курске Филиала №3652 Банка ВТБ (публичное акционерное общество) в г. Воронеже"/>
    <s v="ОО «На Радищева» Филиала №3652 Банка ВТБ (ПАО)"/>
    <m/>
    <s v="ДА"/>
    <s v="ФЛ"/>
    <s v="Регионы"/>
    <s v="ЦФО"/>
    <x v="52"/>
    <s v="Курск"/>
    <s v="ОО"/>
    <s v="305000, Курская область, г. Курск, ул. Радищева, д. 28 пом. 1"/>
    <s v="Операционный офис «Региональный операционный офис «Ку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: 10.00-15.00_x000a_вс: выходной"/>
    <s v="не обслуживает ЮЛ"/>
    <s v="ВТБ"/>
    <s v="Стандарт+бизнес отдел"/>
    <s v="Стандарт+бизнес отдел"/>
    <m/>
    <m/>
    <s v="ФЛ"/>
    <m/>
    <s v="СМБ"/>
    <m/>
    <m/>
    <n v="5"/>
    <n v="1"/>
    <m/>
    <s v="нет"/>
    <s v="Да"/>
    <s v="Нет"/>
    <n v="1"/>
    <n v="1"/>
  </r>
  <r>
    <n v="5498"/>
    <s v="Региональный операционный офис «Липецкий» Филиала № 3652 Банка ВТБ (публичное акционерное общество) в г. Воронеже"/>
    <s v="Операционный офис в г. Липецке Филиала Банка ВТБ (публичное акционерное общество) в г. Воронеже"/>
    <s v="ОО в г. Липецке Филиала в г. Воронеже"/>
    <m/>
    <m/>
    <s v="ФЛ, ЮЛ"/>
    <s v="Регионы"/>
    <s v="ЦФО"/>
    <x v="36"/>
    <s v="Липецк"/>
    <s v="ОО"/>
    <s v="398059, Липецкая область, г. Липецк, ул. Первомайская, д. 1  "/>
    <s v="Региональный операционный офис «Липец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4"/>
    <n v="2"/>
    <m/>
    <s v="нет"/>
    <s v="Да"/>
    <s v="Да"/>
    <n v="1"/>
    <n v="1"/>
  </r>
  <r>
    <n v="5499"/>
    <s v="Региональный операционный офис «Рязанский» Филиала № 3652 Банка ВТБ (публичное акционерное общество) в г. Воронеже"/>
    <s v="Операционный офис в г. Рязани Филиала Банка ВТБ (публичное акционерное общество) в г. Воронеже"/>
    <s v="ОО в г. Рязани Филиала в г. Воронеже"/>
    <m/>
    <m/>
    <s v="ФЛ, ЮЛ"/>
    <s v="Регионы"/>
    <s v="ЦФО"/>
    <x v="76"/>
    <s v="Рязань"/>
    <s v="ОО"/>
    <s v="390000, г. Рязань, ул. Вознесенская, д. 60"/>
    <s v="Региональный операционный офис «Рязан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3"/>
    <n v="1"/>
    <m/>
    <s v="нет"/>
    <s v="Да"/>
    <s v="Да"/>
    <n v="1"/>
    <n v="1"/>
  </r>
  <r>
    <n v="5494"/>
    <s v="Региональный операционный офис «Смоленский» Филиала № 3652 Банка ВТБ (публичное акционерное общество) в г. Воронеже"/>
    <s v="Операционный офис в г. Смоленске Филиала Банка ВТБ (публичное акционерное общество) в г. Воронеже"/>
    <s v="ОО в г. Смоленске Филиала в г. Воронеже"/>
    <m/>
    <m/>
    <s v="ЮЛ"/>
    <s v="Регионы"/>
    <s v="ЦФО"/>
    <x v="63"/>
    <s v="Смоленск"/>
    <s v="ОО"/>
    <s v="214000, Смоленская область, г. Смоленск, пр-т Гагарина, д. 5а"/>
    <s v="Региональный операционный офис «Смолен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s v="ОО_ФлагманКМБ_КСБ"/>
    <s v="Флагман"/>
    <m/>
    <m/>
    <s v="ЮЛ"/>
    <s v="РБ"/>
    <s v="СМБ"/>
    <m/>
    <m/>
    <n v="3"/>
    <n v="3"/>
    <s v="есть"/>
    <s v="нет"/>
    <s v="Да"/>
    <s v="Нет"/>
    <n v="1"/>
    <n v="1"/>
  </r>
  <r>
    <n v="5504"/>
    <s v="Региональный операционный офис «Белгородский» Филиала № 3652 Банка ВТБ (публичное акционерное общество) в г. Воронеже"/>
    <s v="Операционный офис в г. Старый Оскол Филиала Банка ВТБ (публичное акционерное общество) в г. Воронеже"/>
    <s v="ОО в г. Старый Оскол Филиала в г. Воронеже"/>
    <m/>
    <m/>
    <s v="ЮЛ"/>
    <s v="Регионы"/>
    <s v="ЦФО"/>
    <x v="3"/>
    <s v="Старый Оскол"/>
    <s v="ОО"/>
    <s v="309502, Белгородская область, г. Старый Оскол, микрорайон Солнечный, д. 5"/>
    <s v="Региональный операционный офис «Белгород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1"/>
    <n v="1"/>
    <m/>
    <s v="нет"/>
    <s v="Да"/>
    <s v="Нет"/>
    <n v="1"/>
    <n v="1"/>
  </r>
  <r>
    <n v="5501"/>
    <s v="Региональный операционный офис «Тамбовский» Филиала № 3652 Банка ВТБ (публичное акционерное общество) в г. Воронеже"/>
    <s v="Операционный офис в г. Тамбове Филиала Банка ВТБ (публичное акционерное общество) в г. Воронеже"/>
    <s v="ОО в г. Тамбове Филиала в г. Воронеже"/>
    <m/>
    <m/>
    <s v="ЮЛ"/>
    <s v="Регионы"/>
    <s v="ЦФО"/>
    <x v="55"/>
    <s v="Тамбов"/>
    <s v="ОО"/>
    <s v="392000, г. Тамбов, ул. Интернациональная, д. 16а"/>
    <s v="Региональный операционный офис «Тамбов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0"/>
    <n v="0"/>
    <m/>
    <s v="нет"/>
    <s v="Да"/>
    <s v="Нет"/>
    <n v="1"/>
    <n v="1"/>
  </r>
  <r>
    <n v="5495"/>
    <s v="Региональный операционный офис «Тверской» Филиала № 3652 Банка ВТБ (публичное акционерное общество) в г. Воронеже"/>
    <s v="Операционный офис в г. Твери Филиала Банка ВТБ (публичное акционерное общество) в г. Воронеже"/>
    <s v="ОО в г. Твери Филиала в г. Воронеже"/>
    <m/>
    <m/>
    <s v="ЮЛ"/>
    <s v="Регионы"/>
    <s v="ЦФО"/>
    <x v="69"/>
    <s v="Тверь"/>
    <s v="ОО"/>
    <s v="170100, Тверская область, г. Тверь, пер. Свободный, д. 9"/>
    <s v="Региональный операционный офис «Тверско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s v="нет"/>
    <s v="нет"/>
    <s v="Да"/>
    <s v="Нет"/>
    <n v="1"/>
    <n v="1"/>
  </r>
  <r>
    <n v="5496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в г. Туле Филиала Банка ВТБ (публичное акционерное общество) в г. Воронеже"/>
    <s v="ОО в г. Туле Филиала в г.  Воронеже"/>
    <m/>
    <m/>
    <s v="ЮЛ"/>
    <s v="Регионы"/>
    <s v="ЦФО"/>
    <x v="4"/>
    <s v="Тула"/>
    <s v="ОО"/>
    <s v="300034, Тульская область, г. Тула, ул. Л.Толстого, д. 134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4"/>
    <n v="1"/>
    <s v="нет"/>
    <s v="нет"/>
    <s v="Да"/>
    <s v="Нет"/>
    <n v="1"/>
    <n v="1"/>
  </r>
  <r>
    <n v="5497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в г. Ярославле Филиала Банка ВТБ (публичное акционерное общество) в г. Воронеже"/>
    <s v="ОО в г. Ярославле Филиала в г. Воронеже"/>
    <m/>
    <m/>
    <s v="ЮЛ"/>
    <s v="Регионы"/>
    <s v="ЦФО"/>
    <x v="72"/>
    <s v="Ярославль"/>
    <s v="ОО"/>
    <s v="150000, Ярославская область, г. Ярославль, Первомайский пер., д. 4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Банка ВТБ (публичное акционерное общество) в г. Воронеж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3"/>
    <m/>
    <s v="нет"/>
    <s v="Да"/>
    <s v="Нет"/>
    <n v="1"/>
    <n v="1"/>
  </r>
  <r>
    <n v="5537"/>
    <s v="Региональный операционный офис «Благовещенский» Филиала № 2754 Банка ВТБ (публичное акционерное общество) в г. Хабаровске"/>
    <s v="Операционный офис в г. Благовещенске Филиала Банка ВТБ (публичное акционерное общество) в г. Хабаровске"/>
    <s v="ОО в г. Благовещенске Филиала в г. Хабаровске"/>
    <m/>
    <m/>
    <s v="ЮЛ"/>
    <s v="Регионы"/>
    <s v="ДФО"/>
    <x v="8"/>
    <s v="Благовещенск"/>
    <s v="ОО"/>
    <s v="675000, Амурская область, г. Благовещенск, Советский пер., д. 65/1"/>
    <s v="Региональный операционный офис «Благовещен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3"/>
    <n v="1"/>
    <m/>
    <s v="нет"/>
    <s v="Да"/>
    <s v="Нет"/>
    <n v="1"/>
    <n v="1"/>
  </r>
  <r>
    <n v="5485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в г. Владивостоке Филиала Банка ВТБ (публичное акционерное общество) в г. Хабаровске"/>
    <s v="ОО в г. Владивостоке Филиала в г. Хабаровске"/>
    <m/>
    <m/>
    <s v="ФЛ, ЮЛ"/>
    <s v="Регионы"/>
    <s v="ДФО"/>
    <x v="26"/>
    <s v="Владивосток"/>
    <s v="ОО"/>
    <s v="690001, Приморский край, г. Владивосток, ул. Светланская, д. 78"/>
    <s v="Региональный операционный офис «Владивосток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3"/>
    <n v="1"/>
    <m/>
    <s v="нет"/>
    <s v="Да"/>
    <s v="Да"/>
    <n v="1"/>
    <n v="1"/>
  </r>
  <r>
    <n v="5535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Дополнительный офис в г. Комсомольске-на-Амуре Филиала Банка ВТБ (публичное акционерное общество) в г. Хабаровске"/>
    <s v="ДО в г. Комсомольске-на-Амуре Филиала в г. Хабаровске"/>
    <m/>
    <m/>
    <s v="ФЛ, ЮЛ"/>
    <s v="Регионы"/>
    <s v="ДФО"/>
    <x v="5"/>
    <s v="Комсомольск-на-Амуре"/>
    <s v="ДО"/>
    <s v="681013, Хабаровский край, г. Комсомольск-на-Амуре, пр-т Ленина, д. 15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1"/>
    <m/>
    <s v="нет"/>
    <s v="Да"/>
    <s v="Да"/>
    <n v="1"/>
    <n v="1"/>
  </r>
  <r>
    <n v="5538"/>
    <s v="Региональный операционный офис «Магаданский» Филиала № 2754 Банка ВТБ (публичное акционерное общество) в г. Хабаровске"/>
    <s v="Операционный офис в г. Магадане Филиала Банка ВТБ (публичное акционерное общество) в г. Хабаровске"/>
    <s v="ОО в г. Магадане Филиала в г. Хабаровске"/>
    <m/>
    <m/>
    <s v="ЮЛ"/>
    <s v="Регионы"/>
    <s v="ДФО"/>
    <x v="53"/>
    <s v="Магадан"/>
    <s v="ОО"/>
    <s v="685000, Магаданская область, г. Магадан, пр-т Ленина, д. 30Б"/>
    <s v="Региональный операционный офис «Магадан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09.00-18.00_x000a_сб, вс: выходной"/>
    <s v="ВТБ"/>
    <m/>
    <m/>
    <m/>
    <m/>
    <s v="ЮЛ"/>
    <m/>
    <s v="СМБ"/>
    <m/>
    <s v="Да"/>
    <n v="1"/>
    <n v="1"/>
    <s v="нет"/>
    <s v="нет"/>
    <s v="Да"/>
    <s v="Нет"/>
    <n v="1"/>
    <n v="1"/>
  </r>
  <r>
    <n v="5539"/>
    <s v="Региональный операционный офис «Владивостокский» Филиала № 2754 Банка ВТБ (публичное акционерное общество) в г. Хабаровске"/>
    <s v="Операционный офис в г. Находке Филиала Банка ВТБ (публичное акционерное общество) в г. Хабаровске"/>
    <s v="ОО в г. Находке Филиала в г. Хабаровске"/>
    <m/>
    <m/>
    <s v="ЮЛ"/>
    <s v="Регионы"/>
    <s v="ДФО"/>
    <x v="26"/>
    <s v="Находка"/>
    <s v="ОО"/>
    <s v="692904, Приморский край, г. Находка, ул. Школьная, д. 19"/>
    <s v="Региональный операционный офис «Владивосток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n v="5486"/>
    <s v="Региональный операционный офис «Камчатский» Филиала № 2754 Банка ВТБ (публичное акционерное общество) в г. Хабаровске"/>
    <s v="Операционный офис в г. Петропавловске-Камчатском Филиала Банка ВТБ (публичное акционерное общество) в г. Хабаровске"/>
    <s v="ОО в г. Петропавловске-Камчатском Филиала в г. Хабаровске"/>
    <m/>
    <s v="ДА"/>
    <s v="ЮЛ"/>
    <s v="Регионы"/>
    <s v="ДФО"/>
    <x v="25"/>
    <s v="Петропавловск-Камчатский"/>
    <s v="ОО"/>
    <s v="683024, Камчатский край, г. Петропавловск-Камчатский, ул. Лукашевского, д. 11"/>
    <s v="Региональный операционный офис «Камчат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10.00-18.00_x000a_сб, вс: выходной"/>
    <s v="ВТБ"/>
    <m/>
    <m/>
    <m/>
    <m/>
    <s v="ЮЛ"/>
    <m/>
    <s v="СМБ"/>
    <m/>
    <s v="Да"/>
    <n v="3"/>
    <n v="3"/>
    <m/>
    <s v="нет"/>
    <s v="Да"/>
    <s v="Нет"/>
    <n v="1"/>
    <n v="1"/>
  </r>
  <r>
    <s v="4423"/>
    <s v="Филиал Банка ВТБ (публичное акционерное общество) в г. Хабаровске"/>
    <s v="Филиал Банка ВТБ (публичное акционерное общество) в г. Хабаровске"/>
    <s v="Филиал Банка ВТБ (ПАО) в г. Хабаровске"/>
    <m/>
    <m/>
    <s v="Филиал"/>
    <s v="Регионы"/>
    <s v="ДФО"/>
    <x v="5"/>
    <s v="Хабаровск"/>
    <s v="Филиал"/>
    <s v="680000, г. Хабаровск, ул. Московская, д. 7"/>
    <s v="Филиал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5534"/>
    <s v="Региональный операционный офис «Сахалинский» Филиала № 2754 Банка ВТБ (публичное акционерное общество) в г. Хабаровске"/>
    <s v="Операционный офис в г. Южно-Сахалинске Филиала Банка ВТБ (публичное акционерное общество) в г. Хабаровске"/>
    <s v="ОО в г. Южно-Сахалинске Филиала в г. Хабаровске"/>
    <m/>
    <m/>
    <s v="ЮЛ"/>
    <s v="Регионы"/>
    <s v="ДФО"/>
    <x v="71"/>
    <s v="Южно-Сахалинск"/>
    <s v="ОО"/>
    <s v="693000,  Сахалинская область, г. Южно-Сахалинск, ул. Ленина, д. 234"/>
    <s v="Региональный операционный офис «Сахалин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n v="5487"/>
    <s v="Региональный операционный офис «Якутский» Филиала № 2754 Банка ВТБ (публичное акционерное общество) в г. Хабаровске"/>
    <s v="Операционный офис в г. Якутске Филиала Банка ВТБ (публичное акционерное общество) в г. Хабаровске"/>
    <s v="ОО в г. Якутске Филиала в г. Хабаровске"/>
    <m/>
    <m/>
    <s v="ЮЛ"/>
    <s v="Регионы"/>
    <s v="ДФО"/>
    <x v="59"/>
    <s v="Якутск"/>
    <s v="ОО"/>
    <s v="677027, Республика Саха (Якутия), г. Якутск, ул. Октябрьская, д.3."/>
    <s v="Региональный операционный офис «Якут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09.00-18.00_x000a_сб, вс: выходной"/>
    <s v="ВТБ"/>
    <s v="РКО_МОК"/>
    <s v="Флагман"/>
    <m/>
    <m/>
    <s v="ЮЛ"/>
    <m/>
    <s v="СМБ"/>
    <m/>
    <s v="Да"/>
    <n v="2"/>
    <n v="1"/>
    <s v="нет"/>
    <s v="нет"/>
    <s v="Да"/>
    <s v="Нет"/>
    <n v="1"/>
    <n v="1"/>
  </r>
  <r>
    <n v="5524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в г. Альметьевске Филиала Банка ВТБ (публичное акционерное общество) в г. Нижнем Новгороде"/>
    <s v="ОО в г. Альметьевске Филиала в г. Нижнем Новгороде"/>
    <m/>
    <m/>
    <s v="ЮЛ"/>
    <s v="Регионы"/>
    <s v="ПФО"/>
    <x v="1"/>
    <s v="Альметьевск"/>
    <s v="ОО"/>
    <s v="423450, Республика Татарстан, г. Альметьевск, ул. Ленина, д. 71, корп. 2"/>
    <s v="Региональный операционный офис «Банк ВТБ в Татарстане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1"/>
    <m/>
    <s v="нет"/>
    <s v="Да"/>
    <s v="Нет"/>
    <n v="1"/>
    <n v="1"/>
  </r>
  <r>
    <n v="5522"/>
    <s v="Региональный операционный офис «Йошкар-Олинский» Филиала № 6318 Банка ВТБ (публичное акционерное общество) в г. Самаре"/>
    <s v="Операционный офис в г. Волжске Филиала Банка ВТБ (публичное акционерное общество) в г. Нижнем Новгороде"/>
    <s v="ОО в г. Волжске Филиала в г. Нижнем Новгороде"/>
    <m/>
    <m/>
    <s v="ЮЛ"/>
    <s v="Регионы"/>
    <s v="ПФО"/>
    <x v="29"/>
    <s v="Волжск"/>
    <s v="ОО"/>
    <s v="425011, Республика Марий Эл, г. Волжск, ул. Ленина, д. 52б"/>
    <s v="Региональный операционный офис «Йошкар-Олин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n v="5523"/>
    <s v="Региональный операционный офис «Ижевский» Филиала № 6318 Банка ВТБ (публичное акционерное общество) в г. Самаре"/>
    <s v="Операционный офис в г. Воткинске Филиала Банка ВТБ (публичное акционерное общество) в г. Нижнем Новгороде"/>
    <s v="ОО в г. Воткинске Филиала в г. Нижнем Новгороде"/>
    <m/>
    <m/>
    <s v="ЮЛ"/>
    <s v="Регионы"/>
    <s v="ПФО"/>
    <x v="34"/>
    <s v="Воткинск"/>
    <s v="ОО"/>
    <s v="427440, Удмуртская республика, г. Воткинск, ул. Кирова, д. 10"/>
    <s v="Региональный операционный офис «Ижев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1"/>
    <m/>
    <s v="нет"/>
    <s v="Да"/>
    <s v="Нет"/>
    <n v="1"/>
    <n v="1"/>
  </r>
  <r>
    <n v="5520"/>
    <s v="Региональный операционный офис «Нижегородский» Филиала № 6318 Банка ВТБ (публичное акционерное общество) в г. Самаре"/>
    <s v="Дополнительный офис в г. Дзержинске Филиала Банка ВТБ (публичное акционерное общество) в г. Нижнем Новгороде"/>
    <s v="ДО в г. Дзержинске Филиала в г. Нижнем Новгороде"/>
    <m/>
    <m/>
    <s v="ЮЛ"/>
    <s v="Регионы"/>
    <s v="ПФО"/>
    <x v="37"/>
    <s v="Дзержинск"/>
    <s v="ДО"/>
    <s v="606000, Нижегородская область, г. Дзержинск, пр-т Ленина, д. 59"/>
    <s v="Региональный операционный офис «Нижегород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s v="Стандарт"/>
    <m/>
    <m/>
    <s v="ЮЛ"/>
    <m/>
    <s v="СМБ"/>
    <m/>
    <m/>
    <n v="1"/>
    <n v="1"/>
    <m/>
    <s v="нет"/>
    <s v="Да"/>
    <s v="Нет"/>
    <n v="1"/>
    <n v="1"/>
  </r>
  <r>
    <n v="5474"/>
    <s v="Региональный операционный офис «Ижевский» Филиала № 6318 Банка ВТБ (публичное акционерное общество) в г. Самаре"/>
    <s v="Операционный офис в г. Ижевске Филиала Банка ВТБ (публичное акционерное общество) в г. Нижнем Новгороде"/>
    <s v="ОО в г. Ижевске Филиала в г. Нижнем Новгороде"/>
    <m/>
    <m/>
    <s v="ФЛ, ЮЛ"/>
    <s v="Регионы"/>
    <s v="ПФО"/>
    <x v="34"/>
    <s v="Ижевск"/>
    <s v="ОО"/>
    <s v="426034, Удмуртская республика, г. Ижевск, ул. Красногеройская, д. 63"/>
    <s v="Региональный операционный офис «Ижев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4"/>
    <n v="3"/>
    <m/>
    <s v="нет"/>
    <s v="Да"/>
    <s v="Да"/>
    <n v="1"/>
    <n v="1"/>
  </r>
  <r>
    <n v="5521"/>
    <s v="Региональный операционный офис «Йошкар-Олинский» Филиала № 6318 Банка ВТБ (публичное акционерное общество) в г. Самаре"/>
    <s v="Операционный офис в г. Йошкар-Ола Филиала Банка ВТБ (публичное акционерное общество) в г. Нижнем Новгороде"/>
    <s v="ОО в г. Йошкар-Ола Филиала в г. Нижнем Новгороде"/>
    <m/>
    <m/>
    <s v="ЮЛ"/>
    <s v="Регионы"/>
    <s v="ПФО"/>
    <x v="29"/>
    <s v="Йошкар-Ола"/>
    <s v="ОО"/>
    <s v="424000, Республика Марий Эл, г. Йошкар-Ола, ул. Палантая, д. 112"/>
    <s v="Региональный операционный офис «Йошкар-Олин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0"/>
    <n v="0"/>
    <m/>
    <s v="нет"/>
    <s v="Да"/>
    <s v="Нет"/>
    <n v="1"/>
    <n v="1"/>
  </r>
  <r>
    <n v="5475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в г. Казани Филиала Банка ВТБ (публичное акционерное общество) в г. Нижнем Новгороде"/>
    <s v="ОО в г. Казани Филиала в г. Нижнем Новгороде"/>
    <m/>
    <m/>
    <s v="ЮЛ"/>
    <s v="Регионы"/>
    <s v="ПФО"/>
    <x v="1"/>
    <s v="Казань"/>
    <s v="ОО"/>
    <s v="420107, Республика Татарстан, г. Казань, ул. Островского, д. 84"/>
    <s v="Региональный операционный офис «Банк ВТБ в Татарстане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n v="55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в г. Набережных Челнах Филиала Банка ВТБ (публичное акционерное общество) в г. Нижнем Новгороде"/>
    <s v="ОО в г. Набережных Челнах Филиала в г. Нижнем Новгороде"/>
    <m/>
    <m/>
    <s v="ЮЛ"/>
    <s v="Регионы"/>
    <s v="ПФО"/>
    <x v="1"/>
    <s v="Набережные Челны"/>
    <s v="ОО"/>
    <s v="423812, Республика Татарстан, г. Набережные Челны, пр-т Мира, д. 24 &quot;К&quot; (7/20)"/>
    <s v="Региональный операционный офис «Банк ВТБ в Татарстане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s v="Да"/>
    <n v="2"/>
    <n v="1"/>
    <m/>
    <s v="нет"/>
    <s v="Да"/>
    <s v="Нет"/>
    <n v="1"/>
    <n v="1"/>
  </r>
  <r>
    <s v="3661"/>
    <s v="Региональный операционный офис «Нижегород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s v="Филиал Банка ВТБ (ПАО) в г. Нижнем Новгороде"/>
    <m/>
    <m/>
    <s v="Филиал"/>
    <s v="Регионы"/>
    <s v="ПФО"/>
    <x v="37"/>
    <s v="Нижний Новгород"/>
    <s v="Филиал"/>
    <s v="603950, Нижегородская область, г. Нижний Новгород, ул. Решетниковская, д. 4."/>
    <s v="Региональный операционный офис «Нижегород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не обслуживает ЮЛ"/>
    <s v="ВТБ"/>
    <m/>
    <s v="Филиал"/>
    <m/>
    <m/>
    <s v="Филиал"/>
    <m/>
    <m/>
    <m/>
    <m/>
    <n v="0"/>
    <n v="0"/>
    <m/>
    <s v="нет"/>
    <s v="Нет"/>
    <s v="Нет"/>
    <n v="1"/>
    <n v="1"/>
  </r>
  <r>
    <n v="5476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в г. Оренбурге Филиала Банка ВТБ (публичное акционерное общество) в г. Нижнем Новгороде"/>
    <s v="ОО в г. Оренбурге Филиала в г. Нижнем Новгороде"/>
    <m/>
    <m/>
    <s v="ЮЛ"/>
    <s v="Регионы"/>
    <s v="ПФО"/>
    <x v="22"/>
    <s v="Оренбург"/>
    <s v="ОО"/>
    <s v="460001, Оренбургская область, г. Оренбург, ул. Чкалова, д. 15, корп. 1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4"/>
    <n v="3"/>
    <m/>
    <s v="нет"/>
    <s v="Да"/>
    <s v="Нет"/>
    <n v="1"/>
    <n v="1"/>
  </r>
  <r>
    <n v="5531"/>
    <s v="Операционный офис «Региональный операционный офис «Оренбургский» Филиала № 6318 Банка ВТБ (публичное акционерное общество) в г. Самаре"/>
    <s v="Операционный офис в г. Орске Филиала Банка ВТБ (публичное акционерное общество) в г. Нижнем Новгороде"/>
    <s v="ОО в г. Орске Филиала в г. Нижнем Новгороде"/>
    <m/>
    <m/>
    <s v="ЮЛ"/>
    <s v="Регионы"/>
    <s v="ПФО"/>
    <x v="22"/>
    <s v="Орск"/>
    <s v="ОО"/>
    <s v="462422, г. Орск, ул. Советская, д. 62а"/>
    <s v="Операционный офис «Региональный операционный офис «Оренбург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1"/>
    <n v="1"/>
    <m/>
    <s v="нет"/>
    <s v="Да"/>
    <s v="Нет"/>
    <n v="1"/>
    <n v="1"/>
  </r>
  <r>
    <n v="5477"/>
    <s v="Региональный операционный офис «Пензенский» Филиала № 6318 Банка ВТБ (публичное акционерное общество) в г. Самаре"/>
    <s v="Операционный офис в г. Пензе Филиала Банка ВТБ (публичное акционерное общество) в г. Нижнем Новгороде"/>
    <s v="ОО в г. Пензе Филиала в г. Нижнем Новгороде"/>
    <m/>
    <m/>
    <s v="ФЛ, ЮЛ"/>
    <s v="Регионы"/>
    <s v="ПФО"/>
    <x v="50"/>
    <s v="Пенза"/>
    <s v="ОО"/>
    <s v="440000, Пензенская область, г. Пенза, ул. Московская, д. 9"/>
    <s v="Региональный операционный офис «Пензен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3"/>
    <n v="2"/>
    <m/>
    <s v="нет"/>
    <s v="Да"/>
    <s v="Да"/>
    <n v="1"/>
    <n v="1"/>
  </r>
  <r>
    <n v="5478"/>
    <s v="Операционный офис «Региональный операционный офис «Пермский» Филиала № 6318 Банка ВТБ (публичное акционерное общество) в г. Самаре"/>
    <s v="Операционный офис в г. Перми Филиала Банка ВТБ (публичное акционерное общество) в г. Нижнем Новгороде"/>
    <s v="ОО в г. Перми Филиала в г. Нижнем Новгороде"/>
    <m/>
    <m/>
    <s v="ЮЛ"/>
    <s v="Регионы"/>
    <s v="ПФО"/>
    <x v="17"/>
    <s v="Пермь"/>
    <s v="ОО"/>
    <s v="614000, Пермский край, г. Пермь, ул. Луначарского, д. 54"/>
    <s v="Операционный офис «Региональный операционный офис «Перм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5"/>
    <n v="5"/>
    <m/>
    <s v="нет"/>
    <s v="Да"/>
    <s v="Нет"/>
    <n v="1"/>
    <n v="1"/>
  </r>
  <r>
    <n v="5479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в г. Самаре Филиала Банка ВТБ (публичное акционерное общество) в г. Нижнем Новгороде"/>
    <s v="ОО в г. Самаре Филиала в г. Нижнем Новгороде"/>
    <m/>
    <m/>
    <s v="ФЛ, ЮЛ"/>
    <s v="Регионы"/>
    <s v="ПФО"/>
    <x v="38"/>
    <s v="Самара"/>
    <s v="ОО"/>
    <s v="443011, Самарская область, г. Самара, ул. Ново-Садовая, д. 160 Д, стр.2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2"/>
    <m/>
    <s v="нет"/>
    <s v="Да"/>
    <s v="Да"/>
    <n v="1"/>
    <n v="1"/>
  </r>
  <r>
    <n v="5480"/>
    <s v="Региональный операционный офис «Саратовский» Филиала № 6318 Банка ВТБ (публичное акционерное общество) в г. Самаре"/>
    <s v="Операционный офис в г. Саратове Филиала Банка ВТБ (публичное акционерное общество) в г. Нижнем Новгороде"/>
    <s v="ОО в г. Саратове Филиала в г. Нижнем Новгороде"/>
    <m/>
    <m/>
    <s v="ЮЛ"/>
    <s v="Регионы"/>
    <s v="ПФО"/>
    <x v="12"/>
    <s v="Саратов"/>
    <s v="ОО"/>
    <s v="410002, Саратовская область, г. Саратов, ул. им. М.Ю. Лермонтова д. 28а"/>
    <s v="Региональный операционный офис «Саратов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4"/>
    <n v="1"/>
    <s v="есть"/>
    <s v="нет"/>
    <s v="Да"/>
    <s v="Нет"/>
    <n v="1"/>
    <n v="1"/>
  </r>
  <r>
    <n v="5533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в г. Стерлитамаке Филиала Банка ВТБ (публичное акционерное общество) в г. Нижнем Новгороде"/>
    <s v="ОО в г. Стерлитамаке Филиала в г. Нижнем Новгороде"/>
    <m/>
    <m/>
    <s v="ЮЛ"/>
    <s v="Регионы"/>
    <s v="ПФО"/>
    <x v="64"/>
    <s v="Стерлитамак"/>
    <s v="ОО"/>
    <s v="453120, Республика Башкортостан, г. Стерлитамак, пр-т Октября, д. 9а"/>
    <s v="Операционный офис «Региональный операционный офис «Уфим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1"/>
    <m/>
    <s v="нет"/>
    <s v="Да"/>
    <s v="Нет"/>
    <n v="1"/>
    <n v="1"/>
  </r>
  <r>
    <n v="5532"/>
    <s v="Операционный офис «Региональный операционный офис «Самарский» Филиала № 6318 Банка ВТБ (публичное акционерное общество) в г. Самаре"/>
    <s v="Операционный офис в г. Тольятти Филиала Банка ВТБ (публичное акционерное общество) в г. Нижнем Новгороде"/>
    <s v="ОО в г. Тольятти Филиала в г. Нижнем Новгороде"/>
    <m/>
    <m/>
    <s v="ФЛ, ЮЛ"/>
    <s v="Регионы"/>
    <s v="ПФО"/>
    <x v="38"/>
    <s v="Тольятти"/>
    <s v="ОО"/>
    <s v="445037, Самарская область, г. Тольятти, Новый проезд, д. 8"/>
    <s v="Операционный офис «Региональный операционный офис «Самар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2"/>
    <m/>
    <s v="нет"/>
    <s v="Да"/>
    <s v="Да"/>
    <n v="1"/>
    <n v="1"/>
  </r>
  <r>
    <n v="5481"/>
    <s v="Региональный операционный офис «Ульяновский» Филиала № 6318 Банка ВТБ (публичное акционерное общество) в г. Самаре"/>
    <s v="Операционный офис в г. Ульяновске Филиала Банка ВТБ (публичное акционерное общество) в г. Нижнем Новгороде"/>
    <s v="ОО в г. Ульяновске Филиала в г. Нижнем Новгороде"/>
    <m/>
    <m/>
    <s v="ФЛ, ЮЛ"/>
    <s v="Регионы"/>
    <s v="ПФО"/>
    <x v="70"/>
    <s v="Ульяновск"/>
    <s v="ОО"/>
    <s v="432017, Ульяновская область, г. Ульяновск, ул. Кузнецова, д. 5а"/>
    <s v="Региональный операционный офис «Ульянов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3"/>
    <n v="2"/>
    <m/>
    <s v="нет"/>
    <s v="Да"/>
    <s v="Да"/>
    <n v="1"/>
    <n v="1"/>
  </r>
  <r>
    <n v="5482"/>
    <s v="Операционный офис «Региональный операционный офис «Уфимский» Филиала № 6318 Банка ВТБ (публичное акционерное общество) в г. Самаре"/>
    <s v="Операционный офис в г. Уфе Филиала Банка ВТБ (публичное акционерное общество) в г. Нижнем Новгороде"/>
    <s v="ОО в г. Уфе Филиала в г. Нижнем Новгороде"/>
    <m/>
    <m/>
    <s v="ФЛ, ЮЛ"/>
    <s v="Регионы"/>
    <s v="ПФО"/>
    <x v="64"/>
    <s v="Уфа"/>
    <s v="ОО"/>
    <s v="450076, Республика Башкортостан, г. Уфа, ул. Карла Маркса, д. 23"/>
    <s v="Операционный офис «Региональный операционный офис «Уфим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3"/>
    <n v="3"/>
    <m/>
    <s v="нет"/>
    <s v="Да"/>
    <s v="Да"/>
    <n v="1"/>
    <n v="1"/>
  </r>
  <r>
    <n v="5483"/>
    <s v="Региональный операционный офис «Чебоксарский» Филиала № 6318 Банка ВТБ (публичное акционерное общество) в г. Самаре"/>
    <s v="Операционный офис в г. Чебоксарах Филиала Банка ВТБ (публичное акционерное общество) в г. Нижнем Новгороде"/>
    <s v="ОО в г. Чебоксарах Филиала в г. Нижнем Новгороде"/>
    <m/>
    <m/>
    <s v="ФЛ, ЮЛ"/>
    <s v="Регионы"/>
    <s v="ПФО"/>
    <x v="58"/>
    <s v="Чебоксары"/>
    <s v="ОО"/>
    <s v="428018, Чувашская республика, г. Чебоксары, ул. К.Иванова, д. 80а"/>
    <s v="Региональный операционный офис «Чебоксар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s v="Флагман"/>
    <m/>
    <m/>
    <s v="ФЛ, ЮЛ"/>
    <s v="РБ"/>
    <s v="СМБ"/>
    <m/>
    <m/>
    <n v="2"/>
    <n v="2"/>
    <s v="нет"/>
    <s v="нет"/>
    <s v="Да"/>
    <s v="Да"/>
    <n v="1"/>
    <n v="1"/>
  </r>
  <r>
    <s v="0192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РОО «Архангельский»"/>
    <m/>
    <m/>
    <s v="ЮЛ"/>
    <s v="Регионы"/>
    <s v="СЗФО"/>
    <x v="11"/>
    <s v="Архангельск"/>
    <s v="РОО "/>
    <s v="163000, Российская Федерация, Архангельская область, городской округ «Город Архангельск», г. Архангельск, ул. Поморская, д. 2/наб. Северной Двины, д. 68, пом. 5-Н.                             "/>
    <s v="Операционный офис «Региональный операционный офис «Архангель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09.30-16.00_x000a_сб, вс: выходной"/>
    <s v="ВТБ"/>
    <m/>
    <m/>
    <m/>
    <m/>
    <s v="ЮЛ"/>
    <m/>
    <s v="СМБ"/>
    <s v="КИБ"/>
    <s v="Да"/>
    <n v="4"/>
    <n v="3"/>
    <m/>
    <s v="нет"/>
    <s v="Да"/>
    <s v="Нет"/>
    <n v="1"/>
    <n v="1"/>
  </r>
  <r>
    <s v="0193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РОО «Новгородский»"/>
    <m/>
    <s v="ДА"/>
    <s v="ЮЛ"/>
    <s v="Регионы"/>
    <s v="СЗФО"/>
    <x v="24"/>
    <s v="Великий Новгород"/>
    <s v="РОО "/>
    <s v="173025, Российская Федерация, г. Великий Новгород, пр. Мира, д.24, корп. 1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10.00-18.00_x000a_сб, вс: выходной"/>
    <s v="ВТБ"/>
    <m/>
    <m/>
    <m/>
    <m/>
    <s v="ЮЛ"/>
    <m/>
    <s v="СМБ"/>
    <s v="КИБ"/>
    <m/>
    <n v="2"/>
    <n v="2"/>
    <m/>
    <s v="нет"/>
    <s v="Да"/>
    <s v="Нет"/>
    <n v="1"/>
    <n v="1"/>
  </r>
  <r>
    <n v="1990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Операционный офис в г. Вологде Филиала ОПЕРУ Банка ВТБ (публичное акционерное общество) в Санкт-Петербурге"/>
    <s v="Операционный офис в г. Вологде Ф. ОПЕРУ Банка ВТБ (ПАО) в Санкт-Петербурге"/>
    <m/>
    <m/>
    <s v="ЮЛ"/>
    <s v="Регионы"/>
    <s v="СЗФО"/>
    <x v="30"/>
    <s v="Вологда"/>
    <s v="ОО"/>
    <s v="160001, Российская Федерация, г. Вологда, пр. Победы, д. 39                   "/>
    <s v="Операционный офис «Региональный операционный офис «Череповец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09.30-17.00_x000a_сб, вс: выходной"/>
    <s v="ВТБ"/>
    <m/>
    <m/>
    <m/>
    <m/>
    <s v="ЮЛ"/>
    <m/>
    <s v="СМБ"/>
    <m/>
    <m/>
    <n v="3"/>
    <n v="2"/>
    <s v="нет"/>
    <s v="нет"/>
    <s v="Да"/>
    <s v="Нет"/>
    <n v="1"/>
    <n v="1"/>
  </r>
  <r>
    <n v="1890"/>
    <s v="Филиал ОПЕРУ Банка ВТБ (публичное акционерное общество) в Санкт-Петербурге"/>
    <s v="Операционный офис в г. Выборге Филиала ОПЕРУ Банка ВТБ (публичное акционерное общество) в Санкт-Петербурге"/>
    <s v="Операционный офис в г. Выборге Ф. ОПЕРУ Банка ВТБ (ПАО) в Санкт-Петербурге"/>
    <m/>
    <m/>
    <s v="ЮЛ"/>
    <s v="Ленинградская область"/>
    <s v="СЗФО"/>
    <x v="31"/>
    <s v="Выборг"/>
    <s v="ОО"/>
    <s v="188800,  Российская Федерация, Ленинградская обл., г. Выборг, ул. Крепостная, д. 16 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Ленинградская"/>
    <s v="Не обслуживает ФЛ"/>
    <s v="пн-пт: 09.30-17.00_x000a_сб, вс: выходной"/>
    <s v="ВТБ"/>
    <m/>
    <m/>
    <m/>
    <m/>
    <s v="ЮЛ"/>
    <s v="РБ"/>
    <s v="СМБ"/>
    <m/>
    <m/>
    <n v="4"/>
    <n v="2"/>
    <m/>
    <s v="нет"/>
    <s v="Да"/>
    <s v="Нет"/>
    <n v="1"/>
    <n v="1"/>
  </r>
  <r>
    <s v="1490"/>
    <s v="Филиал ОПЕРУ Банка ВТБ (публичное акционерное общество) в Санкт-Петербурге"/>
    <s v="Операционный офис в г. Гатчине Филиала ОПЕРУ Банка ВТБ (публичное акционерное общество) в Санкт-Петербурге"/>
    <s v="Операционный офис в г. Гатчине Ф. ОПЕРУ Банка ВТБ (ПАО) в Санкт-Петербурге"/>
    <m/>
    <m/>
    <s v="ФЛ, ЮЛ"/>
    <s v="Ленинградская область"/>
    <s v="СЗФО"/>
    <x v="31"/>
    <s v="Гатчина"/>
    <s v="ОО"/>
    <s v="188300, Российская Федерация, Ленинградская обл., г. Гатчина, пр. 25 Октября, д.38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Ленинградская"/>
    <s v="Не обслуживает ФЛ"/>
    <s v="пн-пт: 09.30-17.00_x000a_сб, вс: выходной"/>
    <s v="ВТБ"/>
    <m/>
    <m/>
    <m/>
    <m/>
    <s v="ФЛ, ЮЛ"/>
    <s v="РБ"/>
    <s v="СМБ"/>
    <m/>
    <m/>
    <n v="3"/>
    <n v="2"/>
    <m/>
    <s v="нет"/>
    <s v="Да"/>
    <s v="Нет"/>
    <n v="1"/>
    <n v="1"/>
  </r>
  <r>
    <n v="1590"/>
    <s v="Филиал ОПЕРУ Банка ВТБ (публичное акционерное общество) в Санкт-Петербурге"/>
    <s v="Операционный офис в г. Кингисеппе Филиала ОПЕРУ Банка ВТБ (публичное акционерное общество) в Санкт-Петербурге"/>
    <s v="Операционный офис в г. Кингисеппе Ф. ОПЕРУ Банка ВТБ (ПАО) в Санкт-Петербурге"/>
    <m/>
    <m/>
    <s v="ЮЛ"/>
    <s v="Ленинградская область"/>
    <s v="СЗФО"/>
    <x v="31"/>
    <s v="Кингисепп"/>
    <s v="ОО"/>
    <s v="188480, Российская Федерация, Ленинградская обл., г. Кингисепп, пр. Карла  Маркса, д.25/2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Ленинградская"/>
    <s v="Не обслуживает ФЛ"/>
    <s v="пн-пт: 09.30-17.00_x000a_сб, вс: выходной"/>
    <s v="ВТБ"/>
    <m/>
    <m/>
    <m/>
    <m/>
    <s v="ЮЛ"/>
    <m/>
    <s v="СМБ"/>
    <m/>
    <s v="Да"/>
    <n v="3"/>
    <n v="2"/>
    <m/>
    <s v="нет"/>
    <s v="Да"/>
    <s v="Нет"/>
    <n v="1"/>
    <n v="1"/>
  </r>
  <r>
    <n v="1690"/>
    <s v="Филиал ОПЕРУ Банка ВТБ (публичное акционерное общество) в Санкт-Петербурге"/>
    <s v="Операционный офис в г. Кириши Филиала ОПЕРУ Банка ВТБ (публичное акционерное общество) в Санкт-Петербурге"/>
    <s v="Операционный офис в г. Кириши Ф. ОПЕРУ Банка ВТБ (ПАО) в Санкт-Петербурге"/>
    <m/>
    <m/>
    <s v="ЮЛ"/>
    <s v="Ленинградская область"/>
    <s v="СЗФО"/>
    <x v="31"/>
    <s v="Кириши"/>
    <s v="ОО"/>
    <s v="187110,  Российская Федерация, Ленинградская обл., г. Кириши,  ул. Советская,  д.18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Ленинградская"/>
    <s v="Не обслуживает ФЛ"/>
    <s v="пн-пт: 09.30-17.00_x000a_сб, вс: выходной"/>
    <s v="ВТБ"/>
    <m/>
    <m/>
    <m/>
    <m/>
    <s v="ЮЛ"/>
    <m/>
    <s v="СМБ"/>
    <m/>
    <m/>
    <n v="4"/>
    <n v="4"/>
    <m/>
    <s v="нет"/>
    <s v="Да"/>
    <s v="Нет"/>
    <n v="1"/>
    <n v="1"/>
  </r>
  <r>
    <s v="3761"/>
    <s v="Региональный операционный офис «Кировский» Филиала № 6318 Банка ВТБ (публичное акционерное общество) в г. Самаре"/>
    <s v="Филиал Банка ВТБ (публичное акционерное общество) в г. Кирове"/>
    <s v="Филиал Банка ВТБ (ПАО) в г. Кирове"/>
    <m/>
    <m/>
    <s v="Филиал"/>
    <s v="Регионы"/>
    <s v="ПФО"/>
    <x v="44"/>
    <s v="Киров"/>
    <s v="Филиал"/>
    <s v="610005, Кировская область, г. Киров, ул. Мопра, д. 113а"/>
    <s v="Региональный операционный офис «Кировский» Филиала № 6318 Банка ВТБ (публичное акционерное общество) в г. Самаре"/>
    <s v="Филиал Банка ВТБ (публичное акционерное общество) в г. Кирове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2766"/>
    <s v="Региональный операционный офис «Кировский» Филиала № 6318 Банка ВТБ (публичное акционерное общество) в г. Самаре"/>
    <s v="Дополнительный офис №1 Филиала Банка ВТБ (публичное акционерное общество) в г. Кирове"/>
    <s v="Дополнительный офис №1 Филиала в г. Кирове"/>
    <m/>
    <m/>
    <s v="ФЛ, ЮЛ"/>
    <s v="Регионы"/>
    <s v="ПФО"/>
    <x v="44"/>
    <s v="Кирово-Чепецк"/>
    <s v="ДО"/>
    <s v="613044, Кировская область, г. Кирово-Чепецк, ул. Ленина, д. 36/2 "/>
    <s v="Региональный операционный офис «Кировский» Филиала № 6318 Банка ВТБ (публичное акционерное общество) в г. Самаре"/>
    <s v="Филиал Банка ВТБ (публичное акционерное общество) в г. Кирове"/>
    <m/>
    <m/>
    <m/>
    <s v="пн-пт: 09:00 - 18:00_x000a_сб: выходной_x000a_вс: выходной"/>
    <s v="пн-пт: 09.00-17.00_x000a_сб, вс: выходной"/>
    <s v="ВТБ"/>
    <m/>
    <m/>
    <m/>
    <m/>
    <s v="ФЛ, ЮЛ"/>
    <s v="РБ"/>
    <s v="СМБ"/>
    <m/>
    <m/>
    <n v="2"/>
    <n v="2"/>
    <m/>
    <s v="нет"/>
    <s v="Да"/>
    <s v="Да"/>
    <n v="1"/>
    <n v="1"/>
  </r>
  <r>
    <s v="0795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РОО «Мурманский»"/>
    <m/>
    <s v="ДА"/>
    <s v="ФЛ, ЮЛ"/>
    <s v="Регионы"/>
    <s v="СЗФО"/>
    <x v="40"/>
    <s v="Мурманск"/>
    <s v="РОО "/>
    <s v="183038, Российская Федерация, г. Мурманск, пр. Ленина, д.82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пн-пт: 10.00-18.00_x000a_сб, вс: выходной"/>
    <s v="пн-пт: 10.00-18.00_x000a_сб, вс: выходной"/>
    <s v="ВТБ"/>
    <m/>
    <m/>
    <m/>
    <m/>
    <s v="ФЛ, ЮЛ"/>
    <s v="РБ"/>
    <s v="СМБ"/>
    <s v="КИБ"/>
    <m/>
    <n v="3"/>
    <n v="2"/>
    <m/>
    <s v="нет"/>
    <s v="Да"/>
    <s v="Да"/>
    <n v="1"/>
    <n v="1"/>
  </r>
  <r>
    <s v="0196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РОО «Петрозаводский»"/>
    <m/>
    <m/>
    <s v="ЮЛ"/>
    <s v="Регионы"/>
    <s v="СЗФО"/>
    <x v="43"/>
    <s v="Петрозаводск"/>
    <s v="РОО "/>
    <s v="185035, Республика Карелия, г. Петрозаводск, ул. Куйбышева, д. 4"/>
    <s v="Операционный офис «Региональный операционный офис «Петрозавод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4"/>
    <n v="2"/>
    <m/>
    <s v="нет"/>
    <s v="Да"/>
    <s v="Нет"/>
    <n v="1"/>
    <n v="1"/>
  </r>
  <r>
    <s v="0297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РОО «Псковский»"/>
    <m/>
    <m/>
    <s v="ЮЛ"/>
    <s v="Регионы"/>
    <s v="СЗФО"/>
    <x v="62"/>
    <s v="Псков"/>
    <s v="РОО "/>
    <s v="180007, Российская Федерация, г. Псков, Интернациональный пер.,  д. 1-а"/>
    <s v="Операционный офис «Региональный операционный офис «Псков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09.30-17.00_x000a_сб, вс: выходной"/>
    <s v="ВТБ"/>
    <m/>
    <m/>
    <m/>
    <m/>
    <s v="ЮЛ"/>
    <m/>
    <s v="СМБ"/>
    <m/>
    <m/>
    <n v="2"/>
    <n v="1"/>
    <s v="нет"/>
    <s v="нет"/>
    <s v="Да"/>
    <s v="Нет"/>
    <n v="1"/>
    <n v="1"/>
  </r>
  <r>
    <s v="0690"/>
    <s v="Филиал ОПЕРУ Банка ВТБ (публичное акционерное общество) в Санкт-Петербурге"/>
    <s v="Дополнительный офис &quot;Красногвардейский&quot; Филиала ОПЕРУ Банка ВТБ (публичное акционерное общество) в Санкт-Петербурге"/>
    <s v="Дополнительный офис &quot;Красногвардейский&quot; Ф. ОПЕРУ Банка ВТБ (ПАО) в Санкт-Петербурге"/>
    <m/>
    <m/>
    <s v="ФЛ, ЮЛ"/>
    <s v="Санкт-Петербург"/>
    <s v="СЗФО"/>
    <x v="48"/>
    <s v="Санкт-Петербург"/>
    <s v="ДО"/>
    <s v="195112, Российская Федерация, г. Санкт-Петербург, Малоохтинский пр., д. 53, лит. А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Охтинская"/>
    <s v="пн-пт: 10.00-19.00_x000a_сб, вс: выходной"/>
    <s v="пн-пт: 09.00-18.00_x000a_сб, вс: выходной"/>
    <s v="ВТБ"/>
    <m/>
    <m/>
    <m/>
    <m/>
    <s v="ФЛ, ЮЛ"/>
    <s v="РБ"/>
    <s v="СМБ"/>
    <m/>
    <s v="Да"/>
    <n v="4"/>
    <n v="2"/>
    <s v="нет"/>
    <s v="нет"/>
    <s v="Да"/>
    <s v="Нет"/>
    <n v="1"/>
    <n v="1"/>
  </r>
  <r>
    <s v="0490"/>
    <s v="Филиал ОПЕРУ Банка ВТБ (публичное акционерное общество) в Санкт-Петербурге"/>
    <s v="Дополнительный офис &quot;Кировский&quot; Филиала ОПЕРУ Банка ВТБ (публичное акционерное общество) в Санкт-Петербурге"/>
    <s v="Дополнительный офис &quot;Кировский&quot; Ф. ОПЕРУ Банка ВТБ (ПАО) в Санкт-Петербурге"/>
    <m/>
    <m/>
    <s v="ЮЛ"/>
    <s v="Санкт-Петербург"/>
    <s v="СЗФО"/>
    <x v="48"/>
    <s v="Санкт-Петербург"/>
    <s v="ДО"/>
    <s v="198097, Российская Федерация, г. Санкт-Петербург, пр. Стачек, д. 47, лит. А, пом.3Н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На Думской"/>
    <s v="Не обслуживает ФЛ"/>
    <s v="пн-пт: 09.00-18.00_x000a_сб, вс: выходной"/>
    <s v="ВТБ"/>
    <m/>
    <m/>
    <m/>
    <m/>
    <s v="ЮЛ"/>
    <m/>
    <s v="СМБ"/>
    <m/>
    <s v="Да"/>
    <n v="7"/>
    <n v="3"/>
    <m/>
    <s v="нет"/>
    <s v="Да"/>
    <s v="Нет"/>
    <n v="1"/>
    <n v="1"/>
  </r>
  <r>
    <s v="0594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РОО «Калининградский»"/>
    <m/>
    <m/>
    <s v="ЮЛ"/>
    <s v="Регионы"/>
    <s v="СЗФО"/>
    <x v="15"/>
    <s v="Калининград"/>
    <s v="РОО "/>
    <s v="236006, Российская Федерация, г. Калининград, ул. Больничная, д. 5"/>
    <s v="Операционный офис «Региональный операционный офис «Калининград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пн-пт: 09.00-18.00_x000a_сб, вс: выходной"/>
    <s v="ВТБ"/>
    <m/>
    <m/>
    <m/>
    <s v="Зона Привилегия"/>
    <s v="ЮЛ"/>
    <s v="РБ"/>
    <s v="СМБ"/>
    <s v="КИБ"/>
    <m/>
    <n v="7"/>
    <n v="4"/>
    <m/>
    <s v="нет"/>
    <s v="Да (Зона Привилегия)"/>
    <s v="Нет"/>
    <n v="1"/>
    <n v="1"/>
  </r>
  <r>
    <s v="1090"/>
    <s v="Филиал ОПЕРУ Банка ВТБ (публичное акционерное общество) в Санкт-Петербурге"/>
    <s v="Дополнительный офис &quot;Василеостровский&quot; Филиала ОПЕРУ Банка ВТБ (публичное акционерное общество) в Санкт-Петербурге"/>
    <s v="Дополнительный офис &quot;Василеостровский&quot; Ф. ОПЕРУ Банка ВТБ (ПАО) в Санкт-Петербурге"/>
    <m/>
    <m/>
    <s v="ФЛ, ЮЛ"/>
    <s v="Санкт-Петербург"/>
    <s v="СЗФО"/>
    <x v="48"/>
    <s v="Санкт-Петербург"/>
    <s v="ДО"/>
    <s v="199106, Российская Федерация, г. Санкт-Петербург, Большой пр. В.О.,  д.78  лит.В, пом.1Н, 24Н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Удельная"/>
    <s v="пн-пт: 10.00-19.00_x000a_сб, вс: выходной"/>
    <s v="пн-пт: 09.00-17.30_x000a_сб, вс: выходной"/>
    <s v="ВТБ"/>
    <m/>
    <m/>
    <m/>
    <m/>
    <s v="ФЛ, ЮЛ"/>
    <s v="РБ"/>
    <s v="СМБ"/>
    <m/>
    <m/>
    <n v="4"/>
    <n v="2"/>
    <s v="есть"/>
    <s v="нет"/>
    <s v="Да"/>
    <s v="Да"/>
    <n v="1"/>
    <n v="1"/>
  </r>
  <r>
    <s v="0190"/>
    <s v="Филиал ОПЕРУ Банка ВТБ (публичное акционерное общество) в Санкт-Петербурге"/>
    <s v="Дополнительный офис &quot;На Думской&quot; Филиала ОПЕРУ Банка ВТБ (публичное акционерное общество) в Санкт-Петербурге"/>
    <s v="Дополнительный офис &quot;На Думской&quot; Ф. ОПЕРУ Банка ВТБ  (ПАО) в Санкт-Петербурге"/>
    <m/>
    <m/>
    <s v="ФЛ, ЮЛ"/>
    <s v="Санкт-Петербург"/>
    <s v="СЗФО"/>
    <x v="48"/>
    <s v="Санкт-Петербург"/>
    <s v="ДО"/>
    <s v="191011, Российская Федерация, г. Санкт-Петербург, ул. Думская, д. 7, лит. А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На Думской"/>
    <s v="Не обслуживает ФЛ"/>
    <s v="пн-пт: 09.00-18.00_x000a_сб, вс: выходной"/>
    <s v="ВТБ"/>
    <m/>
    <m/>
    <m/>
    <m/>
    <s v="ФЛ, ЮЛ"/>
    <s v="РБ"/>
    <s v="СМБ"/>
    <m/>
    <m/>
    <n v="8"/>
    <n v="6"/>
    <m/>
    <s v="нет"/>
    <s v="Да"/>
    <s v="Нет"/>
    <n v="1"/>
    <n v="1"/>
  </r>
  <r>
    <s v="0390"/>
    <s v="Филиал ОПЕРУ Банка ВТБ (публичное акционерное общество) в Санкт-Петербурге"/>
    <s v="Дополнительный офис &quot;Обводный&quot; Филиала ОПЕРУ Банка ВТБ (публичное акционерное общество) в Санкт-Петербурге"/>
    <s v="Дополнительный офис &quot;Обводный&quot; Ф. ОПЕРУ Банка ВТБ (ПАО) в Санкт-Петербурге"/>
    <m/>
    <m/>
    <s v="ЮЛ"/>
    <s v="Санкт-Петербург"/>
    <s v="СЗФО"/>
    <x v="48"/>
    <s v="Санкт-Петербург"/>
    <s v="ДО"/>
    <s v="191119, Российская Федерация, г. Санкт-Петербург,  наб. Обводного канала, д. 93а, лит. АБ, пом.2Н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На Думской"/>
    <s v="Не обслуживает ФЛ"/>
    <s v="пн-пт: 09.30-17.00_x000a_сб, вс: выходной"/>
    <s v="ВТБ"/>
    <m/>
    <m/>
    <m/>
    <m/>
    <s v="ЮЛ"/>
    <m/>
    <s v="СМБ"/>
    <m/>
    <m/>
    <n v="3"/>
    <n v="2"/>
    <m/>
    <s v="нет"/>
    <s v="Да"/>
    <s v="Нет"/>
    <n v="1"/>
    <n v="1"/>
  </r>
  <r>
    <s v="0590"/>
    <s v="Филиал ОПЕРУ Банка ВТБ (публичное акционерное общество) в Санкт-Петербурге"/>
    <s v="Дополнительный офис &quot;Смольнинский&quot; Филиала ОПЕРУ Банка ВТБ (публичное акционерное общество) в Санкт-Петербурге"/>
    <s v="Дополнительный офис &quot;Смольнинский&quot; Ф. ОПЕРУ Банка ВТБ (ПАО) в Санкт-Петербурге"/>
    <m/>
    <m/>
    <s v="ФЛ, ЮЛ"/>
    <s v="Санкт-Петербург"/>
    <s v="СЗФО"/>
    <x v="48"/>
    <s v="Санкт-Петербург"/>
    <s v="ДО"/>
    <s v="191144, г. Санкт-Петербург, Дегтярный переулок, д. 11, лит.А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Смольнинская"/>
    <s v="Не обслуживает ФЛ"/>
    <s v="пн-пт: 09.00-18.00_x000a_сб, вс: выходной"/>
    <s v="ВТБ"/>
    <m/>
    <m/>
    <m/>
    <m/>
    <s v="ФЛ, ЮЛ"/>
    <s v="РБ"/>
    <s v="СМБ"/>
    <m/>
    <m/>
    <n v="5"/>
    <n v="2"/>
    <m/>
    <s v="нет"/>
    <s v="Да"/>
    <s v="Нет"/>
    <n v="1"/>
    <n v="1"/>
  </r>
  <r>
    <s v="1190"/>
    <s v="Филиал ОПЕРУ Банка ВТБ (публичное акционерное общество) в Санкт-Петербурге"/>
    <s v="Дополнительный офис &quot;Меридиан&quot; Филиала ОПЕРУ Банка ВТБ (публичное акционерное общество) в Санкт-Петербурге"/>
    <s v="Дополнительный офис &quot;Меридиан&quot; Ф. ОПЕРУ Банка ВТБ (ПАО) в Санкт-Петербурге"/>
    <m/>
    <m/>
    <s v="ФЛ, ЮЛ"/>
    <s v="Санкт-Петербург"/>
    <s v="СЗФО"/>
    <x v="48"/>
    <s v="Санкт-Петербург"/>
    <s v="ДО"/>
    <s v="196066, Российская Федерация, г. Санкт-Петербург, Московский пр., д. 212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Меридиан"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5"/>
    <n v="4"/>
    <m/>
    <s v="нет"/>
    <s v="Да"/>
    <s v="Да"/>
    <n v="1"/>
    <n v="1"/>
  </r>
  <r>
    <s v="1290"/>
    <s v="Филиал ОПЕРУ Банка ВТБ (публичное акционерное общество) в Санкт-Петербурге"/>
    <s v="Дополнительный офис &quot;Колпинский&quot; Филиала ОПЕРУ Банка ВТБ (публичное акционерное общество) в Санкт-Петербурге"/>
    <s v="Дополнительный офис &quot;Колпинский&quot; Ф. ОПЕРУ Банка ВТБ (ПАО) в Санкт-Петербурге"/>
    <m/>
    <m/>
    <s v="ЮЛ"/>
    <s v="Санкт-Петербург"/>
    <s v="СЗФО"/>
    <x v="48"/>
    <s v="Колпино"/>
    <s v="ДО"/>
    <s v="196655, Российская Федерация, г. Санкт-Петербург, г. Колпино, ул. Труда, д. 7/5, лит. А, пом.2-Н, 4-Н,    5-Н, 6-Н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Меридиан"/>
    <s v="Не обслуживает ФЛ"/>
    <s v="пн-пт: 09.00-18.00_x000a_сб, вс: выходной"/>
    <s v="ВТБ"/>
    <m/>
    <m/>
    <m/>
    <m/>
    <s v="ЮЛ"/>
    <m/>
    <s v="СМБ"/>
    <m/>
    <m/>
    <n v="3"/>
    <n v="2"/>
    <m/>
    <s v="нет"/>
    <s v="Да"/>
    <s v="Нет"/>
    <n v="1"/>
    <n v="1"/>
  </r>
  <r>
    <s v="1390"/>
    <s v="Филиал ОПЕРУ Банка ВТБ (публичное акционерное общество) в Санкт-Петербурге"/>
    <s v="Дополнительный офис &quot;Московская застава&quot; Филиала ОПЕРУ Банка ВТБ (публичное акционерное общество) в Санкт-Петербурге"/>
    <s v="Дополнительный офис &quot;Московская застава&quot; Ф. ОПЕРУ Банка ВТБ (ПАО) в Санкт-Петербурге"/>
    <m/>
    <m/>
    <s v="ЮЛ"/>
    <s v="Санкт-Петербург"/>
    <s v="СЗФО"/>
    <x v="48"/>
    <s v="Санкт-Петербург"/>
    <s v="ДО"/>
    <s v="196084, Российская Федерация, г. Санкт-Петербург,  Лиговский пр. д. 281, лит А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Меридиан"/>
    <s v="Не обслуживает ФЛ"/>
    <s v="пн-пт: 09.00-18.00_x000a_сб, вс: выходной"/>
    <s v="ВТБ"/>
    <m/>
    <m/>
    <m/>
    <m/>
    <s v="ЮЛ"/>
    <s v="РБ"/>
    <s v="СМБ"/>
    <m/>
    <m/>
    <n v="1"/>
    <n v="1"/>
    <m/>
    <s v="нет"/>
    <s v="Да"/>
    <s v="Нет"/>
    <n v="1"/>
    <n v="1"/>
  </r>
  <r>
    <s v="0790"/>
    <s v="Филиал ОПЕРУ Банка ВТБ (публичное акционерное общество) в Санкт-Петербурге"/>
    <s v="Дополнительный офис &quot;Удельный&quot; Филиала ОПЕРУ Банка ВТБ (публичное акционерное общество) в Санкт-Петербурге"/>
    <s v="Дополнительный офис &quot;Удельный&quot; Ф. ОПЕРУ Банка ВТБ (ПАО) в Санкт-Петербурге"/>
    <m/>
    <m/>
    <s v="ЮЛ"/>
    <s v="Санкт-Петербург"/>
    <s v="СЗФО"/>
    <x v="48"/>
    <s v="Санкт-Петербург"/>
    <s v="ДО"/>
    <s v="194223, г. Санкт-Петербург, Светлановский пр., д. 11, лит. А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Удельная"/>
    <s v="Не обслуживает ФЛ"/>
    <s v="пн-пт: 09.30-17.00_x000a_сб, вс: выходной"/>
    <s v="ВТБ"/>
    <m/>
    <m/>
    <m/>
    <m/>
    <s v="ЮЛ"/>
    <s v="РБ"/>
    <s v="СМБ"/>
    <m/>
    <s v="Да"/>
    <n v="4"/>
    <n v="3"/>
    <m/>
    <s v="нет"/>
    <s v="Да"/>
    <s v="Нет"/>
    <n v="1"/>
    <n v="1"/>
  </r>
  <r>
    <s v="0990"/>
    <s v="Филиал ОПЕРУ Банка ВТБ (публичное акционерное общество) в Санкт-Петербурге"/>
    <s v="Дополнительный офис &quot;Петроградский&quot; Филиала ОПЕРУ Банка ВТБ (публичное акционерное общество) в Санкт-Петербурге"/>
    <s v="Дополнительный офис &quot;Петроградский&quot; Ф. ОПЕРУ Банка ВТБ (ПАО) в Санкт-Петербурге"/>
    <m/>
    <m/>
    <s v="ЮЛ"/>
    <s v="Санкт-Петербург"/>
    <s v="СЗФО"/>
    <x v="48"/>
    <s v="Санкт-Петербург"/>
    <s v="ДО"/>
    <s v="197101, Российская Федерация, г. Санкт-Петербург, ул. Рентгена, д. 7, лит. А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Удельная"/>
    <s v="Не обслуживает ФЛ"/>
    <s v="пн-пт: 09.30-17.00_x000a_сб, вс: выходной"/>
    <s v="ВТБ"/>
    <m/>
    <m/>
    <m/>
    <m/>
    <s v="ЮЛ"/>
    <m/>
    <s v="СМБ"/>
    <m/>
    <m/>
    <n v="2"/>
    <n v="2"/>
    <s v="есть"/>
    <s v="нет"/>
    <s v="Да"/>
    <s v="Нет"/>
    <n v="1"/>
    <n v="1"/>
  </r>
  <r>
    <s v="0890"/>
    <s v="Филиал ОПЕРУ Банка ВТБ (публичное акционерное общество) в Санкт-Петербурге"/>
    <s v="Дополнительный офис &quot;Выборгский&quot; Филиала ОПЕРУ Банка ВТБ (публичное акционерное общество) в Санкт-Петербурге"/>
    <s v="Дополнительный офис &quot;Выборгский&quot; Ф. ОПЕРУ Банка ВТБ (ПАО) в Санкт-Петербурге"/>
    <m/>
    <m/>
    <s v="ЮЛ"/>
    <s v="Санкт-Петербург"/>
    <s v="СЗФО"/>
    <x v="48"/>
    <s v="Санкт-Петербург"/>
    <s v="ДО"/>
    <s v="194044, Российская Федерация, г. Санкт-Петербург,  Большой Сампсониевский пр., д.52, лит. Б, пом. 1Н, 7Н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Удельная"/>
    <s v="Не обслуживает ФЛ"/>
    <s v="пн-пт: 09.00-17.00_x000a_сб, вс: выходной"/>
    <s v="ВТБ"/>
    <m/>
    <m/>
    <m/>
    <m/>
    <s v="ЮЛ"/>
    <s v="РБ"/>
    <s v="СМБ"/>
    <m/>
    <m/>
    <n v="4"/>
    <n v="2"/>
    <m/>
    <s v="нет"/>
    <s v="Да"/>
    <s v="Нет"/>
    <n v="1"/>
    <n v="1"/>
  </r>
  <r>
    <s v="1790"/>
    <s v="Филиал ОПЕРУ Банка ВТБ (публичное акционерное общество) в Санкт-Петербурге"/>
    <s v="Операционный офис в г. Сосновый Бор Филиала ОПЕРУ Банка ВТБ (публичное акционерное общество) в Санкт-Петербурге"/>
    <s v="Операционный офис в г. Сосновый Бор Ф. ОПЕРУ Банка ВТБ (ПАО) в Санкт-Петербурге"/>
    <m/>
    <m/>
    <s v="ЮЛ"/>
    <s v="Ленинградская область"/>
    <s v="СЗФО"/>
    <x v="31"/>
    <s v="Сосновый Бор"/>
    <s v="ОО"/>
    <s v="188540, Ленинградская область, г. Сосновый Бор, ул. Ленинградская, д. 34а, пом. I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s v="БГ Ленинградская"/>
    <s v="Не обслуживает ФЛ"/>
    <s v="пн-пт: 09.30-17.00_x000a_сб, вс: выходной"/>
    <s v="ВТБ"/>
    <m/>
    <m/>
    <m/>
    <m/>
    <s v="ЮЛ"/>
    <m/>
    <s v="СМБ"/>
    <m/>
    <s v="Да"/>
    <n v="2"/>
    <n v="1"/>
    <m/>
    <s v="нет"/>
    <s v="Да"/>
    <s v="Нет"/>
    <n v="1"/>
    <n v="1"/>
  </r>
  <r>
    <s v="5585"/>
    <s v="Операционный офис «Региональный операционный офис «Владикавказский» Филиала Банка ВТБ (публичное акционерное общество) в г. Ставрополе"/>
    <s v="Операционный офис &quot;Региональный операционный офис «Владикавказский» Филиала Банка ВТБ (публичное акционерное общество) в г. Ставрополе"/>
    <s v="РОО «Владикавказский»"/>
    <m/>
    <s v="ДА"/>
    <s v="ЮЛ"/>
    <s v="Регионы"/>
    <s v="СКФО"/>
    <x v="27"/>
    <s v="Владикавказ"/>
    <s v="РОО "/>
    <s v="362008, Республика Северная Осетия - Алания, г. Владикавказ, ул. Коцоева, д. 13"/>
    <s v="Операционный офис «Региональный операционный офис «Владикавказ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пн-пт: 10.00-18.00_x000a_сб, вс: выходной"/>
    <s v="ВТБ"/>
    <m/>
    <m/>
    <m/>
    <m/>
    <s v="ЮЛ"/>
    <s v="РБ"/>
    <s v="СМБ"/>
    <m/>
    <s v="Да"/>
    <n v="1"/>
    <n v="1"/>
    <m/>
    <s v="нет"/>
    <s v="Да"/>
    <s v="Нет"/>
    <n v="1"/>
    <n v="1"/>
  </r>
  <r>
    <n v="5586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в г. Нальчике Филиала Банка ВТБ (публичное акционерное общество) в г. Ставрополе"/>
    <s v="ОО в г. Нальчике Филиала в г. Ставрополе"/>
    <m/>
    <m/>
    <s v="ЮЛ"/>
    <s v="Регионы"/>
    <s v="СКФО"/>
    <x v="45"/>
    <s v="Нальчик"/>
    <s v="ОО"/>
    <s v="360017, Кабардино-Балкарская Республика, г. Нальчик, пр-т Ленина, д. 17, блок 3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1"/>
    <n v="1"/>
    <m/>
    <s v="нет"/>
    <s v="Да"/>
    <s v="Нет"/>
    <n v="1"/>
    <n v="1"/>
  </r>
  <r>
    <n v="5587"/>
    <s v="Операционный офис «Региональный операционный офис «Ставропольский» Филиала банка ВТБ (публичное акционерное общество) в г. Ставрополе"/>
    <s v="Дополнительный офис в г. Невинномысске Филиала Банка ВТБ (публичное акционерное общество) в г. Ставрополе"/>
    <s v="ДО в г. Невинномысске Филиала в г. Ставрополе"/>
    <m/>
    <m/>
    <s v="ЮЛ"/>
    <s v="Регионы"/>
    <s v="СКФО"/>
    <x v="46"/>
    <s v="Невинномысск"/>
    <s v="ДО"/>
    <s v="357112, Ставропольский край, г. Невинномысск, ул. Менделеева, д. 21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n v="5589"/>
    <s v="Операционный офис «Региональный операционный офис «Ставропольский» Филиала банка ВТБ (публичное акционерное общество) в г. Ставрополе"/>
    <s v="Дополнительный офис в г. Пятигорске Филиала Банка ВТБ (публичное акционерное общество) в г. Ставрополе"/>
    <s v="ДО в г. Пятигорске Филиала в г. Ставрополе"/>
    <m/>
    <m/>
    <s v="ЮЛ"/>
    <s v="Регионы"/>
    <s v="СКФО"/>
    <x v="46"/>
    <s v="Пятигорск"/>
    <s v="ДО"/>
    <s v="357500, Ставропольский край, г. Пятигорск, ул. Малыгина, д. 24а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1"/>
    <m/>
    <s v="нет"/>
    <s v="Да"/>
    <s v="Нет"/>
    <n v="1"/>
    <n v="1"/>
  </r>
  <r>
    <s v="0080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s v="Филиал Банка ВТБ (ПАО) в г. Ставрополе"/>
    <m/>
    <m/>
    <s v="Филиал"/>
    <s v="Регионы"/>
    <s v="СКФО"/>
    <x v="46"/>
    <s v="Ставрополь"/>
    <s v="Филиал"/>
    <s v="350000, Ставропольский край, г. Ставрополь, ул. Маршала Жукова, д. 7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557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в г. Барнауле Филиала Банка ВТБ (публичное акционерное общество) в г. Красноярске"/>
    <s v="ОО в г. Барнауле Филиала в г. Красноярске"/>
    <m/>
    <m/>
    <s v="ЮЛ"/>
    <s v="Регионы"/>
    <s v="СФО"/>
    <x v="0"/>
    <s v="Барнаул"/>
    <s v="ОО"/>
    <s v="656031, Алтайский край, г. Барнаул, Красноармейский пр-т, д. 10"/>
    <s v="Региональный операционный офис «Барнауль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4"/>
    <n v="4"/>
    <m/>
    <s v="нет"/>
    <s v="Да"/>
    <s v="Нет"/>
    <n v="1"/>
    <n v="1"/>
  </r>
  <r>
    <n v="5582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Дополнительный офис в г. Железногорске Филиала Банка ВТБ (публичное акционерное общество) в г. Красноярске"/>
    <s v="ДО в г. Железногорске Филиала в г. Красноярске"/>
    <m/>
    <m/>
    <s v="ЮЛ"/>
    <s v="Регионы"/>
    <s v="СФО"/>
    <x v="13"/>
    <s v="Железногорск"/>
    <s v="ДО"/>
    <s v="662971, Красноярский край, г. Железногорск, ул. Ленина, д. 25а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1"/>
    <n v="1"/>
    <m/>
    <s v="нет"/>
    <s v="Да"/>
    <s v="Нет"/>
    <n v="1"/>
    <n v="1"/>
  </r>
  <r>
    <n v="5575"/>
    <s v="Региональный операционный офис «Иркутский» Филиала № 5440 Банка ВТБ (публичное акционерное общество) в г. Новосибирске"/>
    <s v="Операционный офис в г. Иркутске Филиала Банка ВТБ (публичное акционерное общество) в г. Красноярске"/>
    <s v="ОО в г. Иркутске Филиала в г. Красноярске"/>
    <m/>
    <m/>
    <s v="ЮЛ"/>
    <s v="Регионы"/>
    <s v="СФО"/>
    <x v="6"/>
    <s v="Иркутск"/>
    <s v="ОО"/>
    <s v="664025, Иркутская область, г. Иркутск, ул. Российская, д. 10"/>
    <s v="Региональный операционный офис «Иркут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1"/>
    <m/>
    <s v="нет"/>
    <s v="Да"/>
    <s v="Нет"/>
    <n v="1"/>
    <n v="1"/>
  </r>
  <r>
    <n v="5576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в г. Кемерово Филиала Банка ВТБ (публичное акционерное общество) в г. Красноярске"/>
    <s v="ОО в г. Кемерово Филиала в г. Красноярске"/>
    <m/>
    <m/>
    <s v="ЮЛ"/>
    <s v="Регионы"/>
    <s v="СФО"/>
    <x v="7"/>
    <s v="Кемерово"/>
    <s v="ОО"/>
    <s v="650000, Кемеровская область, г. Кемерово, ул. Н. Островского, д. 12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s v="56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s v="Филиал Банка ВТБ (ПАО) в г. Красноярске"/>
    <m/>
    <m/>
    <s v="Филиал"/>
    <s v="Регионы"/>
    <s v="СФО"/>
    <x v="13"/>
    <s v="Красноярск"/>
    <s v="Филиал"/>
    <s v="660049, Красноярский край, г. Красноярск, ул. Ленина, д. 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5577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Операционный офис в г. Новосибирске Филиала Банка ВТБ (публичное акционерное общество) в г. Красноярске"/>
    <s v="ОО в г. Новосибирске Филиала в г. Красноярске"/>
    <m/>
    <m/>
    <s v="ЮЛ"/>
    <s v="Регионы"/>
    <s v="СФО"/>
    <x v="16"/>
    <s v="Новосибирск"/>
    <s v="ОО"/>
    <s v="630112,, Новосибирская область, г. Новосибирск, ул. Фрунзе, д. 232, 234, 234/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1"/>
    <m/>
    <s v="нет"/>
    <s v="Да"/>
    <s v="Нет"/>
    <n v="1"/>
    <n v="1"/>
  </r>
  <r>
    <n v="558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Операционный офис &quot;Магистральный&quot; в г. Новосибирске Филиала Банка ВТБ (публичное акционерное общество) в г. Красноярске"/>
    <s v="ОО &quot;Магистральный&quot; в г. Новосибирске Филиала в г. Красноярске"/>
    <m/>
    <m/>
    <s v="ЮЛ"/>
    <s v="Регионы"/>
    <s v="СФО"/>
    <x v="16"/>
    <s v="Новосибирск"/>
    <s v="ОО"/>
    <s v="630004, Новосибирская область, г. Новосибирск, ул. Урицкого, д. 37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n v="5583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Операционный офис в г. Новокузнецке Филиала Банка ВТБ (публичное акционерное общество) в г. Красноярске"/>
    <s v="ОО в г. Новокузнецке Филиала в г. Красноярске"/>
    <m/>
    <s v="ДА"/>
    <s v="ЮЛ"/>
    <s v="Регионы"/>
    <s v="СФО"/>
    <x v="7"/>
    <s v="Новокузнецк"/>
    <s v="ОО"/>
    <s v="654007, Кемеровская область, г. Новокузнецк, ул. Орджоникидзе, д. 29"/>
    <s v="Операционный офис «Региональный операционный офис «Кузбас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10.00-18.00_x000a_сб, вс: выходной"/>
    <s v="ВТБ"/>
    <m/>
    <m/>
    <m/>
    <m/>
    <s v="ЮЛ"/>
    <m/>
    <s v="СМБ"/>
    <m/>
    <m/>
    <n v="0"/>
    <n v="0"/>
    <m/>
    <s v="нет"/>
    <s v="Да"/>
    <s v="Нет"/>
    <n v="1"/>
    <n v="1"/>
  </r>
  <r>
    <n v="5578"/>
    <s v="Региональный операционный офис «Омский» Филиала № 5440 Банка ВТБ (публичное акционерное общество) в г. Новосибирске"/>
    <s v="Операционный офис в г. Омске Филиала Банка ВТБ (публичное акционерное общество) в г. Красноярске"/>
    <s v="ОО в г. Омске Филиала в г. Красноярске"/>
    <m/>
    <m/>
    <s v="ЮЛ"/>
    <s v="Регионы"/>
    <s v="СФО"/>
    <x v="68"/>
    <s v="Омск"/>
    <s v="ОО"/>
    <s v="644043, Омская область, г. Омск, ул. Тарская, д. 6"/>
    <s v="Региональный операционный офис «Ом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3"/>
    <m/>
    <s v="нет"/>
    <s v="Да"/>
    <s v="Нет"/>
    <n v="1"/>
    <n v="1"/>
  </r>
  <r>
    <n v="5579"/>
    <s v="Операционный офис «Региональный операционный офис «Томский» Филиала № 5440 Банка ВТБ (публичное акционерное общество) в г. Новосибирске"/>
    <s v="Операционный офис в г. Томске Филиала Банка ВТБ (публичное акционерное общество) в г. Красноярске"/>
    <s v="ОО в г. Томске Филиала в г. Красноярске"/>
    <m/>
    <m/>
    <s v="ЮЛ"/>
    <s v="Регионы"/>
    <s v="СФО"/>
    <x v="67"/>
    <s v="Томск"/>
    <s v="ОО"/>
    <s v="634034, Томская область, г. Томск,  пр-т Ленина, д. 39"/>
    <s v="Операционный офис «Региональный операционный офис «Том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2"/>
    <m/>
    <s v="нет"/>
    <s v="Да"/>
    <s v="Нет"/>
    <n v="1"/>
    <n v="1"/>
  </r>
  <r>
    <n v="5580"/>
    <s v="Региональный операционный офис «Улан-Удэнский» Филиала № 5440 Банка ВТБ (публичное акционерное общество) в г. Новосибирске"/>
    <s v="Операционный офис в г. Улан-Удэ Филиала Банка ВТБ (публичное акционерное общество) в г. Красноярске"/>
    <s v="ОО в г. Улан-Удэ Филиала в г. Красноярске"/>
    <m/>
    <m/>
    <s v="ЮЛ"/>
    <s v="Регионы"/>
    <s v="ДФО"/>
    <x v="66"/>
    <s v="Улан-Удэ"/>
    <s v="ОО"/>
    <s v="6700045, Республика Бурятия, г. Улан-Удэ, ул. Ботаническая, д. 3а"/>
    <s v="Региональный операционный офис «Улан-Удэн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m/>
    <m/>
    <s v="нет"/>
    <s v="Да"/>
    <s v="Нет"/>
    <n v="1"/>
    <n v="1"/>
  </r>
  <r>
    <n v="5581"/>
    <s v="Региональный операционный офис «Читинский» Филиала № 5440 Банка ВТБ (публичное акционерное общество) в г. Новосибирске"/>
    <s v="Операционный офис в г. Чите Филиала Банка ВТБ (публичное акционерное общество) в г. Красноярске"/>
    <s v="ОО в г. Чите Филиала в г. Красноярске"/>
    <m/>
    <m/>
    <s v="ФЛ, ЮЛ"/>
    <s v="Регионы"/>
    <s v="ДФО"/>
    <x v="41"/>
    <s v="Чита"/>
    <s v="ОО"/>
    <s v="672010, Забайкальский край, г. Чита, ул. Амурская д. 41"/>
    <s v="Региональный операционный офис «Читин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s v="Да"/>
    <n v="3"/>
    <n v="1"/>
    <s v="есть"/>
    <s v="нет"/>
    <s v="Да"/>
    <s v="Да"/>
    <n v="1"/>
    <n v="1"/>
  </r>
  <r>
    <s v="4822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s v="Филиал Банка ВТБ (ПАО) в г. Екатеринбурге"/>
    <m/>
    <m/>
    <s v="Филиал"/>
    <s v="Регионы"/>
    <s v="УФО"/>
    <x v="10"/>
    <s v="Екатеринбург"/>
    <s v="Филиал"/>
    <s v="620014, Свердловская область, г. Екатеринбург, ул. Маршала Жукова, д. 5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5568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в г. Кургане Филиала Банка ВТБ (публичное акционерное общество) в г. Екатеринбурге"/>
    <s v="ОО в г. Кургане Филиала в г. Екатеринбурге"/>
    <m/>
    <m/>
    <s v="ЮЛ"/>
    <s v="Регионы"/>
    <s v="УФО"/>
    <x v="51"/>
    <s v="Курган"/>
    <s v="ОО"/>
    <s v="640000, Курганская область, г. Курган, ул. Коли Мяготина, д. 127/II"/>
    <s v="Региональный операционный офис «Челябин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n v="5567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в г. Магнитогорске Филиала Банка ВТБ (публичное акционерное общество) в г. Екатеринбурге"/>
    <s v="ОО в г. Магнитогорске Филиала в г. Екатеринбурге"/>
    <m/>
    <m/>
    <s v="ЮЛ"/>
    <s v="Регионы"/>
    <s v="УФО"/>
    <x v="54"/>
    <s v="Магнитогорск"/>
    <s v="ОО"/>
    <s v="455001, Челябинская область, г. Магнитогорск, проспект Ленина, д. 12"/>
    <s v="Региональный операционный офис «Челябин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n v="5565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Дополнительный офис в г. Нижнем Тагиле Филиала Банка ВТБ (публичное акционерное общество) в г. Екатеринбурге"/>
    <s v="ДО в г. Нижнем Тагиле Филиала в г. Екатеринбурге"/>
    <m/>
    <m/>
    <s v="ЮЛ"/>
    <s v="Регионы"/>
    <s v="УФО"/>
    <x v="10"/>
    <s v="Нижний Тагил"/>
    <s v="ДО"/>
    <s v="622000, Свердловская область, г. Нижний Тагил, ул. Горошникова, д.66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1"/>
    <m/>
    <s v="нет"/>
    <s v="Да"/>
    <s v="Нет"/>
    <n v="1"/>
    <n v="1"/>
  </r>
  <r>
    <n v="5566"/>
    <s v="Региональный операционный офис «Ханты-Мансийский» Филиала № 6602 Банка ВТБ (публичное акционерное общество) в г. Екатеринбурге"/>
    <s v="Операционный офис в г. Сургуте Филиала Банка ВТБ (публичное акционерное общество) в г. Екатеринбурге"/>
    <s v="ОО в г. Сургуте Филиала в г. Екатеринбурге"/>
    <m/>
    <m/>
    <s v="ЮЛ"/>
    <s v="Регионы"/>
    <s v="УФО"/>
    <x v="39"/>
    <s v="Сургут"/>
    <s v="ОО"/>
    <s v="628403, Тюменская область, г. Сургут, пр-т Мира, д. 1"/>
    <s v="Региональный операционный офис «Ханты-Мансий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пн-чт: 09.00-17.00_x000a_пт: 09:00-16:30_x000a_сб, вс: выходной"/>
    <s v="ВТБ"/>
    <m/>
    <m/>
    <m/>
    <m/>
    <s v="ЮЛ"/>
    <m/>
    <s v="СМБ"/>
    <m/>
    <m/>
    <n v="3"/>
    <n v="1"/>
    <m/>
    <s v="нет"/>
    <s v="Да"/>
    <s v="Нет"/>
    <n v="1"/>
    <n v="1"/>
  </r>
  <r>
    <n v="5562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в г. Тюмени Филиала Банка ВТБ (публичное акционерное общество) в г. Екатеринбурге"/>
    <s v="ОО в г. Тюмени Филиала в г. Екатеринбурге"/>
    <m/>
    <m/>
    <s v="ФЛ, ЮЛ"/>
    <s v="Регионы"/>
    <s v="УФО"/>
    <x v="39"/>
    <s v="Тюмень"/>
    <s v="ОО"/>
    <s v="625000, Тюменская область, г. Тюмень, ул. Герцена, д. 55"/>
    <s v="Региональный операционный офис «Тюмен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2"/>
    <m/>
    <s v="нет"/>
    <s v="Да"/>
    <s v="Нет"/>
    <n v="1"/>
    <n v="1"/>
  </r>
  <r>
    <n v="5563"/>
    <s v="Региональный операционный офис «Челябинский» Филиала № 6602 Банка ВТБ (публичное акционерное общество) в г. Екатеринбурге"/>
    <s v="Операционный офис в г. Челябинске Филиала Банка ВТБ (публичное акционерное общество) в г. Екатеринбурге"/>
    <s v="ОО в г. Челябинске Филиала в г. Екатеринбурге"/>
    <m/>
    <m/>
    <s v="ЮЛ"/>
    <s v="Регионы"/>
    <s v="УФО"/>
    <x v="54"/>
    <s v="Челябинск"/>
    <s v="ОО"/>
    <s v="454007, Челябинская область, г. Челябинск, пр-т Ленина, д. 26а"/>
    <s v="Региональный операционный офис «Челябин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n v="5553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в г. Армавире Филиала Банка ВТБ (публичное акционерное общество) в г. Ростове-на-Дону"/>
    <s v="ОО в г. Армавире Филиала в г. Ростове-на-Дону"/>
    <m/>
    <m/>
    <s v="ЮЛ"/>
    <s v="Регионы"/>
    <s v="ЮФО"/>
    <x v="9"/>
    <s v="Армавир"/>
    <s v="ОО"/>
    <s v="352900, Краснодарский край, г. Армавир, ул. К.Маркса, д. 53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3"/>
    <n v="2"/>
    <m/>
    <s v="нет"/>
    <s v="Да"/>
    <s v="Да"/>
    <n v="1"/>
    <n v="1"/>
  </r>
  <r>
    <n v="5543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в г. Волгограде Филиала Банка ВТБ (публичное акционерное общество) в г. Ростове-на-Дону"/>
    <s v="ОО в г. Волгограде Филиала в г. Ростове-на-Дону"/>
    <m/>
    <m/>
    <s v="ФЛ, ЮЛ"/>
    <s v="Регионы"/>
    <s v="ЮФО"/>
    <x v="28"/>
    <s v="Волгоград"/>
    <s v="ОО"/>
    <s v="400074, Волгоградская область, г. Волгоград, ул. Рабоче-Крестьянская, д. 30а"/>
    <s v="Региональный операционный офис «Волгоград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2"/>
    <m/>
    <s v="нет"/>
    <s v="Да"/>
    <s v="Да"/>
    <n v="1"/>
    <n v="1"/>
  </r>
  <r>
    <n v="5550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&quot;Красноармейский&quot; в г. Волгограде Филиала Банка ВТБ (публичное акционерное общество) в г. Ростове-на-Дону"/>
    <s v="ОО &quot;Красноармейский&quot; в г. Волгограде Филиала в г. Ростове-на-Дону"/>
    <m/>
    <m/>
    <s v="ЮЛ"/>
    <s v="Регионы"/>
    <s v="ЮФО"/>
    <x v="28"/>
    <s v="Волгоград"/>
    <s v="ОО"/>
    <s v="400026, Волгоградская область, г. Волгоград, бульвар им. Энгельса, д. 28 д"/>
    <s v="Региональный операционный офис «Волгоград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1"/>
    <m/>
    <s v="нет"/>
    <s v="Да"/>
    <s v="Да"/>
    <n v="1"/>
    <n v="1"/>
  </r>
  <r>
    <n v="5547"/>
    <s v="Региональный операционный офис «Ростовский» Филиала № 2351 Банка ВТБ (публичное акционерное общество) в г. Краснодаре"/>
    <s v="Дополнительный офис в г. Волгодонске Филиала Банка ВТБ (публичное акционерное общество) в г. Ростове-на-Дону"/>
    <s v="ДО в г. Волгодонске Филиала в г. Ростове-на-Дону"/>
    <m/>
    <m/>
    <s v="ЮЛ"/>
    <s v="Регионы"/>
    <s v="ЮФО"/>
    <x v="2"/>
    <s v="Волгодонск"/>
    <s v="ДО"/>
    <s v="347371, Ростовская область, Волгодонск, Великой Победы бульвар, д.38"/>
    <s v="Региональный операционный офис «Ростов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1"/>
    <s v="нет"/>
    <s v="нет"/>
    <s v="Да"/>
    <s v="Нет"/>
    <n v="1"/>
    <n v="1"/>
  </r>
  <r>
    <n v="5552"/>
    <s v="Региональный операционный офис «Волгоградский» Филиала № 2351 Банка ВТБ (публичное акционерное общество) в г. Краснодаре"/>
    <s v="Операционный офис в г. Волжский Филиала Банка ВТБ (публичное акционерное общество) в г. Ростове-на-Дону"/>
    <s v="ОО в г. Волжский Филиала в г. Ростове-на-Дону"/>
    <m/>
    <m/>
    <s v="ЮЛ"/>
    <s v="Регионы"/>
    <s v="ЮФО"/>
    <x v="28"/>
    <s v="Волжский"/>
    <s v="ОО"/>
    <s v="404105, Волгоградская область, г. Волжский, ул. Мира, д. 74А"/>
    <s v="Региональный операционный офис «Волгоград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1"/>
    <m/>
    <s v="нет"/>
    <s v="Да"/>
    <s v="Нет"/>
    <n v="1"/>
    <n v="1"/>
  </r>
  <r>
    <n v="5544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в г. Краснодаре Филиала Банка ВТБ (публичное акционерное общество) в г. Ростове-на-Дону"/>
    <s v="ОО в г. Краснодаре Филиала в г. Ростове-на-Дону"/>
    <m/>
    <m/>
    <s v="ЮЛ"/>
    <s v="Регионы"/>
    <s v="ЮФО"/>
    <x v="9"/>
    <s v="Краснодар"/>
    <s v="ОО"/>
    <s v="350063, Краснодарский край, г. Краснодар, ул. Октябрьская, д. 2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n v="5557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в г. Новороссийске Филиала Банка ВТБ (публичное акционерное общество) в г. Ростове-на-Дону"/>
    <s v="ОО в г. Новороссийске Филиала в г. Ростове-на-Дону"/>
    <m/>
    <m/>
    <s v="ЮЛ"/>
    <s v="Регионы"/>
    <s v="ЮФО"/>
    <x v="9"/>
    <s v="Новороссийск"/>
    <s v="ОО"/>
    <s v="353900, Краснодарский край, г. Новороссийск, ул. К. Маркса, д. 6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чт: 09.00-17.00_x000a_пт: 09:00-16:45_x000a_сб, вс: выходной"/>
    <s v="ВТБ"/>
    <m/>
    <m/>
    <m/>
    <m/>
    <s v="ЮЛ"/>
    <s v="РБ"/>
    <s v="СМБ"/>
    <m/>
    <m/>
    <n v="2"/>
    <n v="1"/>
    <m/>
    <s v="нет"/>
    <s v="Да"/>
    <s v="Нет"/>
    <n v="1"/>
    <n v="1"/>
  </r>
  <r>
    <n v="555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в ст. Павловская Филиала Банка ВТБ (публичное акционерное общество) в г. Ростове-на-Дону"/>
    <s v="ОО в ст. Павловская Филиала в г. Ростове-на-Дону"/>
    <m/>
    <m/>
    <s v="ФЛ, ЮЛ"/>
    <s v="Регионы"/>
    <s v="ЮФО"/>
    <x v="9"/>
    <s v="ст. Павловская"/>
    <s v="ОО"/>
    <s v="352040, Краснодарский край, ст. Павловская, ул. Ленина, д. 18/1 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пн-чт: 09.00-18.00_x000a_пт: 09.00-16.45_x000a_сб, вс: выходной"/>
    <s v="пн-пт: 09.00-18.00_x000a_сб, вс: выходной"/>
    <s v="ВТБ"/>
    <m/>
    <m/>
    <m/>
    <m/>
    <s v="ФЛ, ЮЛ"/>
    <s v="РБ"/>
    <s v="СМБ"/>
    <m/>
    <m/>
    <n v="2"/>
    <n v="1"/>
    <m/>
    <s v="нет"/>
    <s v="Да"/>
    <s v="Да"/>
    <n v="1"/>
    <n v="1"/>
  </r>
  <r>
    <s v="0717"/>
    <s v="Региональный операционный офис «Ростов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s v="Филиал Банка ВТБ (ПАО) в г. Ростове-на-Дону"/>
    <m/>
    <m/>
    <s v="Филиал"/>
    <s v="Регионы"/>
    <s v="ЮФО"/>
    <x v="2"/>
    <s v="Ростов-на-Дону"/>
    <s v="Филиал"/>
    <s v="344000, Ростовская область, г. Ростов-на-Дону, Ворошиловский пр-т, д. 62/284"/>
    <s v="Региональный операционный офис «Ростов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не обслуживает ЮЛ"/>
    <s v="ВТБ"/>
    <m/>
    <m/>
    <m/>
    <m/>
    <s v="Филиал"/>
    <m/>
    <m/>
    <m/>
    <m/>
    <n v="0"/>
    <n v="0"/>
    <m/>
    <s v="нет"/>
    <s v="Нет"/>
    <s v="Нет"/>
    <n v="1"/>
    <n v="1"/>
  </r>
  <r>
    <n v="5559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Операционный офис в г. Сочи Филиала Банка ВТБ (публичное акционерное общество) в г. Ростове-на-Дону"/>
    <s v="ОО в г. Сочи Филиала в г. Ростове-на-Дону"/>
    <m/>
    <m/>
    <s v="ЮЛ"/>
    <s v="Регионы"/>
    <s v="ЮФО"/>
    <x v="9"/>
    <s v="Сочи"/>
    <s v="ОО"/>
    <s v="354000, Краснодарский край, г. Сочи, ул. К. Либкнехта, д. 10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m/>
    <s v="СМБ"/>
    <m/>
    <m/>
    <n v="6"/>
    <n v="2"/>
    <m/>
    <s v="нет"/>
    <s v="Да"/>
    <s v="Нет"/>
    <n v="1"/>
    <n v="1"/>
  </r>
  <r>
    <n v="5548"/>
    <s v="Региональный операционный офис «Ростовский» Филиала № 2351 Банка ВТБ (публичное акционерное общество) в г. Краснодаре"/>
    <s v="Дополнительный офис в г. Таганроге Филиала Банка ВТБ (публичное акционерное общество) в г. Ростове-на-Дону"/>
    <s v="ДО в г. Таганроге Филиала в г. Ростове-на-Дону"/>
    <m/>
    <m/>
    <s v="ЮЛ"/>
    <s v="Регионы"/>
    <s v="ЮФО"/>
    <x v="2"/>
    <s v="Таганрог"/>
    <s v="ДО"/>
    <s v="347922, Ростовская область, г. Таганрог, Октябрьская пл., д. 4"/>
    <s v="Региональный операционный офис «Ростов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s v="РБ"/>
    <s v="СМБ"/>
    <m/>
    <m/>
    <n v="2"/>
    <n v="1"/>
    <s v="нет"/>
    <s v="нет"/>
    <s v="Да"/>
    <s v="Нет"/>
    <n v="1"/>
    <n v="1"/>
  </r>
  <r>
    <s v="4090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s v="Ф. ОПЕРУ Банка ВТБ (ПАО) в Санкт-Петербурге"/>
    <m/>
    <m/>
    <s v="Филиал"/>
    <s v="Санкт-Петербург"/>
    <s v="СЗФО"/>
    <x v="48"/>
    <s v="Санкт-Петербург"/>
    <s v="Филиал"/>
    <s v="199406, Российская Федерация, г. Санкт-Петербург, Малый пр. В.О., д.78/12, лит. А_x000a_"/>
    <s v="Филиал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Не обслуживает ФЛ"/>
    <s v="не обслуживает ЮЛ"/>
    <s v="ВТБ"/>
    <m/>
    <m/>
    <m/>
    <m/>
    <s v="Филиал"/>
    <m/>
    <s v="СМБ"/>
    <m/>
    <m/>
    <n v="0"/>
    <n v="0"/>
    <m/>
    <s v="нет"/>
    <s v="Нет"/>
    <s v="Нет"/>
    <n v="1"/>
    <n v="1"/>
  </r>
  <r>
    <s v="0591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РОО «Сыктывкарский»"/>
    <m/>
    <m/>
    <s v="ФЛ, ЮЛ"/>
    <s v="Регионы"/>
    <s v="СЗФО"/>
    <x v="32"/>
    <s v="Сыктывкар"/>
    <s v="РОО "/>
    <s v="167023, Республика Коми, г. Сыктывкар, ул. Коммунистическая, д. 67"/>
    <s v="Операционный офис «Региональный операционный офис «Сыктывкарский» Филиала ОПЕРУ Банка ВТБ (публичное акционерное общество) в Санкт-Петербурге"/>
    <s v="Филиал ОПЕРУ Банка ВТБ (публичное акционерное общество) в Санкт-Петербурге"/>
    <m/>
    <m/>
    <m/>
    <s v="пн-пт: 09.00-19.00_x000a_сб: 10.00-17.00_x000a_вс: выходной"/>
    <s v="пн-пт: 09.00-19.00_x000a_сб, вс: выходной"/>
    <s v="ВТБ"/>
    <m/>
    <m/>
    <m/>
    <m/>
    <s v="ФЛ, ЮЛ"/>
    <m/>
    <s v="СМБ"/>
    <m/>
    <s v="Да"/>
    <n v="0"/>
    <n v="0"/>
    <m/>
    <s v="нет"/>
    <s v="Да"/>
    <s v="Нет"/>
    <n v="1"/>
    <n v="1"/>
  </r>
  <r>
    <s v="5545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Региональный операционный офис «Ставропольский» Филиала банка ВТБ (публичное акционерное общество) в г. Ставрополе"/>
    <s v="РОО «Ставропольский»"/>
    <m/>
    <m/>
    <s v="ЮЛ"/>
    <s v="Регионы"/>
    <s v="СКФО"/>
    <x v="46"/>
    <s v="Ставрополь"/>
    <s v="РОО "/>
    <s v="350000, Ставропольский край, г. Ставрополь, ул. Маршала Жукова, д. 7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пн-пт: 09.00-18.00_x000a_сб, вс: выходной"/>
    <s v="ВТБ"/>
    <m/>
    <m/>
    <m/>
    <m/>
    <s v="ЮЛ"/>
    <s v="РБ"/>
    <s v="СМБ"/>
    <s v="КИБ"/>
    <m/>
    <n v="3"/>
    <n v="1"/>
    <m/>
    <s v="нет"/>
    <s v="Да"/>
    <s v="Нет"/>
    <n v="1"/>
    <n v="1"/>
  </r>
  <r>
    <s v="5489"/>
    <s v="Операционный офис «Региональный операционный офис «Воронежский» Филиала № 3652 Банка ВТБ (публичное акционерное общество) в г. Воронеже"/>
    <s v="Дополнительный офис «На Кольцовской» в г. Воронеже Филиала №3652 Банка ВТБ (публичное акционерное общество) в г. Воронеже"/>
    <s v="ДО «На Кольцовской» Филиала № 3652 Банка ВТБ (ПАО)"/>
    <m/>
    <s v="ДА"/>
    <s v="ФЛ, ЮЛ"/>
    <s v="Регионы"/>
    <s v="ЦФО"/>
    <x v="33"/>
    <s v="Воронеж"/>
    <s v="ДО"/>
    <s v="394030, Воронежская область, г. Воронеж, ул. Кольцовская, д. 31"/>
    <s v="Операционный офис «Региональный операционный офис «Вороне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, вс: выходной"/>
    <s v="пн-пт: 10.00-18.00_x000a_сб, вс: выходной"/>
    <s v="ВТБ"/>
    <m/>
    <m/>
    <m/>
    <m/>
    <s v="ФЛ, ЮЛ"/>
    <s v="РБ"/>
    <s v="СМБ"/>
    <m/>
    <m/>
    <n v="6"/>
    <n v="3"/>
    <m/>
    <s v="нет"/>
    <s v="Да"/>
    <s v="Да"/>
    <n v="1"/>
    <n v="1"/>
  </r>
  <r>
    <s v="5473"/>
    <s v="Региональный операционный офис «Нижегородский» Филиала № 6318 Банка ВТБ (публичное акционерное общество) в г. Самаре"/>
    <s v="Операционный офис «На Решетниковской» в г. Нижнем Новгороде Филиала Банка ВТБ (публичное акционерное общество) в г. Нижнем Новгороде"/>
    <s v="ОО «На Решетниковской» Филиала Банка ВТБ (ПАО) в г. Нижнем Новгороде"/>
    <m/>
    <m/>
    <s v="ФЛ, ЮЛ"/>
    <s v="Регионы"/>
    <s v="ПФО"/>
    <x v="37"/>
    <s v="Нижний Новгород"/>
    <s v="ОО"/>
    <s v="603950, г. Нижний Новгород, ул. Решетниковская, д. 4"/>
    <s v="Региональный операционный офис «Нижегородский» Филиала № 6318 Банка ВТБ (публичное акционерное общество) в г. Самаре"/>
    <s v="Филиал Банка ВТБ (публичное акционерное общество) в г. Нижнем Новгороде"/>
    <m/>
    <m/>
    <m/>
    <s v="пн-пт: 09.00-18.00_x000a_сб, вс: выходной"/>
    <s v="пн-пт: 09.00-18.00_x000a_сб, вс: выходной"/>
    <s v="ВТБ"/>
    <m/>
    <s v="Стандарт+бизнес отдел"/>
    <m/>
    <m/>
    <s v="ФЛ, ЮЛ"/>
    <s v="РБ"/>
    <s v="СМБ"/>
    <m/>
    <m/>
    <n v="6"/>
    <n v="3"/>
    <m/>
    <s v="нет"/>
    <s v="Да"/>
    <s v="Да"/>
    <n v="1"/>
    <n v="1"/>
  </r>
  <r>
    <s v="3361"/>
    <s v="Региональный операционный офис «Кировский» Филиала № 6318 Банка ВТБ (публичное акционерное общество) в г. Самаре"/>
    <s v="Операционный офис «На Мопра» в г. Кирове Филиала Банка ВТБ (публичное акционерное общество) в г. Кирове"/>
    <s v="ОО «На Мопра» Филиала Банка ВТБ (ПАО) в г. Кирове"/>
    <m/>
    <m/>
    <s v="ЮЛ"/>
    <s v="Регионы"/>
    <s v="ПФО"/>
    <x v="44"/>
    <s v="Киров"/>
    <s v="ОО"/>
    <s v="610005, г. Киров, ул. Мопра, д.113а"/>
    <s v="Региональный операционный офис «Кировский» Филиала № 6318 Банка ВТБ (публичное акционерное общество) в г. Самаре"/>
    <s v="Филиал Банка ВТБ (публичное акционерное общество) в г. Кирове"/>
    <m/>
    <m/>
    <m/>
    <s v="Не обслуживает ФЛ"/>
    <s v="пн-пт: 09.00-16.30_x000a_сб, вс: выходной"/>
    <s v="ВТБ"/>
    <m/>
    <m/>
    <m/>
    <m/>
    <s v="ЮЛ"/>
    <m/>
    <s v="СМБ"/>
    <m/>
    <m/>
    <n v="3"/>
    <n v="3"/>
    <s v="да"/>
    <s v="нет"/>
    <s v="Да"/>
    <s v="Нет"/>
    <n v="1"/>
    <n v="1"/>
  </r>
  <r>
    <s v="5561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Операционный офис «На Маршала Жукова» в г. Екатеринбурге Филиала Банка ВТБ (публичное акционерное общество) в г. Екатеринбурге"/>
    <s v="ОО «На Маршала Жукова» Филиала Банка ВТБ (ПАО) в г. Екатеринбурге"/>
    <m/>
    <m/>
    <s v="ЮЛ"/>
    <s v="Регионы"/>
    <s v="УФО"/>
    <x v="10"/>
    <s v="Екатеринбург"/>
    <s v="ОО"/>
    <s v="620014, Свердловская область, г. Екатеринбург, ул. Маршала Жукова, д. 5"/>
    <s v="Операционный офис «Региональный операционный офис «Екатеринбургский» Филиала № 6602 Банка ВТБ (публичное акционерное общество) в г. Екатеринбурге"/>
    <s v="Филиал Банка ВТБ (публичное акционерное общество) в г. Екатеринбург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6"/>
    <n v="2"/>
    <m/>
    <s v="нет"/>
    <s v="Да"/>
    <s v="Нет"/>
    <n v="1"/>
    <n v="1"/>
  </r>
  <r>
    <s v="5542"/>
    <s v="Региональный операционный офис «Ростовский» Филиала № 2351 Банка ВТБ (публичное акционерное общество) в г. Краснодаре"/>
    <s v="Операционный офис «На Ворошиловском»  в г. Ростове-на-Дону Филиала Банка ВТБ (публичное акционерное общество) в г. Ростове-на-Дону"/>
    <s v="ОО «На Ворошиловском» Филиала Банка ВТБ (ПАО) в г. Ростове-на-Дону"/>
    <m/>
    <m/>
    <s v="ЮЛ"/>
    <s v="Регионы"/>
    <s v="ЮФО"/>
    <x v="2"/>
    <s v="Ростов-на-Дону"/>
    <s v="ОО"/>
    <s v="344000, г. Ростов-на-Дону, Ворошиловский пр-т, д. 62/284"/>
    <s v="Региональный операционный офис «Ростовский» Филиала № 2351 Банка ВТБ (публичное акционерное общество) в г. Краснодаре"/>
    <s v="Филиал Банка ВТБ (публичное акционерное общество) в г. Ростове-на-Дону"/>
    <m/>
    <m/>
    <m/>
    <s v="Не обслуживает ФЛ"/>
    <s v="пн-пт: 09.00-18.00_x000a_сб, вс: выходной"/>
    <s v="ВТБ"/>
    <m/>
    <m/>
    <m/>
    <m/>
    <s v="ЮЛ"/>
    <m/>
    <s v="СМБ"/>
    <m/>
    <m/>
    <n v="5"/>
    <n v="2"/>
    <s v="да"/>
    <s v="нет"/>
    <s v="Да"/>
    <s v="Нет"/>
    <n v="1"/>
    <n v="1"/>
  </r>
  <r>
    <s v="1858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«Ленинский» в г. Ставрополе Филиала   Банка  ВТБ (публичное акционерное общество) в  г. Ставрополе"/>
    <s v="ОО «Ленинский» Филиала Банка ВТБ (ПАО) в г. Ставрополе"/>
    <m/>
    <m/>
    <s v="ЮЛ"/>
    <s v="Регионы"/>
    <s v="СКФО"/>
    <x v="46"/>
    <s v="Ставрополь"/>
    <s v="ОО"/>
    <s v="355003, г. Ставрополь, ул. Ленина, д. 219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Банка ВТБ (публичное акционерное общество) в г. Ставрополе"/>
    <m/>
    <m/>
    <m/>
    <s v="Не обслуживает ФЛ"/>
    <s v="пн-пт: 09.00-18.00_x000a_сб, вс: выходной"/>
    <s v="экс-БМ"/>
    <m/>
    <m/>
    <m/>
    <m/>
    <s v="ЮЛ"/>
    <m/>
    <s v="СМБ"/>
    <m/>
    <m/>
    <n v="3"/>
    <n v="1"/>
    <m/>
    <s v="нет"/>
    <s v="Да"/>
    <s v="Нет"/>
    <n v="1"/>
    <n v="1"/>
  </r>
  <r>
    <s v="557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Ленина» в г. Красноярске Филиала Банка ВТБ (публичное акционерное общество) в г. Красноярске"/>
    <s v="ОО «На Ленина» Филиала Банка ВТБ (ПАО) в г. Красноярске"/>
    <m/>
    <m/>
    <s v="ЮЛ"/>
    <s v="Регионы"/>
    <s v="СФО"/>
    <x v="13"/>
    <s v="Красноярск"/>
    <s v="ОО"/>
    <s v="660049, г. Красноярск, ул. Ленина, д. 46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Банка ВТБ (публичное акционерное общество) в г. Краснояр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m/>
    <s v="нет"/>
    <s v="Да"/>
    <s v="Нет"/>
    <n v="1"/>
    <n v="1"/>
  </r>
  <r>
    <s v="5484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Операционный офис  «На Московской» в г. Хабаровске Филиала Банка  ВТБ (публичное акционерное общество) в г. Хабаровске"/>
    <s v="ОО «На Московской» в г. Хабаровске Филиала Банка ВТБ (ПАО) в г. Хабаровске"/>
    <m/>
    <m/>
    <s v="ЮЛ"/>
    <s v="Регионы"/>
    <s v="ДФО"/>
    <x v="5"/>
    <s v="Хабаровск"/>
    <s v="ОО"/>
    <s v="680000, г. Хабаровск, ул. Московская, д. 7"/>
    <s v="Операционный офис «Региональный операционный офис «Хабаровский» Филиала № 2754 Банка ВТБ (публичное акционерное общество) в г. Хабаровске"/>
    <s v="Филиал Банка ВТБ (публичное акционерное общество) в г. Хабаровске"/>
    <m/>
    <m/>
    <m/>
    <s v="Не обслуживает ФЛ"/>
    <s v="пн-пт: 09.00-18.00_x000a_сб, вс: выходной"/>
    <s v="ВТБ"/>
    <m/>
    <m/>
    <m/>
    <m/>
    <s v="ЮЛ"/>
    <m/>
    <s v="СМБ"/>
    <m/>
    <m/>
    <n v="3"/>
    <n v="2"/>
    <m/>
    <s v="нет"/>
    <s v="Да"/>
    <s v="Нет"/>
    <n v="1"/>
    <n v="1"/>
  </r>
  <r>
    <s v="541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Операционный офис «На Кравченко» в г. Ачинске Филиала № 5440 Банка ВТБ (публичное акционерное общество) в г. Новосибирске"/>
    <s v="ОО «На Кравченко» Филиала № 5440 Банка ВТБ (ПАО)"/>
    <m/>
    <m/>
    <s v="ФЛ"/>
    <s v="Регионы"/>
    <s v="СФО"/>
    <x v="13"/>
    <s v="Ачинск"/>
    <s v="ОО"/>
    <s v="662161, Красноярский край, г. Ачинск, 4 микрорайон, д. 1, помещение 83"/>
    <s v="Операционный офис «Региональный операционный офис «Красноя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.00-19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1401"/>
    <s v="Филиал № 7701 Банка ВТБ (публичное акционерное общество) в г. Москве"/>
    <s v="Дополнительный офис «Арена Плаза» в г. Москве Филиала № 7701 Банка ВТБ (публичное акционерное общество) в г. Москве"/>
    <s v="ДО «Арена Плаза» Филиала № 7701 Банка ВТБ (ПАО)"/>
    <m/>
    <m/>
    <s v="ФЛ"/>
    <s v="Москва"/>
    <s v="ЦФО"/>
    <x v="60"/>
    <s v="Москва"/>
    <s v="ДО"/>
    <s v="125167, г. Москва, Ленинградский проспект, д. 36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Ленинградская"/>
    <m/>
    <s v="пн-пт: 09:00 - 20:00_x000a_сб: 11:00 - 16:00_x000a_вс: выходной"/>
    <s v="не обслуживает ЮЛ"/>
    <s v="ВТБ"/>
    <s v="Стандарт(3)"/>
    <s v="Стандарт(3)"/>
    <m/>
    <s v="Зона Привилегия"/>
    <s v="ФЛ"/>
    <s v="РБ"/>
    <m/>
    <m/>
    <s v="Да"/>
    <n v="0"/>
    <n v="0"/>
    <n v="0"/>
    <s v="Да"/>
    <s v="Да (Зона Привилегия)"/>
    <s v="Да"/>
    <n v="1"/>
    <n v="1"/>
  </r>
  <r>
    <n v="2190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Операционный офис «Полярные Зори» в г. Полярные Зори Филиала № 7806 Банка ВТБ (публичное акционерное общество) в г. Санкт-Петербурге"/>
    <s v="ОО &quot;Полярные Зори&quot; Филиала № 7806 Банка ВТБ (ПАО)"/>
    <m/>
    <m/>
    <s v="ФЛ, ЮЛ"/>
    <s v="Регионы"/>
    <s v="СЗФО"/>
    <x v="40"/>
    <s v="Полярные зори"/>
    <s v="ОО"/>
    <s v="184230, Мурманская область, г. Полярные Зори, ул. Сивко, д. 1"/>
    <s v="Операционный офис «Региональный операционный офис «Мурман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–пт: 11.00–19.00_x000a_сб,вс: выходной"/>
    <s v="пн-пт: 11.00-19.00_x000a_сб, вс: выходной"/>
    <s v="ВТБ"/>
    <s v="Микро 2(3)"/>
    <s v="Микро 2(3)"/>
    <m/>
    <m/>
    <s v="ФЛ, ЮЛ"/>
    <s v="РБ"/>
    <m/>
    <m/>
    <m/>
    <n v="0"/>
    <n v="0"/>
    <s v="нет"/>
    <s v="нет"/>
    <s v="Да"/>
    <s v="Да"/>
    <n v="1"/>
    <n v="1"/>
  </r>
  <r>
    <s v="4623"/>
    <s v="Региональный операционный офис «Сахалинский» Филиала № 2754 Банка ВТБ (публичное акционерное общество) в г. Хабаровске"/>
    <s v="Операционный офис «Холмский» в г. Холмске Филиала № 2754 Банка ВТБ (публичное акционерное общество) в г. Хабаровске"/>
    <s v="ОО &quot;Холмский&quot; Филиала № 2754 Банка ВТБ  (ПАО)"/>
    <m/>
    <m/>
    <s v="ФЛ"/>
    <s v="Регионы"/>
    <s v="ДФО"/>
    <x v="71"/>
    <s v="Холмск"/>
    <s v="ОО"/>
    <s v="694620, Сахалинская область, г. Холмск, ул. Победы, д. 2"/>
    <s v="Региональный операционный офис «Сахалин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ВТБ"/>
    <s v="микро-2(3)"/>
    <s v="Микро-2(3)"/>
    <m/>
    <m/>
    <s v="ФЛ"/>
    <s v="РБ"/>
    <m/>
    <m/>
    <s v="Да"/>
    <n v="0"/>
    <n v="0"/>
    <s v="нет"/>
    <s v="нет"/>
    <s v="Да"/>
    <s v="Да"/>
    <n v="1"/>
    <n v="1"/>
  </r>
  <r>
    <s v="4925"/>
    <s v="ГО"/>
    <s v="Дополнительный офис №3 &quot;Тургеневский&quot; Банка ВТБ (публичное акционерное общество)"/>
    <s v="ДО №3 &quot;Тургеневский&quot; Банка ВТБ (ПАО)"/>
    <m/>
    <s v="ДА"/>
    <s v="ФЛ, ЮЛ"/>
    <s v="Москва"/>
    <s v="ЦФО"/>
    <x v="60"/>
    <s v="Москва"/>
    <s v="РОО "/>
    <s v="107031, г. Москва, ул. Кузнецкий Мост, д. 17, стр. 1"/>
    <s v="ГО"/>
    <s v="Банк ВТБ (публичное акционерное общество)"/>
    <m/>
    <m/>
    <m/>
    <s v="пн-пт: 09.00-15.00_x000a_сб, вс: выходной"/>
    <s v="пн-пт: 09.00-15.00_x000a_сб, вс: выходной"/>
    <s v="ВТБ"/>
    <m/>
    <m/>
    <m/>
    <m/>
    <s v="ФЛ, ЮЛ"/>
    <m/>
    <m/>
    <m/>
    <s v="Да"/>
    <n v="6"/>
    <n v="6"/>
    <s v="нет"/>
    <s v="нет"/>
    <s v="Нет"/>
    <s v="Да"/>
    <n v="1"/>
    <n v="1"/>
  </r>
  <r>
    <s v="5125"/>
    <s v="ГО"/>
    <s v="Дополнительный офис №4 &quot;Кутузовский&quot; Банка ВТБ (публичное акционерное общество)"/>
    <s v="ДО №4 &quot;Кутузовский&quot; Банка ВТБ (ПАО)"/>
    <m/>
    <m/>
    <s v="ФЛ"/>
    <s v="Москва"/>
    <s v="ЦФО"/>
    <x v="60"/>
    <s v="Москва"/>
    <s v="ДО"/>
    <s v="121170, г. Москва, пл. Победы, д. 2, корп. 2"/>
    <s v="ГО"/>
    <s v="Банк ВТБ (публичное акционерное общество)"/>
    <m/>
    <s v="БГ Дорогомиловская"/>
    <m/>
    <s v="пн-пт: 09.00-18.00_x000a_сб, вс: выходной"/>
    <s v="не обслуживает ЮЛ"/>
    <s v="ВТБ"/>
    <m/>
    <m/>
    <m/>
    <m/>
    <s v="ФЛ"/>
    <m/>
    <m/>
    <m/>
    <m/>
    <n v="2"/>
    <n v="2"/>
    <s v="нет"/>
    <s v="нет"/>
    <s v="Нет"/>
    <s v="Нет"/>
    <n v="1"/>
    <n v="1"/>
  </r>
  <r>
    <s v="5525"/>
    <s v="БГ Замоскворецкая"/>
    <s v="Дополнительный офис №5 Банка ВТБ (публичное акционерное общество)"/>
    <s v="ДО №5 Банка ВТБ (ПАО)"/>
    <m/>
    <s v="ДА"/>
    <s v="ФЛ"/>
    <s v="Москва"/>
    <s v="ЦФО"/>
    <x v="60"/>
    <s v="Москва"/>
    <s v="ДО"/>
    <s v="119180, г. Москва, Бродников пер., д. 4"/>
    <s v="ГО"/>
    <s v="Банк ВТБ (публичное акционерное общество)"/>
    <m/>
    <s v="БГ Замоскворецкая"/>
    <m/>
    <s v="пн-пт: 10.00-18.00_x000a_сб, вс: выходной"/>
    <s v="не обслуживает ЮЛ"/>
    <s v="ВТБ"/>
    <m/>
    <m/>
    <m/>
    <m/>
    <s v="ФЛ"/>
    <m/>
    <m/>
    <m/>
    <m/>
    <n v="2"/>
    <n v="2"/>
    <s v="нет"/>
    <s v="нет"/>
    <s v="Нет"/>
    <s v="Нет"/>
    <n v="1"/>
    <n v="1"/>
  </r>
  <r>
    <s v="0179"/>
    <s v="ГО"/>
    <s v="Дополнительный офис №16 &quot;Земляной вал&quot; Банка ВТБ (публичное акционерное общество)"/>
    <s v="ДО №16 &quot;Земляной вал&quot; Банка ВТБ (ПАО)"/>
    <m/>
    <m/>
    <s v="ФЛ"/>
    <s v="Москва"/>
    <s v="ЦФО"/>
    <x v="60"/>
    <s v="Москва"/>
    <s v="ДО"/>
    <s v="105064, г. Москва, ул. Земляной вал, д. 14-16, стр. 1"/>
    <s v="ГО"/>
    <s v="Банк ВТБ (публичное акционерное общество)"/>
    <m/>
    <s v="БГ Басманная"/>
    <m/>
    <s v="пн-пт: 09.00-18.00_x000a_сб, вс: выходной"/>
    <s v="не обслуживает ЮЛ"/>
    <s v="ВТБ"/>
    <m/>
    <m/>
    <m/>
    <m/>
    <s v="ФЛ"/>
    <m/>
    <m/>
    <m/>
    <m/>
    <n v="4"/>
    <n v="2"/>
    <s v="да"/>
    <s v="нет"/>
    <s v="Нет"/>
    <s v="Нет"/>
    <n v="1"/>
    <n v="1"/>
  </r>
  <r>
    <s v="1300"/>
    <s v="ГО"/>
    <s v="Дополнительный офис № 26 &quot;Лубянский&quot; Банка ВТБ (публичное акционерное общество)"/>
    <s v="ДО № 26 &quot;Лубянский&quot; Банка ВТБ (ПАО)"/>
    <m/>
    <m/>
    <s v="ФЛ"/>
    <s v="Москва"/>
    <s v="ЦФО"/>
    <x v="60"/>
    <s v="Москва"/>
    <s v="ДО"/>
    <s v="101000, г. Москва, ул. Большая Лубянка, д. 16, стр. 1"/>
    <s v="ГО"/>
    <s v="Банк ВТБ (публичное акционерное общество)"/>
    <m/>
    <s v="БГ Центральная"/>
    <m/>
    <s v="пн-пт: 09.00-18.00_x000a_сб, вс: выходной"/>
    <s v="не обслуживает ЮЛ"/>
    <s v="ВТБ"/>
    <m/>
    <m/>
    <m/>
    <m/>
    <s v="ФЛ"/>
    <m/>
    <m/>
    <m/>
    <s v="Да"/>
    <n v="2"/>
    <n v="2"/>
    <s v="нет"/>
    <s v="нет"/>
    <s v="Нет"/>
    <s v="Нет"/>
    <n v="1"/>
    <n v="1"/>
  </r>
  <r>
    <s v="5025"/>
    <s v="БГ Басманная"/>
    <s v="Дополнительный офис «Земляной вал» Филиала Банка ВТБ (публичное акционерное общество) в г. Москве"/>
    <s v="ДО «Земляной вал» Филиала в г. Москве"/>
    <m/>
    <s v="ДА"/>
    <s v="ЮЛ"/>
    <s v="Москва"/>
    <s v="ЦФО"/>
    <x v="60"/>
    <s v="Москва"/>
    <s v="ДО"/>
    <s v="105064, г. Москва, ул. Земляной вал, д. 14-16, стр. 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Басманная"/>
    <m/>
    <s v="пн-пт: 10.00-18.00_x000a_сб, вс: выходной"/>
    <s v="пн-пт: 10.00-18.00_x000a_сб, вс: выходной"/>
    <s v="ВТБ"/>
    <m/>
    <m/>
    <m/>
    <m/>
    <s v="ЮЛ"/>
    <m/>
    <s v="СМБ"/>
    <m/>
    <m/>
    <n v="4"/>
    <n v="2"/>
    <s v="нет"/>
    <s v="нет"/>
    <s v="Да"/>
    <s v="Нет"/>
    <n v="1"/>
    <n v="1"/>
  </r>
  <r>
    <s v="5128"/>
    <s v="БГ Замоскворецкая"/>
    <s v="Дополнительный офис «Воронцовский» Филиала Банка ВТБ (публичное акционерное общество) в г. Москве"/>
    <s v="ДО «Воронцовский» Филиала в г. Москве"/>
    <m/>
    <s v="ДА"/>
    <s v="ФЛ, ЮЛ"/>
    <s v="Москва"/>
    <s v="ЦФО"/>
    <x v="60"/>
    <s v="Москва"/>
    <s v="ДО"/>
    <s v="109147,  г. Москва, ул. Воронцовская, д. 43, стр. 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Замоскворецкая"/>
    <m/>
    <s v="пн-пт: 10.00-18.00_x000a_сб, вс: выходной"/>
    <s v="пн-пт: 10.00-18.00_x000a_сб, вс: выходной"/>
    <s v="ВТБ"/>
    <m/>
    <m/>
    <m/>
    <m/>
    <s v="ФЛ, ЮЛ"/>
    <s v="РБ"/>
    <s v="СМБ"/>
    <m/>
    <s v="Да"/>
    <n v="3"/>
    <n v="1"/>
    <s v="нет"/>
    <s v="нет"/>
    <s v="Да"/>
    <s v="Да"/>
    <n v="1"/>
    <n v="1"/>
  </r>
  <r>
    <s v="5328"/>
    <s v="Филиал Банка ВТБ (публичное акционерное общество) в г. Москве"/>
    <s v="Дополнительный офис «Кутузовский» Филиала Банка ВТБ (публичное акционерное общество) в г. Москве"/>
    <s v="ДО «Кутузовский» Филиала в г. Москве"/>
    <m/>
    <m/>
    <s v="ЮЛ"/>
    <s v="Москва"/>
    <s v="ЦФО"/>
    <x v="60"/>
    <s v="Москва"/>
    <s v="ДО"/>
    <s v="121170, г. Москва, пл. Победы, д. 2, корп. 2"/>
    <s v="Филиал Банка ВТБ (публичное акционерное общество) в г. Москве"/>
    <s v="Филиал Банка ВТБ (публичное акционерное общество) в г. Москве"/>
    <m/>
    <s v="БГ Дорогомиловская"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s v="нет"/>
    <s v="нет"/>
    <s v="Да"/>
    <s v="Нет"/>
    <n v="1"/>
    <n v="1"/>
  </r>
  <r>
    <s v="5325"/>
    <s v="БГ Замоскворецкая"/>
    <s v="Дополнительный офис «Бродников переулок» Филиала Банка ВТБ (публичное акционерное общество) в г. Москве"/>
    <s v="ДО &quot;Бродников переулок» Филиала в г. Москве"/>
    <m/>
    <s v="ДА"/>
    <s v="ЮЛ"/>
    <s v="Москва"/>
    <s v="ЦФО"/>
    <x v="60"/>
    <s v="Москва"/>
    <s v="ДО"/>
    <s v="119180, г. Москва, Бродников пер., д. 4"/>
    <s v="Филиал Банка ВТБ (публичное акционерное общество) в г. Москве"/>
    <s v="Филиал Банка ВТБ (публичное акционерное общество) в г. Москве"/>
    <m/>
    <s v="БГ Замоскворецкая"/>
    <m/>
    <s v="пн-пт: 10.00-18.00_x000a_сб, вс: выходной"/>
    <s v="пн-пт: 10.00-18.00_x000a_сб, вс: выходной"/>
    <s v="ВТБ"/>
    <m/>
    <m/>
    <m/>
    <m/>
    <s v="ЮЛ"/>
    <m/>
    <s v="СМБ"/>
    <m/>
    <s v="Да"/>
    <n v="2"/>
    <n v="2"/>
    <s v="нет"/>
    <s v="нет"/>
    <s v="Да"/>
    <s v="Нет"/>
    <n v="1"/>
    <n v="1"/>
  </r>
  <r>
    <s v="5228"/>
    <s v="Филиал Банка ВТБ (публичное акционерное общество) в г. Москве"/>
    <s v="Дополнительный офис «Крестовский» Филиала Банка ВТБ (публичное акционерное общество) в г. Москве"/>
    <s v="ДО «Крестовский» Филиала в г. Москве"/>
    <m/>
    <m/>
    <s v="ФЛ, ЮЛ"/>
    <s v="Москва"/>
    <s v="ЦФО"/>
    <x v="60"/>
    <s v="Москва"/>
    <s v="ДО"/>
    <s v="129085, г. Москва, пр-т Мира, д. 8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Останкинская"/>
    <m/>
    <s v="пн-пт: 09.00-18.00_x000a_сб, вс: выходной"/>
    <s v="пн-пт: 09.00-18.00_x000a_сб, вс: выходной"/>
    <s v="ВТБ"/>
    <m/>
    <m/>
    <m/>
    <m/>
    <s v="ФЛ, ЮЛ"/>
    <s v="РБ"/>
    <s v="СМБ"/>
    <m/>
    <m/>
    <n v="2"/>
    <n v="1"/>
    <s v="нет"/>
    <s v="нет"/>
    <s v="Да"/>
    <s v="Да"/>
    <n v="1"/>
    <n v="1"/>
  </r>
  <r>
    <s v="5425"/>
    <s v="Филиал Банка ВТБ (публичное акционерное общество) в г. Москве"/>
    <s v="Дополнительный офис «Лубянский» Филиала Банка ВТБ (публичное акционерное общество) в г. Москве"/>
    <s v="ДО «Лубянский» Филиала в г. Москве"/>
    <m/>
    <m/>
    <s v="ЮЛ"/>
    <s v="Москва"/>
    <s v="ЦФО"/>
    <x v="60"/>
    <s v="Москва"/>
    <s v="ДО"/>
    <s v="101000, г. Москва, ул. Большая Лубянка, д. 16, стр. 1"/>
    <s v="Филиал Банка ВТБ (публичное акционерное общество) в г. Москве"/>
    <s v="Филиал Банка ВТБ (публичное акционерное общество) в г. Москве"/>
    <m/>
    <s v="БГ Центральная"/>
    <m/>
    <s v="Не обслуживает ФЛ"/>
    <s v="пн-пт: 09.00-18.00_x000a_сб, вс: выходной"/>
    <s v="ВТБ"/>
    <m/>
    <m/>
    <m/>
    <m/>
    <s v="ЮЛ"/>
    <m/>
    <s v="СМБ"/>
    <m/>
    <m/>
    <n v="2"/>
    <n v="2"/>
    <s v="нет"/>
    <s v="нет"/>
    <s v="Да"/>
    <s v="Нет"/>
    <n v="1"/>
    <n v="1"/>
  </r>
  <r>
    <s v="5091"/>
    <s v="Филиал Банка ВТБ (публичное акционерное общество) в г. Москве"/>
    <s v="Дополнительный офис «Тургеневский» Филиала Банка ВТБ (публичное акционерное общество) в г. Москве"/>
    <s v="ДО «Тургеневский» Филиала в г. Москве"/>
    <m/>
    <m/>
    <s v="ФЛ, ЮЛ"/>
    <s v="Москва"/>
    <s v="ЦФО"/>
    <x v="60"/>
    <s v="Москва"/>
    <s v="РОО "/>
    <s v="107031, г. Москва, ул. Кузнецкий Мост, д. 17, стр. 1"/>
    <s v="Филиал Банка ВТБ (публичное акционерное общество) в г. Москве"/>
    <s v="Филиал Банка ВТБ (публичное акционерное общество) в г. Москве"/>
    <m/>
    <m/>
    <m/>
    <s v="пн-пт: 09.00-18.00_x000a_сб, вс: выходной"/>
    <s v="пн-пт: 09.00-18.00_x000a_сб, вс: выходной"/>
    <s v="ВТБ"/>
    <m/>
    <m/>
    <m/>
    <m/>
    <s v="ФЛ, ЮЛ"/>
    <m/>
    <s v="СМБ"/>
    <m/>
    <m/>
    <n v="6"/>
    <n v="6"/>
    <s v="нет"/>
    <s v="нет"/>
    <s v="Нет"/>
    <s v="Да"/>
    <n v="1"/>
    <n v="1"/>
  </r>
  <r>
    <s v="1400"/>
    <s v="Филиал Банка ВТБ (публичное акционерное общество) в г. Москве"/>
    <s v="Дополнительный офис «Басманный» Филиала Банка ВТБ (публичное акционерное общество) в г. Москве"/>
    <s v="ДО «Басманный» Филиала в г. Москве"/>
    <m/>
    <m/>
    <s v="ЮЛ"/>
    <s v="Москва"/>
    <s v="ЦФО"/>
    <x v="60"/>
    <s v="Москва"/>
    <s v="ДО"/>
    <s v="107174, г. Москва, ул. Новая Басманная, д. 2/1, стр. 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Басманная"/>
    <m/>
    <s v="Не обслуживает ФЛ"/>
    <s v="пн-пт: 09.00-18.00_x000a_сб, вс: выходной"/>
    <s v="ВТБ"/>
    <m/>
    <m/>
    <m/>
    <m/>
    <s v="ЮЛ"/>
    <m/>
    <s v="СМБ"/>
    <m/>
    <m/>
    <n v="0"/>
    <n v="0"/>
    <s v="нет"/>
    <s v="нет"/>
    <s v="действует пропускная система, офис находится в здании ОАО РЖД"/>
    <s v="Нет"/>
    <n v="1"/>
    <n v="1"/>
  </r>
  <r>
    <s v="5097"/>
    <s v="Филиал Банка ВТБ (публичное акционерное общество) в г. Москве"/>
    <s v="Дополнительный офис «Никитский» Филиала Банка ВТБ (публичное акционерное общество) в г. Москве"/>
    <s v="ДО «Никитский» Филиала в г. Москве"/>
    <m/>
    <m/>
    <s v="ЮЛ"/>
    <s v="Москва"/>
    <s v="ЦФО"/>
    <x v="60"/>
    <s v="Москва"/>
    <s v="ДО"/>
    <s v="121069, г. Москва, ул. Большая Никитская, д. 33, стр. 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Пресненская"/>
    <m/>
    <s v="Не обслуживает ФЛ"/>
    <s v="пн-пт: 09.00-18.00_x000a_сб, вс: выходной"/>
    <s v="ВТБ"/>
    <m/>
    <m/>
    <m/>
    <m/>
    <s v="ЮЛ"/>
    <m/>
    <s v="СМБ"/>
    <m/>
    <s v="Да"/>
    <n v="0"/>
    <n v="0"/>
    <s v="нет"/>
    <s v="нет"/>
    <s v="Да"/>
    <s v="Нет"/>
    <n v="1"/>
    <n v="1"/>
  </r>
  <r>
    <s v="5225"/>
    <s v="Филиал Банка ВТБ (публичное акционерное общество) в г. Москве"/>
    <s v="Дополнительный офис «Зеленоградский» Филиала Банка ВТБ (публичное акционерное общество) в г. Москве"/>
    <s v="ДО «Зеленоградский» Филиала в г. Москве"/>
    <m/>
    <m/>
    <s v="ЮЛ"/>
    <s v="Москва"/>
    <s v="ЦФО"/>
    <x v="60"/>
    <s v="Зеленоград"/>
    <s v="ДО"/>
    <s v="124498, г. Москва, Зеленоград, Центральный пр-т, корп. 438-А"/>
    <s v="Филиал Банка ВТБ (публичное акционерное общество) в г. Москве"/>
    <s v="Филиал Банка ВТБ (публичное акционерное общество) в г. Москве"/>
    <m/>
    <s v="БГ Зеленоградская"/>
    <m/>
    <s v="Не обслуживает ФЛ"/>
    <s v="пн-пт: 09.00-18.00_x000a_сб, вс: выходной"/>
    <s v="ВТБ"/>
    <m/>
    <m/>
    <m/>
    <m/>
    <s v="ЮЛ"/>
    <m/>
    <s v="СМБ"/>
    <m/>
    <s v="Да"/>
    <n v="1"/>
    <n v="1"/>
    <s v="нет"/>
    <s v="нет"/>
    <s v="Да"/>
    <s v="Нет"/>
    <n v="1"/>
    <n v="1"/>
  </r>
  <r>
    <s v="0091"/>
    <s v="Филиал Банка ВТБ (публичное акционерное общество) в г. Москве"/>
    <s v="Филиал Банка ВТБ (публичное акционерное общество) в г. Москве"/>
    <s v="Филиал Банка ВТБ (ПАО) в г. Москве"/>
    <m/>
    <m/>
    <s v="Филиал"/>
    <s v="Москва"/>
    <s v="ЦФО"/>
    <x v="60"/>
    <s v="Москва"/>
    <s v="Филиал"/>
    <s v="123317, г. Москва, наб. Пресненская, д. 12, 3 этаж."/>
    <s v="Филиал Банка ВТБ (публичное акционерное общество) в г. Москве"/>
    <s v="Филиал Банка ВТБ (публичное акционерное общество) в г. Москве"/>
    <m/>
    <m/>
    <m/>
    <s v="Не обслуживает ФЛ"/>
    <s v="не обслуживает ЮЛ"/>
    <s v="ВТБ"/>
    <m/>
    <m/>
    <m/>
    <m/>
    <s v="Филиал"/>
    <m/>
    <s v="СМБ"/>
    <m/>
    <m/>
    <n v="0"/>
    <n v="0"/>
    <s v="нет"/>
    <s v="нет"/>
    <s v="Нет"/>
    <s v="Нет"/>
    <n v="1"/>
    <n v="1"/>
  </r>
  <r>
    <s v="5094"/>
    <s v="Филиал Банка ВТБ (публичное акционерное общество) в г. Москве"/>
    <s v="Дополнительный офис «Королёвский» Филиала Банка ВТБ (публичное акционерное общество) в г. Москве"/>
    <s v="ДО «Королёвский» Филиала в г. Москве"/>
    <m/>
    <m/>
    <s v="ЮЛ"/>
    <s v="Московская область"/>
    <s v="ЦФО"/>
    <x v="14"/>
    <s v="Королев"/>
    <s v="ДО"/>
    <s v="141070, МО, г. Королев, пр-т Космонавтов, д. 33, корп. 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Пушкинская"/>
    <m/>
    <s v="Не обслуживает ФЛ"/>
    <s v="пн-пт: 09.00-18.00_x000a_сб, вс: выходной"/>
    <s v="ВТБ"/>
    <m/>
    <m/>
    <m/>
    <m/>
    <s v="ЮЛ"/>
    <m/>
    <s v="СМБ"/>
    <m/>
    <s v="Да"/>
    <n v="0"/>
    <n v="0"/>
    <s v="нет"/>
    <s v="нет"/>
    <s v="Да"/>
    <s v="Нет"/>
    <n v="1"/>
    <n v="1"/>
  </r>
  <r>
    <s v="5096"/>
    <s v="Филиал Банка ВТБ (публичное акционерное общество) в г. Москве"/>
    <s v="Дополнительный офис «Подольский» Филиала Банка ВТБ (публичное акционерное общество) в г. Москве"/>
    <s v="ДО «Подольский» Филиала в г. Москве"/>
    <m/>
    <m/>
    <s v="ЮЛ"/>
    <s v="Московская область"/>
    <s v="ЦФО"/>
    <x v="14"/>
    <s v="Подольск"/>
    <s v="ДО"/>
    <s v="142100, МО, г. Подольск, Революционный пр-т, д. 54"/>
    <s v="Филиал Банка ВТБ (публичное акционерное общество) в г. Москве"/>
    <s v="Филиал Банка ВТБ (публичное акционерное общество) в г. Москве"/>
    <m/>
    <s v="БГ Подольская"/>
    <m/>
    <s v="Не обслуживает ФЛ"/>
    <s v="пн-пт: 09.00-18.00_x000a_сб, вс: выходной"/>
    <s v="ВТБ"/>
    <m/>
    <m/>
    <m/>
    <m/>
    <s v="ЮЛ"/>
    <m/>
    <s v="СМБ"/>
    <m/>
    <s v="Да"/>
    <n v="0"/>
    <n v="0"/>
    <s v="нет"/>
    <s v="нет"/>
    <s v="Да"/>
    <s v="Нет"/>
    <n v="1"/>
    <n v="1"/>
  </r>
  <r>
    <s v="5095"/>
    <s v="Филиал Банка ВТБ (публичное акционерное общество) в г. Москве"/>
    <s v="Дополнительный офис «Пушкинский» Филиала Банка ВТБ (публичное акционерное общество) в г. Москве"/>
    <s v="ДО «Пушкинский» Филиала в г. Москве"/>
    <m/>
    <m/>
    <s v="ЮЛ"/>
    <s v="Московская область"/>
    <s v="ЦФО"/>
    <x v="14"/>
    <s v="Пушкино"/>
    <s v="ДО"/>
    <s v="141207, МО, г. Пушкино, Московский пр-т, д. 11"/>
    <s v="Филиал Банка ВТБ (публичное акционерное общество) в г. Москве"/>
    <s v="Филиал Банка ВТБ (публичное акционерное общество) в г. Москве"/>
    <m/>
    <s v="БГ Пушкинская"/>
    <m/>
    <s v="Не обслуживает ФЛ"/>
    <s v="пн-пт: 09.00-18.00_x000a_сб, вс: выходной"/>
    <s v="ВТБ"/>
    <m/>
    <m/>
    <m/>
    <m/>
    <s v="ЮЛ"/>
    <m/>
    <s v="СМБ"/>
    <m/>
    <s v="Да"/>
    <n v="0"/>
    <n v="0"/>
    <s v="нет"/>
    <s v="нет"/>
    <s v="Да"/>
    <s v="Нет"/>
    <n v="1"/>
    <n v="1"/>
  </r>
  <r>
    <s v="5093"/>
    <s v="Филиал Банка ВТБ (публичное акционерное общество) в г. Москве"/>
    <s v="Дополнительный офис «Коломенский» Филиала Банка ВТБ (публичное акционерное общество) в г. Москве"/>
    <s v="ДО «Коломенский» Филиала в г. Москве"/>
    <m/>
    <m/>
    <s v="ЮЛ"/>
    <s v="Московская область"/>
    <s v="ЦФО"/>
    <x v="14"/>
    <s v="Коломна"/>
    <s v="ДО"/>
    <s v="140408, МО, г. Коломна, ул. Октябрьской революции, д. 350"/>
    <s v="Филиал Банка ВТБ (публичное акционерное общество) в г. Москве"/>
    <s v="Филиал Банка ВТБ (публичное акционерное общество) в г. Москве"/>
    <m/>
    <s v="БГ Коломенская"/>
    <m/>
    <s v="Не обслуживает ФЛ"/>
    <s v="пн-пт: 09.00-18.00_x000a_сб, вс: выходной"/>
    <s v="ВТБ"/>
    <m/>
    <m/>
    <m/>
    <m/>
    <s v="ЮЛ"/>
    <m/>
    <s v="СМБ"/>
    <m/>
    <s v="Да"/>
    <n v="0"/>
    <n v="0"/>
    <s v="нет"/>
    <s v="нет"/>
    <s v="Да"/>
    <s v="Нет"/>
    <n v="1"/>
    <n v="1"/>
  </r>
  <r>
    <s v="2090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Операционный офис &quot;Боровичи&quot; Филиала №7806 Банка ВТБ (публичное акционерное общество) в Санкт-Петербурге"/>
    <s v="ОО &quot;Боровичи&quot; Филиала 7806 Банка ВТБ (ПАО)"/>
    <m/>
    <m/>
    <s v="ФЛ, ЮЛ"/>
    <s v="Регионы"/>
    <s v="СЗФО"/>
    <x v="24"/>
    <s v="Боровичи"/>
    <s v="ОО"/>
    <s v="174411, Новгородская область, г. Боровичи, ул. Подбельского, д.36"/>
    <s v="Операционный офис «Региональный операционный офис «Новгородский» Филиала ОПЕРУ Банка ВТБ (публичное акционерное общество) в Санкт-Петербурге"/>
    <s v="Филиал № 7806 Банка ВТБ (публичное акционерное общество) в г. Санкт-Петербурге"/>
    <m/>
    <m/>
    <m/>
    <s v="пн-пт: 09:00 - 18:00_x000a_сб: выходной_x000a_вс: выходной"/>
    <s v="пн.-пт. с 9:00 до 18:00,               сб.-вс. - выходной"/>
    <s v="ВТБ"/>
    <s v="Стандарт с кассой+корп.блок"/>
    <s v="Стандарт+корп.блок"/>
    <m/>
    <m/>
    <s v="ФЛ, ЮЛ"/>
    <s v="РБ"/>
    <s v="СМБ"/>
    <m/>
    <m/>
    <n v="1"/>
    <n v="1"/>
    <s v="нет"/>
    <s v="нет"/>
    <s v="Да"/>
    <s v="Да"/>
    <n v="1"/>
    <n v="1"/>
  </r>
  <r>
    <s v="2538"/>
    <s v="Филиал № 7806 Банка ВТБ (публичное акционерное общество) в г. Санкт-Петербурге"/>
    <s v="Операционный офис «Всеволожский» в г. Всеволожске Филиала № 7806 Банка ВТБ (публичное акционерное общество) в г. Санкт-Петербурге"/>
    <s v="ОО «Всеволожский» Филиала № 7806 Банка ВТБ (ПАО)"/>
    <m/>
    <m/>
    <s v="ФЛ, ЮЛ"/>
    <s v="Ленинградская область"/>
    <s v="СЗФО"/>
    <x v="31"/>
    <s v="Всеволожск"/>
    <s v="ОО"/>
    <s v="188640, Ленинградская область, г. Всеволожск, Всеволожский пр., д.68, кор.1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.-пт. с 10:00 до 19:00,            сб.-вс. - выходной."/>
    <s v="пн.-пт. с 10:00 до 19:00,            сб.-вс. - выходной."/>
    <s v="ВТБ"/>
    <s v="Стандарт с кассой+корп.блок"/>
    <s v="Стандарт+корп.блок"/>
    <m/>
    <m/>
    <s v="ФЛ, ЮЛ"/>
    <s v="РБ"/>
    <s v="СМБ"/>
    <m/>
    <s v="Да"/>
    <n v="1"/>
    <n v="1"/>
    <s v="нет"/>
    <s v="нет"/>
    <s v="Да"/>
    <s v="Да"/>
    <n v="1"/>
    <n v="1"/>
  </r>
  <r>
    <s v="4428"/>
    <s v="Региональный операционный офис «Чебоксарский» Филиала № 6318 Банка ВТБ (публичное акционерное общество) в г. Самаре"/>
    <s v="Операционный офис «Шумерлинский» в г. Шумерля Филиала № 6318 Банка ВТБ (публичное акционерное общество) в г. Самаре"/>
    <s v="ОО «Шумерлинский» в г. Шумерля Филиала № 6318 Банка ВТБ (ПАО)"/>
    <m/>
    <m/>
    <s v="ФЛ"/>
    <s v="Регионы"/>
    <s v="ПФО"/>
    <x v="58"/>
    <s v="Шумерля"/>
    <s v="ОО"/>
    <s v="429122, Чувашская Республика, г. Шумерля, ул. Октябрьская, д. 11"/>
    <s v="Региональный операционный офис «Чебоксар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ВТБ"/>
    <s v="Стандарт с кассой"/>
    <s v="Стандарт"/>
    <m/>
    <m/>
    <s v="ФЛ"/>
    <s v="РБ"/>
    <m/>
    <m/>
    <s v="Да"/>
    <n v="1"/>
    <n v="1"/>
    <s v="нет"/>
    <s v="нет"/>
    <s v="Да"/>
    <s v="Да"/>
    <n v="1"/>
    <n v="1"/>
  </r>
  <r>
    <s v="2290"/>
    <s v="Филиал № 7806 Банка ВТБ (публичное акционерное общество) в г. Санкт-Петербурге"/>
    <s v="Дополнительный офис № 63 «Прибрежная, 18» в г. Санкт-Петербурге Филиала № 7806 Банка ВТБ (публичное акционерное общество) в г. Санкт-Петербурге"/>
    <s v="ДО № 63 «Прибрежная, 18» Филиала № 7806 Банка ВТБ (ПАО)"/>
    <m/>
    <m/>
    <s v="ФЛ"/>
    <s v="Санкт-Петербург"/>
    <s v="СЗФО"/>
    <x v="48"/>
    <s v="Санкт-Петербург"/>
    <s v="ДО"/>
    <s v="192177, г. Санкт-Петербург, Прибрежная ул., д. 18, лит. А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:00-19:00_x000a_сб, вс: выходной"/>
    <s v="не обслуживает ЮЛ"/>
    <s v="ВТБ"/>
    <s v="ДО_Микро2(3)"/>
    <s v="Микро-2(3)"/>
    <m/>
    <m/>
    <s v="ФЛ"/>
    <s v="РБ"/>
    <m/>
    <m/>
    <m/>
    <n v="0"/>
    <n v="0"/>
    <s v="нет"/>
    <s v="нет"/>
    <s v="Да"/>
    <s v="Да"/>
    <n v="1"/>
    <n v="1"/>
  </r>
  <r>
    <s v="0313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Татарский» в г. Татарске Филиала № 5440 Банка ВТБ (публичное акционерное общество) в г. Новосибирске"/>
    <s v="ДО «Татарский» Филиала № 5440 Банка ВТБ (ПАО)"/>
    <m/>
    <m/>
    <s v="ФЛ"/>
    <s v="Регионы"/>
    <s v="СФО"/>
    <x v="16"/>
    <s v="Татарск"/>
    <s v="ДО"/>
    <s v="632122, Новосибирская область, г. Татарск, ул. Ленина, д. 55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ДО_Микро2(3)"/>
    <s v="Микро2(3)"/>
    <m/>
    <m/>
    <s v="ФЛ"/>
    <s v="РБ"/>
    <m/>
    <m/>
    <m/>
    <n v="0"/>
    <n v="0"/>
    <s v="нет"/>
    <s v="нет"/>
    <s v="Да"/>
    <s v="Да"/>
    <n v="1"/>
    <n v="1"/>
  </r>
  <r>
    <s v="1901"/>
    <s v="Филиал № 7701 Банка ВТБ (публичное акционерное общество) в г. Москве"/>
    <s v="Дополнительный офис «Бульвар Ушакова» в г. Москве Филиала № 7701 Банка ВТБ (публичное акционерное общество) в г. Москве"/>
    <s v="ДО «Бульвар Ушакова» Филиала № 7701 Банка ВТБ (ПАО)"/>
    <m/>
    <m/>
    <s v="ФЛ"/>
    <s v="Москва"/>
    <s v="ЦФО"/>
    <x v="60"/>
    <s v="Москва"/>
    <s v="ДО"/>
    <s v="117024, г. Москва, бульвар Адмирала Ушакова, д. 5 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Ясеневская"/>
    <m/>
    <s v="пн-пт: 10:00-19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2716"/>
    <s v="Операционный офис «Региональный операционный офис «Тульский» Филиала № 3652 Банка ВТБ (публичное акционерное общество) в г. Воронеже"/>
    <s v="Операционный офис «На Металлургов» в г. Туле Филиала № 3652 Банка ВТБ (публичное акционерное общество) в г. Воронеже"/>
    <s v="ОО «На Металлургов» Филиала № 3652 Банка ВТБ (ПАО)"/>
    <m/>
    <m/>
    <s v="ФЛ"/>
    <s v="Регионы"/>
    <s v="ЦФО"/>
    <x v="4"/>
    <s v="Тула"/>
    <s v="ОО"/>
    <s v="300031, г. Тула, ул. Металлургов, д. 86-б"/>
    <s v="Операционный офис «Региональный операционный офис «Туль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s v="Да"/>
    <s v="нет"/>
    <s v="нет"/>
    <s v="нет"/>
    <s v="нет"/>
    <s v="Да"/>
    <s v="Да"/>
    <n v="1"/>
    <n v="1"/>
  </r>
  <r>
    <s v="2001"/>
    <s v="Филиал № 7701 Банка ВТБ (публичное акционерное общество) в г. Москве"/>
    <s v="Дополнительный офис «Петровско-Разумовский» в г. Москве Филиала № 7701 Банка ВТБ (публичное акционерное общество) в г. Москве"/>
    <s v="ДО «Петровско-Разумовский» Филиала № 7701 Банка ВТБ (ПАО)"/>
    <m/>
    <m/>
    <s v="ФЛ"/>
    <s v="Москва"/>
    <s v="ЦФО"/>
    <x v="60"/>
    <s v="Москва"/>
    <s v="ДО"/>
    <s v="127238, г. Москва, ул. Линии Октябрьской железной дороги, д.2, с.2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Войковская"/>
    <m/>
    <s v="пн-пт: 10:00-19:00_x000a_сб-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2101"/>
    <s v="Филиал № 7701 Банка ВТБ (публичное акционерное общество) в г. Москве"/>
    <s v="Дополнительный офис «Улица Народного Ополчения» в г. Москве Филиала № 7701 Банка ВТБ (публичное акционерное общество) в г. Москве"/>
    <s v="ДО «Улица Народного Ополчения» Филиала № 7701 Банка ВТБ (ПАО)"/>
    <m/>
    <m/>
    <s v="ФЛ"/>
    <s v="Москва"/>
    <s v="ЦФО"/>
    <x v="60"/>
    <s v="Москва"/>
    <s v="ДО"/>
    <s v="123423, г. Москва, проспект Маршала Жукова, д. 23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Ленинградская"/>
    <m/>
    <s v="пн-пт: 10:00-19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4628"/>
    <s v="Региональный операционный офис «Саратовский» Филиала № 6318 Банка ВТБ (публичное акционерное общество) в г. Самаре"/>
    <s v="Операционный офис «Балашовский» в г. Балашове Филиала № 6318 Банка ВТБ (публичное акционерное общество) в г. Самаре"/>
    <s v="ОО «Балашовский» Филиала № 6318 Банка ВТБ (ПАО)"/>
    <m/>
    <m/>
    <s v="ФЛ"/>
    <s v="Регионы"/>
    <s v="ПФО"/>
    <x v="12"/>
    <s v="Балашов"/>
    <s v="ОО"/>
    <s v="412309, Саратовская область, г. Балашов, ул. 30 лет Победы, д. 170"/>
    <s v="Региональный операционный офис «Сарато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.-пт. с 9:00 до 18:00,               сб.-вс. - выходной"/>
    <s v="не обслуживает ЮЛ"/>
    <s v="ВТБ"/>
    <s v="ДО_Микро2(3)"/>
    <s v="Микро2(3)"/>
    <m/>
    <m/>
    <s v="ФЛ"/>
    <s v="РБ"/>
    <m/>
    <m/>
    <s v="Да"/>
    <n v="0"/>
    <n v="0"/>
    <s v="нет"/>
    <s v="нет"/>
    <s v="Да"/>
    <s v="Да"/>
    <n v="1"/>
    <n v="1"/>
  </r>
  <r>
    <s v="12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Рыбинский» в г. Рыбинске Филиала № 3652 Банка ВТБ (публичное акционерное общество) в г. Воронеже"/>
    <s v="ОО «Рыбинский» Филиала № 3652 Банка ВТБ (ПАО)"/>
    <s v="ДА"/>
    <m/>
    <s v="ФЛ, ЮЛ"/>
    <s v="Регионы"/>
    <s v="ЦФО"/>
    <x v="72"/>
    <s v="Рыбинск"/>
    <s v="ОО"/>
    <s v="152934, Ярославская область, г. Рыбинск, Крестовая ул., д. 79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09:00 - 15:00_x000a_вс: выходной"/>
    <s v="пн-чт: 09.30-17.30_x000a_пт: 09.30-16.30_x000a_сб, вс: выходной"/>
    <s v="экс-ВТБ24"/>
    <s v="ОО_Стандарт(23)_АдИКс(1)_Прив(ПМУ(3))"/>
    <s v="Стандарт+бизнес отдел"/>
    <m/>
    <s v="Зона Привилегия"/>
    <s v="ФЛ, ЮЛ"/>
    <s v="РБ"/>
    <s v="СМБ"/>
    <m/>
    <s v="Да"/>
    <n v="2"/>
    <n v="2"/>
    <s v="есть"/>
    <s v="Да"/>
    <s v="Да (Зона Привилегия)"/>
    <s v="Да"/>
    <n v="1"/>
    <n v="1"/>
  </r>
  <r>
    <s v="1501"/>
    <s v="Филиал № 7701 Банка ВТБ (публичное акционерное общество) в г. Москве"/>
    <s v="Дополнительный офис «Можайский» в г. Москве Филиала № 7701 Банка ВТБ (публичное акционерное общество) в г. Москве"/>
    <s v="ДО «Можайский» Филиала № 7701 Банка ВТБ (ПАО)"/>
    <m/>
    <m/>
    <s v="ФЛ"/>
    <s v="Московская область"/>
    <s v="ЦФО"/>
    <x v="14"/>
    <s v="Можайск"/>
    <s v="ДО"/>
    <s v="143200, МО, Можайский городской округ, г. Можайск, ул. Московская, д.36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Зеленоградская"/>
    <m/>
    <s v="пн-пт: 10.00-19.00_x000a_сб, вс: выходной"/>
    <s v="не обслуживает ЮЛ"/>
    <s v="ВТБ"/>
    <s v="Стандарт(3)"/>
    <s v="Стандарт(3)"/>
    <m/>
    <s v="Зона Привилегия"/>
    <s v="ФЛ"/>
    <s v="РБ"/>
    <m/>
    <m/>
    <s v="Да"/>
    <n v="0"/>
    <n v="0"/>
    <s v="нет"/>
    <s v="Да"/>
    <s v="Да (Зона Привилегия)"/>
    <s v="Да"/>
    <n v="1"/>
    <n v="1"/>
  </r>
  <r>
    <s v="1958"/>
    <s v="Региональный операционный офис «Астраханский» Филиала № 2351 Банка ВТБ (публичное акционерное общество) в г. Краснодаре"/>
    <s v="Операционный офис «Ахтубинский» в г. Ахтубинске Филиала № 2351 Банка ВТБ (публичное акционерное общество) в г. Краснодаре"/>
    <s v="ОО «Ахтубинский» Филиала № 2351 Банка ВТБ (ПАО)"/>
    <m/>
    <m/>
    <s v="ФЛ"/>
    <s v="Регионы"/>
    <s v="ЮФО"/>
    <x v="18"/>
    <s v="Ахтубинск"/>
    <s v="ОО"/>
    <s v="416506, Астраханская область, г. Ахтубинск, ул. Жуковского, д. 24"/>
    <s v="Региональный операционный офис «Астрахан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.00-18.00_x000a_сб, вс: выходной"/>
    <s v="не обслуживает ЮЛ"/>
    <s v="ВТБ"/>
    <s v="Микро 2(3)"/>
    <s v="Микро 2(3)"/>
    <m/>
    <m/>
    <s v="ФЛ"/>
    <s v="РБ"/>
    <m/>
    <m/>
    <m/>
    <n v="0"/>
    <n v="0"/>
    <s v="нет"/>
    <s v="нет"/>
    <s v="Да"/>
    <s v="Да"/>
    <n v="1"/>
    <n v="1"/>
  </r>
  <r>
    <s v="2201"/>
    <s v="Филиал № 7701 Банка ВТБ (публичное акционерное общество) в г. Москве"/>
    <s v="Дополнительный офис «Марьинский парк» в г. Москве Филиала № 7701 Банка ВТБ (публичное акционерное общество) в г. Москве"/>
    <s v="ДО «Марьинский парк» Филиала № 7701 Банка ВТБ (ПАО)"/>
    <m/>
    <m/>
    <s v="ФЛ"/>
    <s v="Москва"/>
    <s v="ЦФО"/>
    <x v="60"/>
    <s v="Москва"/>
    <s v="ДО"/>
    <s v="109451, г. Москва, ул. Братиславская, д. 14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Ореховская"/>
    <m/>
    <s v="пн-пт: 10:00-19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2301"/>
    <s v="Филиал № 7701 Банка ВТБ (публичное акционерное общество) в г. Москве"/>
    <s v="Дополнительный офис «Ботанический сад» в г. Москве Филиала № 7701 Банка ВТБ (публичное акционерное общество) в г. Москве"/>
    <s v="ДО «Ботанический сад» Филиала № 7701 Банка ВТБ (ПАО)"/>
    <m/>
    <m/>
    <s v="ФЛ"/>
    <s v="Москва"/>
    <s v="ЦФО"/>
    <x v="60"/>
    <s v="Москва"/>
    <s v="ДО"/>
    <s v="129323, г. Москва, Лазоревый пр., д. 1А, корп. 2 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Останкинская"/>
    <m/>
    <s v="пн.-чт. с 10:00 до 19:00, пт. с 10:00 до 18:00                           сб.-вс. - выходной.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10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Региональный операционный офис «Ярославский» Филиала № 3652 Банка ВТБ (публичное акционерное общество) в г. Воронеже"/>
    <s v="РОО «Ярославский»"/>
    <s v="ДА"/>
    <s v="ДА"/>
    <s v="ФЛ, ЮЛ"/>
    <s v="Регионы"/>
    <s v="ЦФО"/>
    <x v="72"/>
    <s v="Ярославль"/>
    <s v="РОО"/>
    <s v="150000, Ярославская область, г. Ярославль, ул. Кирова, д. 10/25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8.00_x000a_сб, вс: выходной"/>
    <s v="пн-пт: 10.00-18.00_x000a_сб, вс: выходной"/>
    <s v="экс-ВТБ24"/>
    <s v="РОО(46)_КМБ(10)_Прив(ПМУ(3))"/>
    <s v="РОО"/>
    <m/>
    <s v="Зона Привилегия"/>
    <s v="ФЛ, ЮЛ"/>
    <s v="РБ"/>
    <s v="СМБ"/>
    <s v="КИБ"/>
    <s v="Да"/>
    <n v="3"/>
    <n v="1"/>
    <s v="есть"/>
    <s v="Да"/>
    <s v="Да (Зона Привилегия)"/>
    <s v="Да"/>
    <n v="1"/>
    <n v="1"/>
  </r>
  <r>
    <s v="1701"/>
    <s v="Филиал № 7701 Банка ВТБ (публичное акционерное общество) в г. Москве"/>
    <s v="Дополнительный офис «Останкино» в г. Москве Филиала № 7701 Банка ВТБ (публичное акционерное общество) в г. Москве"/>
    <s v="ДО «Останкино» Филиала № 7701 Банка ВТБ (ПАО)"/>
    <m/>
    <m/>
    <s v="ФЛ"/>
    <s v="Москва"/>
    <s v="ЦФО"/>
    <x v="60"/>
    <s v="Москва"/>
    <s v="ДО"/>
    <s v="127427, г. Москва, Академика Королева, д. 12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Останкинская"/>
    <m/>
    <s v="пн-чт: 10.00-19.00_x000a_пт: 10.00-18.00_x000a_сб, вс: выходной"/>
    <s v="не обслуживает ЮЛ"/>
    <s v="ВТБ"/>
    <s v="Микро 2(3)"/>
    <s v="Микро 2(3)"/>
    <m/>
    <m/>
    <s v="ФЛ"/>
    <s v="РБ"/>
    <m/>
    <m/>
    <m/>
    <n v="0"/>
    <n v="0"/>
    <s v="нет"/>
    <s v="нет"/>
    <m/>
    <s v="Да"/>
    <n v="1"/>
    <n v="1"/>
  </r>
  <r>
    <s v="2516"/>
    <s v="Региональный операционный офис «Калужский» Филиала № 3652 Банка ВТБ (публичное акционерное общество) в г. Воронеже"/>
    <s v="Операционный офис «Людиново» в г. Людиново Филиала № 3652 Банка ВТБ (публичное акционерное общество) в г. Воронеже"/>
    <s v="ОО «Людиново» Филиала № 3652 Банка ВТБ (ПАО)"/>
    <m/>
    <m/>
    <s v="ФЛ"/>
    <s v="Регионы"/>
    <s v="ЦФО"/>
    <x v="49"/>
    <s v="Людиново"/>
    <s v="ОО"/>
    <s v="249406, Калужская область, Людиновский район, г. Людиново, ул. Маяковского, д. 6"/>
    <s v="Региональный операционный офис «Калуж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-18:00_x000a_сб, вс: выходной"/>
    <s v="не обслуживает ЮЛ"/>
    <s v="ВТБ"/>
    <s v="Стандарт с кассой"/>
    <s v="Стандарт с кассой"/>
    <m/>
    <m/>
    <s v="ФЛ"/>
    <s v="РБ"/>
    <m/>
    <m/>
    <m/>
    <n v="1"/>
    <n v="1"/>
    <s v="нет"/>
    <s v="Да"/>
    <s v="Да"/>
    <s v="Да"/>
    <n v="1"/>
    <n v="1"/>
  </r>
  <r>
    <s v="2390"/>
    <s v="Филиал № 7806 Банка ВТБ (публичное акционерное общество) в г. Санкт-Петербурге"/>
    <s v="Дополнительный офис № 64 «Ушаковская,3» в г. Санкт Петербурге Филиала № 7806 Банка ВТБ (публичное акционерное общество) в г. Санкт-Петербурге"/>
    <s v="ДО № 64 «Ушаковская,3» Филиала № 7806 Банка ВТБ (ПАО)"/>
    <m/>
    <m/>
    <s v="ФЛ"/>
    <s v="Санкт-Петербург"/>
    <s v="СЗФО"/>
    <x v="48"/>
    <s v="Санкт-Петербург"/>
    <s v="ДО"/>
    <s v="197342, г. Санкт-Петербург, Ушаковская наб., д. 3, корп. 1А, лит. А, пом. 21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Охтинская"/>
    <s v="пн-пт: 10:00-19:00_x000a_сб, вс: выходной"/>
    <s v="не обслуживает ЮЛ"/>
    <s v="ВТБ"/>
    <s v="Стандарт с кассой ЦИК (12)"/>
    <s v="Стандарт с кассой ЦИК (12)"/>
    <m/>
    <m/>
    <s v="ФЛ"/>
    <s v="РБ"/>
    <m/>
    <m/>
    <s v="Да"/>
    <n v="2"/>
    <n v="2"/>
    <s v="да"/>
    <s v="нет"/>
    <s v="Да"/>
    <s v="Нет"/>
    <n v="1"/>
    <n v="1"/>
  </r>
  <r>
    <s v="1368"/>
    <s v="Операционный офис «Региональный операционный офис «Ярославский» Филиала № 3652 Банка ВТБ (публичное акционерное общество) в г. Воронеже"/>
    <s v="Операционный офис «Гостиный Двор» в г. Ярославле Филиала № 3652 Банка ВТБ (публичное акционерное общество) в г. Воронеже"/>
    <s v="ОО «Гостиный Двор» Филиала № 3652 Банка ВТБ (ПАО)"/>
    <s v="ДА"/>
    <m/>
    <s v="ФЛ, ЮЛ"/>
    <s v="Регионы"/>
    <s v="ЦФО"/>
    <x v="72"/>
    <s v="Ярославль"/>
    <s v="ОО"/>
    <s v="150000, Ярославская область, г. Ярославль, ул. Комсомольская, д. 6"/>
    <s v="Операционный офис «Региональный операционный офис «Яросла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:00 - 19:00_x000a_сб: 11:00 - 16:00_x000a_вс: выходной"/>
    <s v="пн-чт: 09.00-18.00_x000a_пт: 09.00-17.00_x000a_сб, вс: выходной"/>
    <s v="экс-ВТБ24"/>
    <s v="ОО_Стандарт(51)_ЦИКпс(34)_Прив(НОРСК(1)ПМУ(3))"/>
    <s v="Стандарт+бизнес отдел"/>
    <m/>
    <s v="Зона Привилегия"/>
    <s v="ФЛ, ЮЛ"/>
    <s v="РБ"/>
    <s v="СМБ"/>
    <m/>
    <s v="Да"/>
    <n v="2"/>
    <n v="1"/>
    <s v="есть"/>
    <s v="Да"/>
    <s v="Да (Зона Привилегия)"/>
    <s v="Да"/>
    <n v="1"/>
    <n v="1"/>
  </r>
  <r>
    <s v="2401"/>
    <s v="Филиал № 7701 Банка ВТБ (публичное акционерное общество) в г. Москве"/>
    <s v="Дополнительный офис «Черноголовский» в г. Черноголовке Филиала № 7701 Банка ВТБ (публичное акционерное общество) в г. Москве"/>
    <s v="ДО «Черноголовский» Филиала № 7701 Банка ВТБ (ПАО)"/>
    <m/>
    <m/>
    <s v="ФЛ"/>
    <s v="Московская область"/>
    <s v="ЦФО"/>
    <x v="14"/>
    <s v="Черноголовка"/>
    <s v="ДО"/>
    <s v="142432, МО, г. Черноголовка, пр-д Строителей, д. 1б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Ногинская"/>
    <m/>
    <s v="пн-пт: 10:00-19:00_x000a_сб: 10:00-17:00_x000a_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2501"/>
    <s v="Филиал № 7701 Банка ВТБ (публичное акционерное общество) в г. Москве"/>
    <s v="Дополнительный офис «Фили» в г. Москве Филиала № 7701 Банка ВТБ (публичное акционерное общество) в г. Москве"/>
    <s v="ДО «Фили» Филиала № 7701 Банка ВТБ (ПАО)"/>
    <m/>
    <m/>
    <s v="ФЛ"/>
    <s v="Москва"/>
    <s v="ЦФО"/>
    <x v="60"/>
    <s v="Москва"/>
    <s v="ДО"/>
    <s v="121087, г. Москва, Багратионовский пр-д, д. 1А, корп. 1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Дорогомиловская"/>
    <m/>
    <s v="пн-пт: 10:00-19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572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Алейский» в г. Алейске Филиала № 5440 Банка ВТБ (публичное акционерное общество) в г. Новосибирске"/>
    <s v="ОО «Алейский» Филиала № 5440 Банка ВТБ (ПАО)"/>
    <m/>
    <m/>
    <s v="ФЛ"/>
    <s v="Регионы"/>
    <s v="СФО"/>
    <x v="0"/>
    <s v="Алейск"/>
    <s v="ОО"/>
    <s v="658130, Алтайский край, г. Алейск, ул. Комсомольская, д. 118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-18:00_x000a_сб, вс: выходной"/>
    <s v="не обслуживает ЮЛ"/>
    <s v="ВТБ"/>
    <s v="ОО_Микро2(3)"/>
    <s v="ОО_Микро2(3)"/>
    <m/>
    <m/>
    <s v="ФЛ"/>
    <s v="РБ"/>
    <m/>
    <m/>
    <s v="Да"/>
    <s v="нет"/>
    <s v="нет"/>
    <s v="нет"/>
    <s v="нет"/>
    <s v="Да"/>
    <s v="Да"/>
    <n v="1"/>
    <n v="1"/>
  </r>
  <r>
    <s v="2816"/>
    <s v="Региональный операционный офис «Рязанский» Филиала № 3652 Банка ВТБ (публичное акционерное общество) в г. Воронеже"/>
    <s v="Операционный офис «Вокзальный» в г. Рязани Филиала № 3652 Банка ВТБ (публичное акционерное общество) в г. Воронеже"/>
    <s v="ОО «Вокзальный» Филиала № 3652 Банка ВТБ (ПАО)"/>
    <m/>
    <m/>
    <s v="ФЛ"/>
    <s v="Регионы"/>
    <s v="ЦФО"/>
    <x v="76"/>
    <s v="Рязань"/>
    <s v="ОО"/>
    <s v="390013, г. Рязань, ул. Вокзальная, д. 6"/>
    <s v="Региональный операционный офис «Рязан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09.00-18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4223"/>
    <s v="Региональный операционный офис «Камчатский» Филиала № 2754 Банка ВТБ (публичное акционерное общество) в г. Хабаровске"/>
    <s v="Операционный офис «Авачинский» в г. Вилючинске Филиала № 2754 Банка ВТБ (публичное акционерное общество) в г. Хабаровске"/>
    <s v="ОО «Авачинский» Филиала № 2754 Банка ВТБ (ПАО)"/>
    <m/>
    <m/>
    <s v="ФЛ"/>
    <s v="Регионы"/>
    <s v="ДФО"/>
    <x v="25"/>
    <s v=" Вилючинск"/>
    <s v="ОО"/>
    <s v="684090, Камчатский край, г. Вилючинск, ул. Победы, д. 2, пом. 92, комнаты №1-7"/>
    <s v="Региональный операционный офис «Камчатский» Филиала № 2754 Банка ВТБ (публичное акционерное общество) в г. Хабаровске"/>
    <s v="Филиал № 2754 Банка ВТБ (публичное акционерное общество) в г. Хабаровске"/>
    <m/>
    <m/>
    <m/>
    <s v="пн-пт: 10.00-19.00_x000a_сб, вс: выходной"/>
    <s v="не обслуживает ЮЛ"/>
    <s v="ВТБ"/>
    <s v="Микро 2"/>
    <s v="Микро 2"/>
    <m/>
    <m/>
    <s v="ФЛ"/>
    <s v="РБ"/>
    <m/>
    <m/>
    <m/>
    <n v="0"/>
    <n v="0"/>
    <s v="нет"/>
    <s v="нет"/>
    <s v="Да"/>
    <s v="Да"/>
    <n v="1"/>
    <n v="1"/>
  </r>
  <r>
    <s v="2601"/>
    <s v="Филиал № 7701 Банка ВТБ (публичное акционерное общество) в г. Москве"/>
    <s v="Дополнительный офис «На Можайском шоссе» в г. Москве Филиала № 7701 Банка ВТБ (публичное акционерное общество) в г. Москве"/>
    <s v="ДО «На Можайском шоссе» Филиала № 7701 Банка ВТБ (ПАО)"/>
    <m/>
    <m/>
    <s v="ФЛ"/>
    <s v="Москва"/>
    <s v="ЦФО"/>
    <x v="60"/>
    <s v="Москва"/>
    <s v="ДО"/>
    <s v="121353, г. Москва, Можайское ш., д. 45Б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Дорогомиловская"/>
    <m/>
    <s v="пн-пт. 10:00-19:00_x000a_сб,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2801"/>
    <s v="Филиал № 7701 Банка ВТБ (публичное акционерное общество) в г. Москве"/>
    <s v="Дополнительный офис «Ходынский бульвар» в г. Москве Филиала № 7701 Банка ВТБ (публичное акционерное общество) в г. Москве"/>
    <s v="ДО «Ходынский бульвар» Филиала № 7701 Банка ВТБ (ПАО)"/>
    <m/>
    <m/>
    <s v="ФЛ"/>
    <s v="Москва"/>
    <s v="ЦФО"/>
    <x v="60"/>
    <s v="Москва"/>
    <s v="ДО"/>
    <s v="125252, г. Москва, Ходынский бульвар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Ленинградская"/>
    <m/>
    <s v="пн-пт. 11:00-20:00_x000a_сб,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5824"/>
    <s v="Региональный операционный офис «Иркутский» Филиала № 5440 Банка ВТБ (публичное акционерное общество) в г. Новосибирске"/>
    <s v="Операционный офис &quot;Байкальский Прайм&quot; в г. Иркутске Филиала № 5440 Банка ВТБ (публичное акционерное общество) в г. Новосибирске"/>
    <s v="ОО &quot;Байкальский Прайм&quot; Филиала № 5440 Банка ВТБ (ПАО)"/>
    <m/>
    <m/>
    <s v="ФЛ"/>
    <s v="Регионы"/>
    <s v="СФО"/>
    <x v="6"/>
    <s v="Иркутск"/>
    <s v="ОО"/>
    <s v="664025, Иркутская область, г. Иркутск, ул. Российская, д. 10"/>
    <s v="Региональный операционный офис «Иркут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ДО_ВИП"/>
    <s v="ВИП"/>
    <s v="ВИП"/>
    <s v="Прайм"/>
    <s v="ФЛ"/>
    <m/>
    <m/>
    <m/>
    <s v="Да"/>
    <n v="1"/>
    <n v="1"/>
    <s v="да"/>
    <s v="нет"/>
    <s v="Нет"/>
    <s v="Нет"/>
    <n v="1"/>
    <n v="1"/>
  </r>
  <r>
    <s v="2616"/>
    <s v="Региональный операционный офис «Владимирский» Филиала № 3652 Банка ВТБ (публичное акционерное общество) в г. Воронеже"/>
    <s v="Операционный офис «Гусь-Хрустальный» в г. Гусь-Хрустальный Филиала № 3652 Банка ВТБ (публичное акционерное общество) в г. Воронеже"/>
    <s v="ОО «Гусь-Хрустальный» Филиала № 3652 Банка ВТБ (ПАО)"/>
    <m/>
    <m/>
    <s v="ФЛ, ЮЛ"/>
    <s v="Регионы"/>
    <s v="ЦФО"/>
    <x v="21"/>
    <s v="Гусь-Хрустальный"/>
    <s v="ОО"/>
    <s v="601501, Владимирская область, г. Гусь-Хрустальный, ул. Калинина, д. 32/14"/>
    <s v="Региональный операционный офис «Владимир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.-пт. с 10:00 до 19:00,               сб.-вс. - выходной"/>
    <s v="пн.-пт. с 10:00 до 19:00,               сб.-вс. - выходной"/>
    <s v="ВТБ"/>
    <s v="Стандарт с кассой+корп.блок"/>
    <s v="Стандарт с кассой+корп.блок"/>
    <m/>
    <m/>
    <s v="ФЛ, ЮЛ"/>
    <s v="РБ"/>
    <m/>
    <m/>
    <s v="Да"/>
    <n v="1"/>
    <n v="1"/>
    <s v="нет"/>
    <s v="Да"/>
    <s v="Да"/>
    <s v="Да"/>
    <n v="1"/>
    <n v="1"/>
  </r>
  <r>
    <s v="59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На Кубовой» в г. Новосибирске Филиала № 5440 Банка ВТБ (публичное акционерное общество) в г. Новосибирске"/>
    <s v="ДО «На Кубовой» Филиала № 5440 Банка ВТБ (ПАО)"/>
    <m/>
    <m/>
    <s v="ФЛ"/>
    <s v="Регионы"/>
    <s v="СФО"/>
    <x v="16"/>
    <s v="Новосибирск"/>
    <s v="ДО"/>
    <s v="630040, г. Новосибирск, ул. Кубовая, д. 94/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1.00-20.00_x000a_сб, вс: выходной"/>
    <s v="не обслуживает ЮЛ"/>
    <s v="ВТБ"/>
    <s v="Микро 2(3)"/>
    <s v="Микро 2(3)"/>
    <m/>
    <m/>
    <s v="ФЛ"/>
    <s v="РБ"/>
    <m/>
    <m/>
    <s v="Да"/>
    <n v="0"/>
    <n v="0"/>
    <s v="нет"/>
    <s v="нет"/>
    <s v="Да"/>
    <s v="Да"/>
    <n v="1"/>
    <n v="1"/>
  </r>
  <r>
    <s v="2058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Дополнительный офис «Геленджик» в г. Геленджике Филиала № 2351 Банка ВТБ (публичное акционерное общество) в г. Краснодаре"/>
    <s v="ДО «Геленджик» Филиала № 2351 Банка ВТБ (ПАО)"/>
    <m/>
    <m/>
    <s v="ФЛ"/>
    <s v="Регионы"/>
    <s v="ЮФО"/>
    <x v="9"/>
    <s v="Геленджик"/>
    <s v="ДО"/>
    <s v="353460, Краснодарский край, г. Геленджик, ул. Горького/Октябрьская, д. 23/11"/>
    <s v="Операционный офис «Региональный операционный офис «Краснодарский» Филиала № 2351 Банка ВТБ (публичное акционерное общество) в г. Краснодаре"/>
    <s v="Филиал № 2351 Банка ВТБ (публичное акционерное общество) в г. Краснодаре"/>
    <m/>
    <m/>
    <m/>
    <s v="пн-пт: 09:00 - 18:00_x000a_сб: 10:00 - 17:00_x000a_вс: выходной"/>
    <s v="не обслуживает ЮЛ"/>
    <s v="ВТБ"/>
    <s v="Микро 2(3)"/>
    <s v="Микро 2(3)"/>
    <m/>
    <m/>
    <s v="ФЛ"/>
    <s v="РБ"/>
    <m/>
    <m/>
    <s v="Да"/>
    <s v="нет"/>
    <s v="нет"/>
    <s v="нет"/>
    <s v="нет"/>
    <s v="Да"/>
    <s v="Да"/>
    <n v="1"/>
    <n v="1"/>
  </r>
  <r>
    <s v="2901"/>
    <s v="Филиал № 7701 Банка ВТБ (публичное акционерное общество) в г. Москве"/>
    <s v="Дополнительный офис «На Профсоюзной» в г. Москве Филиала № 7701 Банка ВТБ (публичное акционерное общество) в г. Москве"/>
    <s v="ДО «На Профсоюзной» Филиала № 7701 Банка ВТБ (ПАО)"/>
    <m/>
    <m/>
    <s v="ФЛ"/>
    <s v="Москва"/>
    <s v="ЦФО"/>
    <x v="60"/>
    <s v="Москва"/>
    <s v="ДО"/>
    <s v="117485, г. Москва, ул. Профсоюзная, д. 102А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Ясеневская"/>
    <m/>
    <s v="пн-пт: 10.00-19.00_x000a_сб,вс: выходной"/>
    <s v="не обслуживает ЮЛ"/>
    <s v="ВТБ"/>
    <s v="Стандарт+ 2ПМУ"/>
    <s v="Стандарт+2 ПМУ"/>
    <m/>
    <s v="Зона Привилегия"/>
    <s v="ФЛ"/>
    <s v="РБ"/>
    <m/>
    <m/>
    <s v="Да"/>
    <n v="1"/>
    <n v="1"/>
    <s v="нет"/>
    <s v="нет"/>
    <s v="Да (Зона Привилегия)"/>
    <s v="Нет"/>
    <n v="1"/>
    <n v="1"/>
  </r>
  <r>
    <s v="3001"/>
    <s v="Филиал № 7701 Банка ВТБ (публичное акционерное общество) в г. Москве"/>
    <s v="Дополнительный офис «Щука» в г. Москве Филиала № 7701 Банка ВТБ (публичное акционерное общество) в г. Москве"/>
    <s v="ДО «Щука» Филиала № 7701 Банка ВТБ (ПАО)"/>
    <m/>
    <m/>
    <s v="ФЛ"/>
    <s v="Москва"/>
    <s v="ЦФО"/>
    <x v="60"/>
    <s v="Москва"/>
    <s v="ДО"/>
    <s v="123182, г. Москва, ул. Щукинская, д. 42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Хорошевская"/>
    <m/>
    <s v="пн-пт: 10:00-21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Да"/>
    <n v="1"/>
    <n v="1"/>
  </r>
  <r>
    <s v="2224"/>
    <s v="Региональный операционный офис «Барнаульский» Филиала № 5440 Банка ВТБ (публичное акционерное общество) в г. Новосибирске"/>
    <s v="Операционный офис «Каменский» в г. Камень-на-Оби Филиала № 5440 Банка ВТБ (публичное акционерное общество) в г. Новосибирске"/>
    <s v="ОО «Камень-на-Оби» Филиала № 5440 Банка ВТБ (ПАО)"/>
    <m/>
    <m/>
    <s v="ФЛ"/>
    <s v="Регионы"/>
    <s v="СФО"/>
    <x v="0"/>
    <s v="Камень-на-Оби"/>
    <s v="ОО"/>
    <s v="658700, Алтайский край, г. Камень-на-Оби, ул. Пушкина, д. 25"/>
    <s v="Региональный операционный офис «Барнауль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-18:00_x000a_сб, вс: выходной"/>
    <s v="не обслуживает ЮЛ"/>
    <s v="ВТБ"/>
    <s v="Микро2(3)"/>
    <s v="Микро2(3)"/>
    <m/>
    <m/>
    <s v="ФЛ"/>
    <s v="РБ"/>
    <m/>
    <m/>
    <s v="нет"/>
    <n v="0"/>
    <n v="0"/>
    <s v="нет"/>
    <s v="нет"/>
    <s v="Да"/>
    <s v="Да"/>
    <n v="1"/>
    <n v="1"/>
  </r>
  <r>
    <s v="2258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&quot;Грозный&quot; Филиала № 2351 Банка ВТБ (публичное акционерное общество) в г. Краснодаре"/>
    <s v="ОО &quot;Грозный&quot; Филиала № 2351 Банка ВТБ (ПАО)"/>
    <m/>
    <s v="ДА"/>
    <s v="ФЛ, ЮЛ"/>
    <s v="Регионы"/>
    <s v="СКФО"/>
    <x v="77"/>
    <s v="Грозный"/>
    <s v="ОО"/>
    <s v="364024, Чеченская республика, г. Грозный, ул. Мира, д. 68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10.00-18.00_x000a_сб, вс: выходной"/>
    <s v="пн-пт: 10.00-18.00_x000a_сб, вс: выходной"/>
    <s v="ВТБ"/>
    <s v="Стандарт(3) + 2 ПМУ Привилегия"/>
    <s v="Стандарт(3) + 2 ПМУ Привилегия"/>
    <m/>
    <s v="Зона Привилегия"/>
    <s v="ФЛ, ЮЛ"/>
    <s v="РБ"/>
    <m/>
    <m/>
    <s v="Да"/>
    <n v="1"/>
    <n v="1"/>
    <s v="нет"/>
    <s v="Да"/>
    <s v="Да (Зона Привилегия)"/>
    <s v="Да"/>
    <n v="1"/>
    <n v="1"/>
  </r>
  <r>
    <s v="4728"/>
    <s v="Региональный операционный офис «Банк ВТБ в Татарстане» Филиала № 6318 Банка ВТБ (публичное акционерное общество) в г. Самаре"/>
    <s v="Операционный офис «Чистопольский» в г. Чистополе Филиала № 6318 Банка ВТБ (публичное акционерное общество) в г. Самаре"/>
    <s v="ОО «Чистопольский» Филиала № 6318 Банка ВТБ (ПАО)"/>
    <m/>
    <m/>
    <s v="ФЛ"/>
    <s v="Регионы"/>
    <s v="ПФО"/>
    <x v="1"/>
    <s v="Чистополь"/>
    <s v="ОО"/>
    <s v="422980, Республика Татарстан, г. Чистополь, ул. Бебеля, д. 118"/>
    <s v="Региональный операционный офис «Банк ВТБ в Татарстане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09:00-18:00_x000a_сб, вс: выходной"/>
    <s v="не обслуживает ЮЛ"/>
    <s v="ВТБ"/>
    <s v="Стандарт с кассой"/>
    <s v="Стандарт с кассой"/>
    <m/>
    <m/>
    <s v="ФЛ"/>
    <s v="РБ"/>
    <m/>
    <m/>
    <s v="Да"/>
    <n v="1"/>
    <n v="1"/>
    <s v="нет"/>
    <s v="нет"/>
    <s v="Да"/>
    <s v="Нет"/>
    <n v="1"/>
    <n v="1"/>
  </r>
  <r>
    <s v="2916"/>
    <s v="Региональный операционный офис «Тамбовский» Филиала № 3652 Банка ВТБ (публичное акционерное общество) в г. Воронеже"/>
    <s v="Операционный офис «На Мичуринской» в г. Тамбове Филиала № 3652 Банка ВТБ (публичное акционерное общество) в г. Воронеже"/>
    <s v="ОО «На Мичуринской» Филиала № 3652 Банка ВТБ (ПАО)"/>
    <m/>
    <m/>
    <s v="ФЛ"/>
    <s v="Регионы"/>
    <s v="ЦФО"/>
    <x v="55"/>
    <s v="Тамбов"/>
    <s v="ОО"/>
    <s v="392024, г. Тамбов, ул. Мичуринская, д. 213б, пом. 9"/>
    <s v="Региональный операционный офис «Тамбовский» Филиала № 3652 Банка ВТБ (публичное акционерное общество) в г. Воронеже"/>
    <s v="Филиал № 3652 Банка ВТБ (публичное акционерное общество) в г. Воронеже"/>
    <m/>
    <m/>
    <m/>
    <s v="пн-пт: 10.00-19.00_x000a_сб,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Да"/>
    <s v="Да"/>
    <s v="Да"/>
    <n v="1"/>
    <n v="1"/>
  </r>
  <r>
    <s v="4922"/>
    <s v="Региональный операционный офис «Тюменский» Филиала № 6602 Банка ВТБ (публичное акционерное общество) в г. Екатеринбурге"/>
    <s v="Операционный офис «Корона» в г. Тюмени Филиала № 6602 Банка ВТБ (публичное акционерное общество) в г. Екатеринбурге"/>
    <s v="ОО «Корона» Филиала № 6602 Банка ВТБ (ПАО)"/>
    <m/>
    <m/>
    <s v="ФЛ"/>
    <s v="Регионы"/>
    <s v="УФО"/>
    <x v="39"/>
    <s v="Тюмень"/>
    <s v="ОО"/>
    <s v="625000, г. Тюмень, ул. Ленина, д. 38, корп. 1"/>
    <s v="Региональный операционный офис «Тюменский» Филиала № 6602 Банка ВТБ (публичное акционерное общество) в г. Екатеринбурге"/>
    <s v="Филиал № 6602 Банка ВТБ (публичное акционерное общество) в г. Екатеринбурге"/>
    <m/>
    <m/>
    <m/>
    <s v="пн-пт: 10.00-19.00_x000a_сб,вс: выходной"/>
    <s v="не обслуживает ЮЛ"/>
    <s v="ВТБ"/>
    <s v="Стандарт+3ПМУ+ОИК9"/>
    <s v="Стандарт_3ПМУ_ОИК9"/>
    <m/>
    <s v="Зона Привилегия"/>
    <s v="ФЛ"/>
    <s v="РБ"/>
    <m/>
    <m/>
    <s v="Да"/>
    <n v="2"/>
    <n v="2"/>
    <s v="нет"/>
    <s v="нет"/>
    <s v="Да (Зона Привилегия)"/>
    <s v="Да"/>
    <n v="1"/>
    <n v="1"/>
  </r>
  <r>
    <s v="2158"/>
    <s v="Операционный офис «Региональный операционный офис «Ставропольский» Филиала банка ВТБ (публичное акционерное общество) в г. Ставрополе"/>
    <s v="Операционный офис &quot;Каспийский&quot; в г. Каспийске Филиала № 2351 Банка ВТБ (публичное акционерное общество) в г. Краснодаре"/>
    <s v="ОО &quot;Каспийский&quot; Филиала № 2351 Банка ВТБ (ПАО)"/>
    <m/>
    <m/>
    <s v="ФЛ"/>
    <s v="Регионы"/>
    <s v="СКФО"/>
    <x v="74"/>
    <s v="Каспийск"/>
    <s v="ОО"/>
    <s v="368300, Республика Дагестан, г. Каспийск, микрорайон 8, д. 1, пом.3"/>
    <s v="Операционный офис «Региональный операционный офис «Ставропольский» Филиала банка ВТБ (публичное акционерное общество) в г. Ставрополе"/>
    <s v="Филиал № 2351 Банка ВТБ (публичное акционерное общество) в г. Краснодаре"/>
    <m/>
    <m/>
    <m/>
    <s v="пн-пт: 09:00-18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54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«Горский» в г. Новосибирске Филиала № 5440 Банка ВТБ (публичное акционерное общество) в г. Новосибирске"/>
    <s v="ДО «Горский» Филиала № 5440 Банка ВТБ (ПАО)"/>
    <m/>
    <m/>
    <s v="ФЛ"/>
    <s v="Регионы"/>
    <s v="СФО"/>
    <x v="16"/>
    <s v="Новосибирск"/>
    <s v="ДО"/>
    <s v="630073, г. Новосибирск, ул. Выставочная, д. 38/1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Стандарт с кассой"/>
    <s v="Стандарт с кассой"/>
    <m/>
    <m/>
    <s v="ФЛ"/>
    <s v="РБ"/>
    <m/>
    <m/>
    <s v="Да"/>
    <n v="1"/>
    <n v="1"/>
    <s v="нет"/>
    <s v="нет"/>
    <s v="Да"/>
    <s v="Да"/>
    <n v="1"/>
    <n v="1"/>
  </r>
  <r>
    <s v="3101"/>
    <s v="Филиал № 7701 Банка ВТБ (публичное акционерное общество) в г. Москве"/>
    <s v="Дополнительный офис &quot;Московский&quot; в г. Московском Филиала № 7701 Банка ВТБ (публичное акционерное общество) в г. Москве"/>
    <s v="ДО &quot;Московский&quot; в г. Московском Филиала № 7701 Банка ВТБ (ПАО)"/>
    <m/>
    <m/>
    <s v="ФЛ"/>
    <s v="Московская область"/>
    <s v="ЦФО"/>
    <x v="14"/>
    <s v="Московский"/>
    <s v="ДО"/>
    <s v="108811, г. Мoсква, г. Moскoвский, мкр. 3-й, строен. 9а"/>
    <s v="Филиал № 7701 Банка ВТБ (публичное акционерное общество) в г. Москве"/>
    <s v="Филиал № 7701 Банка ВТБ (публичное акционерное общество) в г. Москве"/>
    <s v="БГ Подольская"/>
    <s v="БГ Подольская"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5124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Дополнительный офис &quot;Юго-Западный&quot; в г.Новосибирске Филиала №5440 Банка ВТБ (публичное акционерное общество) в г.Новосибирске"/>
    <s v="ДО &quot;Юго-Западный&quot; Филиала №5440 Банка ВТБ (ПАО) "/>
    <m/>
    <m/>
    <s v="ФЛ"/>
    <s v="Регионы"/>
    <s v="СФО"/>
    <x v="16"/>
    <s v="Новосибирск"/>
    <s v="ДО"/>
    <s v="630107, Новосибирская область, г. Новосибирск, ул. Троллейная, д. 130в"/>
    <s v="Операционный офис «Региональный операционный офис «Новосибир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10.00-19.00_x000a_сб, вс: выходной"/>
    <s v="не обслуживает ЮЛ"/>
    <s v="ВТБ"/>
    <s v="Микро 2 (3)"/>
    <s v="Микро 2 (3)"/>
    <m/>
    <m/>
    <s v="ФЛ"/>
    <s v="РБ"/>
    <m/>
    <m/>
    <s v="Да"/>
    <n v="0"/>
    <n v="0"/>
    <s v="нет"/>
    <s v="нет"/>
    <s v="Да"/>
    <s v="Да"/>
    <n v="1"/>
    <n v="1"/>
  </r>
  <r>
    <s v="2324"/>
    <s v="Региональный операционный офис «Читинский» Филиала № 5440 Банка ВТБ (публичное акционерное общество) в г. Новосибирске"/>
    <s v="Операционный офис &quot;Краснокаменский&quot; в г. Краснокаменске Филиала № 5440 Банка ВТБ (публичное акционерное общество) в г. Новосибирске"/>
    <s v="ОО «Краснокаменский» Филиала № 5440 Банка ВТБ (ПАО)"/>
    <m/>
    <m/>
    <s v="ФЛ"/>
    <s v="Регионы"/>
    <s v="СФО"/>
    <x v="41"/>
    <s v="Краснокаменск"/>
    <s v="ОО"/>
    <s v="674673, Забайкальский край, г. Краснокаменск, проспект Строителей, д.21"/>
    <s v="Региональный операционный офис «Читинский» Филиала № 5440 Банка ВТБ (публичное акционерное общество) в г. Новосибирске"/>
    <s v="Филиал № 5440 Банка ВТБ (публичное акционерное общество) в г. Новосибирске"/>
    <m/>
    <m/>
    <m/>
    <s v="пн-пт: 09:00-18:00_x000a_сб, вс: выходной"/>
    <s v="не обслуживает ЮЛ"/>
    <s v="ВТБ"/>
    <s v="Микро-2(3)"/>
    <s v="Микро-2(3)"/>
    <m/>
    <m/>
    <s v="ФЛ"/>
    <s v="РБ"/>
    <m/>
    <m/>
    <s v="Да"/>
    <n v="0"/>
    <n v="0"/>
    <s v="нет"/>
    <s v="нет"/>
    <s v="Да"/>
    <s v="Нет"/>
    <n v="1"/>
    <n v="1"/>
  </r>
  <r>
    <s v="0338"/>
    <s v="Филиал № 7806 Банка ВТБ (публичное акционерное общество) в г. Санкт-Петербурге"/>
    <s v="Дополнительный офис № 52 «Оптиков, 34» в г. Санкт-Петербурге Филиала № 7806 Банка ВТБ (публичное акционерное общество) в г. Санкт-Петербурге"/>
    <s v="ДО №52 &quot;Оптиков, 34&quot; Филиала № 7806 Банка ВТБ "/>
    <m/>
    <m/>
    <s v="ФЛ"/>
    <s v="Санкт-Петербург"/>
    <s v="СЗФО"/>
    <x v="48"/>
    <s v="Санкт-Петербург"/>
    <s v="ДО"/>
    <s v="197345, г. Санкт-Петербург, ул. Оптиков, д. 34, корп.1, лит А. пом. 9-Н"/>
    <s v="Филиал № 7806 Банка ВТБ (публичное акционерное общество) в г. Санкт-Петербурге"/>
    <s v="Филиал № 7806 Банка ВТБ (публичное акционерное общество) в г. Санкт-Петербурге"/>
    <m/>
    <m/>
    <s v="БГ Удельная"/>
    <s v="пн-пт: 10:00-19: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4828"/>
    <s v="Операционный офис «Региональный операционный офис «Ижевский» Филиала № 6318 Банка ВТБ (публичное акционерное общество) в г. Самаре"/>
    <s v="Операционный офис «Петровский» в г. Ижевске Филиала № 6318 Банка ВТБ (публичное акционерное общество) в г. Самаре"/>
    <s v=" ОО &quot;Петровский&quot;  Филиала № 6318 Банка ВТБ (ПАО)"/>
    <m/>
    <m/>
    <s v="ФЛ"/>
    <s v="Регионы"/>
    <s v="ПФО"/>
    <x v="34"/>
    <s v="Ижевск"/>
    <s v="ОО"/>
    <s v="426068, г. Ижевск, ул. им. Петрова, д. 51А"/>
    <s v="Операционный офис «Региональный операционный офис «Ижевский» Филиала № 6318 Банка ВТБ (публичное акционерное общество) в г. Самаре"/>
    <s v="Филиал № 6318 Банка ВТБ (публичное акционерное общество) в г. Самаре"/>
    <m/>
    <m/>
    <m/>
    <s v="пн-пт: 10.00-19.00_x000a_сб, вс: выходной"/>
    <s v="Не обслуживает ЮЛ"/>
    <s v="ВТБ"/>
    <s v="Стандарт"/>
    <s v="Стандарт"/>
    <m/>
    <m/>
    <s v="ФЛ"/>
    <s v="РБ"/>
    <m/>
    <m/>
    <s v="Да"/>
    <n v="0"/>
    <n v="0"/>
    <s v="нет"/>
    <s v="нет"/>
    <s v="Да"/>
    <s v="Нет"/>
    <n v="1"/>
    <n v="1"/>
  </r>
  <r>
    <s v="3201"/>
    <s v="Филиал № 7701 Банка ВТБ (публичное акционерное общество) в г. Москве"/>
    <s v="Дополнительный офис «Киевский» в г. Москве Филиала № 7701 Банка ВТБ (публичное акционерное общество) в г. Москве"/>
    <s v="ДО “Киевский” в г.Москве Филиала №7701 Банка ВТБ (публичное акционерное общество) в г.Москве"/>
    <m/>
    <m/>
    <s v="ФЛ"/>
    <s v="Москва"/>
    <s v="ЦФО"/>
    <x v="60"/>
    <s v="Москва"/>
    <s v="ДО"/>
    <s v="121059, г. Москва, ул. Киевская, д. 2"/>
    <s v="Филиал № 7701 Банка ВТБ (публичное акционерное общество) в г. Москве"/>
    <s v="Филиал № 7701 Банка ВТБ (публичное акционерное общество) в г. Москве"/>
    <m/>
    <s v="БГ Дорогомиловская"/>
    <m/>
    <s v="пн-пт: 10:00-19:00_x000a_сб, вс: выходной"/>
    <s v="Не обслуживает ЮЛ"/>
    <s v="ВТБ"/>
    <m/>
    <s v="Стандарт"/>
    <m/>
    <m/>
    <s v="ФЛ"/>
    <s v="РБ"/>
    <m/>
    <m/>
    <s v="нет"/>
    <n v="0"/>
    <n v="0"/>
    <s v="нет"/>
    <s v="нет"/>
    <s v="Да"/>
    <s v="Да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C82" firstHeaderRow="0" firstDataRow="1" firstDataCol="1"/>
  <pivotFields count="38">
    <pivotField showAll="0"/>
    <pivotField showAll="0"/>
    <pivotField showAll="0"/>
    <pivotField showAll="0"/>
    <pivotField dataField="1" showAll="0"/>
    <pivotField dataField="1" showAll="0" defaultSubtotal="0"/>
    <pivotField showAll="0"/>
    <pivotField showAll="0"/>
    <pivotField showAll="0"/>
    <pivotField axis="axisRow" showAll="0">
      <items count="79">
        <item x="0"/>
        <item x="8"/>
        <item x="11"/>
        <item x="18"/>
        <item x="3"/>
        <item x="20"/>
        <item x="21"/>
        <item x="28"/>
        <item x="30"/>
        <item x="33"/>
        <item x="19"/>
        <item x="41"/>
        <item x="42"/>
        <item x="6"/>
        <item x="45"/>
        <item x="15"/>
        <item x="49"/>
        <item x="25"/>
        <item x="7"/>
        <item x="44"/>
        <item x="23"/>
        <item x="9"/>
        <item x="13"/>
        <item x="51"/>
        <item x="52"/>
        <item x="31"/>
        <item x="36"/>
        <item x="53"/>
        <item x="65"/>
        <item x="60"/>
        <item x="14"/>
        <item x="40"/>
        <item x="57"/>
        <item x="37"/>
        <item x="24"/>
        <item x="16"/>
        <item x="68"/>
        <item x="22"/>
        <item x="61"/>
        <item x="50"/>
        <item x="17"/>
        <item x="26"/>
        <item x="62"/>
        <item x="73"/>
        <item x="35"/>
        <item x="64"/>
        <item x="66"/>
        <item x="74"/>
        <item x="43"/>
        <item x="32"/>
        <item x="29"/>
        <item x="59"/>
        <item x="27"/>
        <item x="1"/>
        <item x="75"/>
        <item x="2"/>
        <item x="76"/>
        <item x="38"/>
        <item x="48"/>
        <item x="12"/>
        <item x="71"/>
        <item x="10"/>
        <item x="63"/>
        <item x="46"/>
        <item x="55"/>
        <item x="69"/>
        <item x="67"/>
        <item x="4"/>
        <item x="39"/>
        <item x="34"/>
        <item x="70"/>
        <item x="5"/>
        <item x="47"/>
        <item x="54"/>
        <item x="77"/>
        <item x="58"/>
        <item x="56"/>
        <item x="72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ичество по полю РАБОТАЛИ В НГ" fld="4" subtotal="count" baseField="0" baseItem="0"/>
    <dataField name="Количество по полю Дежурные ТП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2"/>
  <sheetViews>
    <sheetView topLeftCell="A76" workbookViewId="0">
      <selection activeCell="A38" sqref="A38"/>
    </sheetView>
  </sheetViews>
  <sheetFormatPr defaultRowHeight="14.4" x14ac:dyDescent="0.3"/>
  <cols>
    <col min="1" max="1" width="43.88671875" bestFit="1" customWidth="1"/>
    <col min="2" max="2" width="35.109375" bestFit="1" customWidth="1"/>
    <col min="3" max="3" width="33.88671875" bestFit="1" customWidth="1"/>
  </cols>
  <sheetData>
    <row r="3" spans="1:3" x14ac:dyDescent="0.3">
      <c r="A3" s="118" t="s">
        <v>7690</v>
      </c>
      <c r="B3" s="5" t="s">
        <v>7692</v>
      </c>
      <c r="C3" s="5" t="s">
        <v>7696</v>
      </c>
    </row>
    <row r="4" spans="1:3" x14ac:dyDescent="0.3">
      <c r="A4" s="119" t="s">
        <v>576</v>
      </c>
      <c r="B4" s="30">
        <v>3</v>
      </c>
      <c r="C4" s="30">
        <v>4</v>
      </c>
    </row>
    <row r="5" spans="1:3" x14ac:dyDescent="0.3">
      <c r="A5" s="119" t="s">
        <v>2954</v>
      </c>
      <c r="B5" s="30">
        <v>5</v>
      </c>
      <c r="C5" s="30">
        <v>2</v>
      </c>
    </row>
    <row r="6" spans="1:3" x14ac:dyDescent="0.3">
      <c r="A6" s="119" t="s">
        <v>2911</v>
      </c>
      <c r="B6" s="30">
        <v>2</v>
      </c>
      <c r="C6" s="30">
        <v>2</v>
      </c>
    </row>
    <row r="7" spans="1:3" x14ac:dyDescent="0.3">
      <c r="A7" s="119" t="s">
        <v>2925</v>
      </c>
      <c r="B7" s="30">
        <v>1</v>
      </c>
      <c r="C7" s="30">
        <v>2</v>
      </c>
    </row>
    <row r="8" spans="1:3" x14ac:dyDescent="0.3">
      <c r="A8" s="119" t="s">
        <v>2923</v>
      </c>
      <c r="B8" s="30">
        <v>1</v>
      </c>
      <c r="C8" s="30">
        <v>1</v>
      </c>
    </row>
    <row r="9" spans="1:3" x14ac:dyDescent="0.3">
      <c r="A9" s="119" t="s">
        <v>2941</v>
      </c>
      <c r="B9" s="30">
        <v>1</v>
      </c>
      <c r="C9" s="30">
        <v>1</v>
      </c>
    </row>
    <row r="10" spans="1:3" x14ac:dyDescent="0.3">
      <c r="A10" s="119" t="s">
        <v>2950</v>
      </c>
      <c r="B10" s="30">
        <v>3</v>
      </c>
      <c r="C10" s="30">
        <v>1</v>
      </c>
    </row>
    <row r="11" spans="1:3" x14ac:dyDescent="0.3">
      <c r="A11" s="119" t="s">
        <v>2916</v>
      </c>
      <c r="B11" s="30">
        <v>1</v>
      </c>
      <c r="C11" s="30">
        <v>1</v>
      </c>
    </row>
    <row r="12" spans="1:3" x14ac:dyDescent="0.3">
      <c r="A12" s="119" t="s">
        <v>2909</v>
      </c>
      <c r="B12" s="30">
        <v>2</v>
      </c>
      <c r="C12" s="30">
        <v>2</v>
      </c>
    </row>
    <row r="13" spans="1:3" x14ac:dyDescent="0.3">
      <c r="A13" s="119" t="s">
        <v>2903</v>
      </c>
      <c r="B13" s="30">
        <v>6</v>
      </c>
      <c r="C13" s="30">
        <v>2</v>
      </c>
    </row>
    <row r="14" spans="1:3" x14ac:dyDescent="0.3">
      <c r="A14" s="119" t="s">
        <v>646</v>
      </c>
      <c r="B14" s="30"/>
      <c r="C14" s="30"/>
    </row>
    <row r="15" spans="1:3" x14ac:dyDescent="0.3">
      <c r="A15" s="119" t="s">
        <v>642</v>
      </c>
      <c r="B15" s="30">
        <v>1</v>
      </c>
      <c r="C15" s="30">
        <v>1</v>
      </c>
    </row>
    <row r="16" spans="1:3" x14ac:dyDescent="0.3">
      <c r="A16" s="119" t="s">
        <v>2949</v>
      </c>
      <c r="B16" s="30">
        <v>2</v>
      </c>
      <c r="C16" s="30">
        <v>1</v>
      </c>
    </row>
    <row r="17" spans="1:3" x14ac:dyDescent="0.3">
      <c r="A17" s="119" t="s">
        <v>2919</v>
      </c>
      <c r="B17" s="30">
        <v>3</v>
      </c>
      <c r="C17" s="30">
        <v>3</v>
      </c>
    </row>
    <row r="18" spans="1:3" x14ac:dyDescent="0.3">
      <c r="A18" s="119" t="s">
        <v>515</v>
      </c>
      <c r="B18" s="30">
        <v>1</v>
      </c>
      <c r="C18" s="30">
        <v>1</v>
      </c>
    </row>
    <row r="19" spans="1:3" x14ac:dyDescent="0.3">
      <c r="A19" s="119" t="s">
        <v>2906</v>
      </c>
      <c r="B19" s="30">
        <v>1</v>
      </c>
      <c r="C19" s="30">
        <v>1</v>
      </c>
    </row>
    <row r="20" spans="1:3" x14ac:dyDescent="0.3">
      <c r="A20" s="119" t="s">
        <v>2959</v>
      </c>
      <c r="B20" s="30">
        <v>2</v>
      </c>
      <c r="C20" s="30">
        <v>1</v>
      </c>
    </row>
    <row r="21" spans="1:3" x14ac:dyDescent="0.3">
      <c r="A21" s="119" t="s">
        <v>612</v>
      </c>
      <c r="B21" s="30"/>
      <c r="C21" s="30">
        <v>1</v>
      </c>
    </row>
    <row r="22" spans="1:3" x14ac:dyDescent="0.3">
      <c r="A22" s="119" t="s">
        <v>2915</v>
      </c>
      <c r="B22" s="30">
        <v>2</v>
      </c>
      <c r="C22" s="30">
        <v>2</v>
      </c>
    </row>
    <row r="23" spans="1:3" x14ac:dyDescent="0.3">
      <c r="A23" s="119" t="s">
        <v>2912</v>
      </c>
      <c r="B23" s="30">
        <v>2</v>
      </c>
      <c r="C23" s="30">
        <v>2</v>
      </c>
    </row>
    <row r="24" spans="1:3" x14ac:dyDescent="0.3">
      <c r="A24" s="119" t="s">
        <v>2945</v>
      </c>
      <c r="B24" s="30">
        <v>1</v>
      </c>
      <c r="C24" s="30">
        <v>1</v>
      </c>
    </row>
    <row r="25" spans="1:3" x14ac:dyDescent="0.3">
      <c r="A25" s="119" t="s">
        <v>580</v>
      </c>
      <c r="B25" s="30">
        <v>9</v>
      </c>
      <c r="C25" s="30">
        <v>3</v>
      </c>
    </row>
    <row r="26" spans="1:3" x14ac:dyDescent="0.3">
      <c r="A26" s="119" t="s">
        <v>585</v>
      </c>
      <c r="B26" s="30">
        <v>1</v>
      </c>
      <c r="C26" s="30">
        <v>1</v>
      </c>
    </row>
    <row r="27" spans="1:3" x14ac:dyDescent="0.3">
      <c r="A27" s="119" t="s">
        <v>2966</v>
      </c>
      <c r="B27" s="30">
        <v>1</v>
      </c>
      <c r="C27" s="30">
        <v>1</v>
      </c>
    </row>
    <row r="28" spans="1:3" x14ac:dyDescent="0.3">
      <c r="A28" s="119" t="s">
        <v>2944</v>
      </c>
      <c r="B28" s="30">
        <v>3</v>
      </c>
      <c r="C28" s="30">
        <v>2</v>
      </c>
    </row>
    <row r="29" spans="1:3" x14ac:dyDescent="0.3">
      <c r="A29" s="119" t="s">
        <v>3003</v>
      </c>
      <c r="B29" s="30"/>
      <c r="C29" s="30"/>
    </row>
    <row r="30" spans="1:3" x14ac:dyDescent="0.3">
      <c r="A30" s="119" t="s">
        <v>2955</v>
      </c>
      <c r="B30" s="30">
        <v>1</v>
      </c>
      <c r="C30" s="30">
        <v>1</v>
      </c>
    </row>
    <row r="31" spans="1:3" x14ac:dyDescent="0.3">
      <c r="A31" s="119" t="s">
        <v>2964</v>
      </c>
      <c r="B31" s="30">
        <v>1</v>
      </c>
      <c r="C31" s="30">
        <v>2</v>
      </c>
    </row>
    <row r="32" spans="1:3" x14ac:dyDescent="0.3">
      <c r="A32" s="119" t="s">
        <v>6001</v>
      </c>
      <c r="B32" s="30"/>
      <c r="C32" s="30">
        <v>1</v>
      </c>
    </row>
    <row r="33" spans="1:3" x14ac:dyDescent="0.3">
      <c r="A33" s="119" t="s">
        <v>59</v>
      </c>
      <c r="B33" s="30">
        <v>6</v>
      </c>
      <c r="C33" s="30">
        <v>25</v>
      </c>
    </row>
    <row r="34" spans="1:3" x14ac:dyDescent="0.3">
      <c r="A34" s="119" t="s">
        <v>2918</v>
      </c>
      <c r="B34" s="30">
        <v>2</v>
      </c>
      <c r="C34" s="30">
        <v>5</v>
      </c>
    </row>
    <row r="35" spans="1:3" x14ac:dyDescent="0.3">
      <c r="A35" s="119" t="s">
        <v>2910</v>
      </c>
      <c r="B35" s="30">
        <v>1</v>
      </c>
      <c r="C35" s="30">
        <v>2</v>
      </c>
    </row>
    <row r="36" spans="1:3" x14ac:dyDescent="0.3">
      <c r="A36" s="119" t="s">
        <v>647</v>
      </c>
      <c r="B36" s="30"/>
      <c r="C36" s="30"/>
    </row>
    <row r="37" spans="1:3" x14ac:dyDescent="0.3">
      <c r="A37" s="119" t="s">
        <v>2900</v>
      </c>
      <c r="B37" s="30">
        <v>5</v>
      </c>
      <c r="C37" s="30">
        <v>1</v>
      </c>
    </row>
    <row r="38" spans="1:3" x14ac:dyDescent="0.3">
      <c r="A38" s="119" t="s">
        <v>2952</v>
      </c>
      <c r="B38" s="30"/>
      <c r="C38" s="30">
        <v>1</v>
      </c>
    </row>
    <row r="39" spans="1:3" x14ac:dyDescent="0.3">
      <c r="A39" s="119" t="s">
        <v>2928</v>
      </c>
      <c r="B39" s="30">
        <v>4</v>
      </c>
      <c r="C39" s="30">
        <v>1</v>
      </c>
    </row>
    <row r="40" spans="1:3" x14ac:dyDescent="0.3">
      <c r="A40" s="119" t="s">
        <v>2931</v>
      </c>
      <c r="B40" s="30">
        <v>2</v>
      </c>
      <c r="C40" s="30">
        <v>1</v>
      </c>
    </row>
    <row r="41" spans="1:3" x14ac:dyDescent="0.3">
      <c r="A41" s="119" t="s">
        <v>2939</v>
      </c>
      <c r="B41" s="30">
        <v>6</v>
      </c>
      <c r="C41" s="30">
        <v>1</v>
      </c>
    </row>
    <row r="42" spans="1:3" x14ac:dyDescent="0.3">
      <c r="A42" s="119" t="s">
        <v>2957</v>
      </c>
      <c r="B42" s="30">
        <v>1</v>
      </c>
      <c r="C42" s="30">
        <v>1</v>
      </c>
    </row>
    <row r="43" spans="1:3" x14ac:dyDescent="0.3">
      <c r="A43" s="119" t="s">
        <v>2942</v>
      </c>
      <c r="B43" s="30">
        <v>1</v>
      </c>
      <c r="C43" s="30">
        <v>1</v>
      </c>
    </row>
    <row r="44" spans="1:3" x14ac:dyDescent="0.3">
      <c r="A44" s="119" t="s">
        <v>625</v>
      </c>
      <c r="B44" s="30">
        <v>3</v>
      </c>
      <c r="C44" s="30">
        <v>1</v>
      </c>
    </row>
    <row r="45" spans="1:3" x14ac:dyDescent="0.3">
      <c r="A45" s="119" t="s">
        <v>588</v>
      </c>
      <c r="B45" s="30">
        <v>5</v>
      </c>
      <c r="C45" s="30">
        <v>3</v>
      </c>
    </row>
    <row r="46" spans="1:3" x14ac:dyDescent="0.3">
      <c r="A46" s="119" t="s">
        <v>2908</v>
      </c>
      <c r="B46" s="30">
        <v>1</v>
      </c>
      <c r="C46" s="30">
        <v>1</v>
      </c>
    </row>
    <row r="47" spans="1:3" x14ac:dyDescent="0.3">
      <c r="A47" s="119" t="s">
        <v>3406</v>
      </c>
      <c r="B47" s="30"/>
      <c r="C47" s="30">
        <v>1</v>
      </c>
    </row>
    <row r="48" spans="1:3" x14ac:dyDescent="0.3">
      <c r="A48" s="119" t="s">
        <v>6062</v>
      </c>
      <c r="B48" s="30"/>
      <c r="C48" s="30"/>
    </row>
    <row r="49" spans="1:3" x14ac:dyDescent="0.3">
      <c r="A49" s="119" t="s">
        <v>2940</v>
      </c>
      <c r="B49" s="30">
        <v>6</v>
      </c>
      <c r="C49" s="30">
        <v>2</v>
      </c>
    </row>
    <row r="50" spans="1:3" x14ac:dyDescent="0.3">
      <c r="A50" s="119" t="s">
        <v>2946</v>
      </c>
      <c r="B50" s="30">
        <v>1</v>
      </c>
      <c r="C50" s="30">
        <v>1</v>
      </c>
    </row>
    <row r="51" spans="1:3" x14ac:dyDescent="0.3">
      <c r="A51" s="119" t="s">
        <v>3087</v>
      </c>
      <c r="B51" s="30"/>
      <c r="C51" s="30">
        <v>1</v>
      </c>
    </row>
    <row r="52" spans="1:3" x14ac:dyDescent="0.3">
      <c r="A52" s="119" t="s">
        <v>2907</v>
      </c>
      <c r="B52" s="30">
        <v>1</v>
      </c>
      <c r="C52" s="30">
        <v>1</v>
      </c>
    </row>
    <row r="53" spans="1:3" x14ac:dyDescent="0.3">
      <c r="A53" s="119" t="s">
        <v>2914</v>
      </c>
      <c r="B53" s="30">
        <v>1</v>
      </c>
      <c r="C53" s="30">
        <v>1</v>
      </c>
    </row>
    <row r="54" spans="1:3" x14ac:dyDescent="0.3">
      <c r="A54" s="119" t="s">
        <v>2917</v>
      </c>
      <c r="B54" s="30">
        <v>1</v>
      </c>
      <c r="C54" s="30">
        <v>1</v>
      </c>
    </row>
    <row r="55" spans="1:3" x14ac:dyDescent="0.3">
      <c r="A55" s="119" t="s">
        <v>686</v>
      </c>
      <c r="B55" s="30">
        <v>6</v>
      </c>
      <c r="C55" s="30">
        <v>1</v>
      </c>
    </row>
    <row r="56" spans="1:3" x14ac:dyDescent="0.3">
      <c r="A56" s="119" t="s">
        <v>2962</v>
      </c>
      <c r="B56" s="30">
        <v>1</v>
      </c>
      <c r="C56" s="30">
        <v>2</v>
      </c>
    </row>
    <row r="57" spans="1:3" x14ac:dyDescent="0.3">
      <c r="A57" s="119" t="s">
        <v>5999</v>
      </c>
      <c r="B57" s="30">
        <v>11</v>
      </c>
      <c r="C57" s="30">
        <v>4</v>
      </c>
    </row>
    <row r="58" spans="1:3" x14ac:dyDescent="0.3">
      <c r="A58" s="119" t="s">
        <v>3104</v>
      </c>
      <c r="B58" s="30">
        <v>1</v>
      </c>
      <c r="C58" s="30">
        <v>1</v>
      </c>
    </row>
    <row r="59" spans="1:3" x14ac:dyDescent="0.3">
      <c r="A59" s="119" t="s">
        <v>2905</v>
      </c>
      <c r="B59" s="30">
        <v>6</v>
      </c>
      <c r="C59" s="30">
        <v>4</v>
      </c>
    </row>
    <row r="60" spans="1:3" x14ac:dyDescent="0.3">
      <c r="A60" s="119" t="s">
        <v>2961</v>
      </c>
      <c r="B60" s="30">
        <v>1</v>
      </c>
      <c r="C60" s="30">
        <v>1</v>
      </c>
    </row>
    <row r="61" spans="1:3" x14ac:dyDescent="0.3">
      <c r="A61" s="119" t="s">
        <v>2924</v>
      </c>
      <c r="B61" s="30">
        <v>4</v>
      </c>
      <c r="C61" s="30">
        <v>2</v>
      </c>
    </row>
    <row r="62" spans="1:3" x14ac:dyDescent="0.3">
      <c r="A62" s="119" t="s">
        <v>50</v>
      </c>
      <c r="B62" s="30">
        <v>6</v>
      </c>
      <c r="C62" s="30">
        <v>7</v>
      </c>
    </row>
    <row r="63" spans="1:3" x14ac:dyDescent="0.3">
      <c r="A63" s="119" t="s">
        <v>2933</v>
      </c>
      <c r="B63" s="30">
        <v>2</v>
      </c>
      <c r="C63" s="30">
        <v>1</v>
      </c>
    </row>
    <row r="64" spans="1:3" x14ac:dyDescent="0.3">
      <c r="A64" s="119" t="s">
        <v>2951</v>
      </c>
      <c r="B64" s="30">
        <v>1</v>
      </c>
      <c r="C64" s="30">
        <v>1</v>
      </c>
    </row>
    <row r="65" spans="1:3" x14ac:dyDescent="0.3">
      <c r="A65" s="119" t="s">
        <v>2904</v>
      </c>
      <c r="B65" s="30">
        <v>3</v>
      </c>
      <c r="C65" s="30">
        <v>3</v>
      </c>
    </row>
    <row r="66" spans="1:3" x14ac:dyDescent="0.3">
      <c r="A66" s="119" t="s">
        <v>2932</v>
      </c>
      <c r="B66" s="30">
        <v>3</v>
      </c>
      <c r="C66" s="30">
        <v>2</v>
      </c>
    </row>
    <row r="67" spans="1:3" x14ac:dyDescent="0.3">
      <c r="A67" s="119" t="s">
        <v>594</v>
      </c>
      <c r="B67" s="30">
        <v>4</v>
      </c>
      <c r="C67" s="30">
        <v>3</v>
      </c>
    </row>
    <row r="68" spans="1:3" x14ac:dyDescent="0.3">
      <c r="A68" s="119" t="s">
        <v>2953</v>
      </c>
      <c r="B68" s="30">
        <v>1</v>
      </c>
      <c r="C68" s="30">
        <v>1</v>
      </c>
    </row>
    <row r="69" spans="1:3" x14ac:dyDescent="0.3">
      <c r="A69" s="119" t="s">
        <v>2956</v>
      </c>
      <c r="B69" s="30">
        <v>1</v>
      </c>
      <c r="C69" s="30">
        <v>1</v>
      </c>
    </row>
    <row r="70" spans="1:3" x14ac:dyDescent="0.3">
      <c r="A70" s="119" t="s">
        <v>2938</v>
      </c>
      <c r="B70" s="30">
        <v>1</v>
      </c>
      <c r="C70" s="30">
        <v>1</v>
      </c>
    </row>
    <row r="71" spans="1:3" x14ac:dyDescent="0.3">
      <c r="A71" s="119" t="s">
        <v>2929</v>
      </c>
      <c r="B71" s="30">
        <v>2</v>
      </c>
      <c r="C71" s="30">
        <v>1</v>
      </c>
    </row>
    <row r="72" spans="1:3" x14ac:dyDescent="0.3">
      <c r="A72" s="119" t="s">
        <v>2922</v>
      </c>
      <c r="B72" s="30">
        <v>2</v>
      </c>
      <c r="C72" s="30">
        <v>6</v>
      </c>
    </row>
    <row r="73" spans="1:3" x14ac:dyDescent="0.3">
      <c r="A73" s="119" t="s">
        <v>521</v>
      </c>
      <c r="B73" s="30">
        <v>1</v>
      </c>
      <c r="C73" s="30">
        <v>1</v>
      </c>
    </row>
    <row r="74" spans="1:3" x14ac:dyDescent="0.3">
      <c r="A74" s="119" t="s">
        <v>2926</v>
      </c>
      <c r="B74" s="30">
        <v>1</v>
      </c>
      <c r="C74" s="30">
        <v>1</v>
      </c>
    </row>
    <row r="75" spans="1:3" x14ac:dyDescent="0.3">
      <c r="A75" s="119" t="s">
        <v>598</v>
      </c>
      <c r="B75" s="30">
        <v>3</v>
      </c>
      <c r="C75" s="30">
        <v>1</v>
      </c>
    </row>
    <row r="76" spans="1:3" x14ac:dyDescent="0.3">
      <c r="A76" s="119" t="s">
        <v>682</v>
      </c>
      <c r="B76" s="30">
        <v>4</v>
      </c>
      <c r="C76" s="30">
        <v>1</v>
      </c>
    </row>
    <row r="77" spans="1:3" x14ac:dyDescent="0.3">
      <c r="A77" s="119" t="s">
        <v>2920</v>
      </c>
      <c r="B77" s="30">
        <v>10</v>
      </c>
      <c r="C77" s="30">
        <v>3</v>
      </c>
    </row>
    <row r="78" spans="1:3" x14ac:dyDescent="0.3">
      <c r="A78" s="119" t="s">
        <v>7156</v>
      </c>
      <c r="B78" s="30"/>
      <c r="C78" s="30">
        <v>1</v>
      </c>
    </row>
    <row r="79" spans="1:3" x14ac:dyDescent="0.3">
      <c r="A79" s="119" t="s">
        <v>574</v>
      </c>
      <c r="B79" s="30">
        <v>1</v>
      </c>
      <c r="C79" s="30">
        <v>1</v>
      </c>
    </row>
    <row r="80" spans="1:3" x14ac:dyDescent="0.3">
      <c r="A80" s="119" t="s">
        <v>653</v>
      </c>
      <c r="B80" s="30">
        <v>3</v>
      </c>
      <c r="C80" s="30">
        <v>1</v>
      </c>
    </row>
    <row r="81" spans="1:3" x14ac:dyDescent="0.3">
      <c r="A81" s="119" t="s">
        <v>2943</v>
      </c>
      <c r="B81" s="30">
        <v>3</v>
      </c>
      <c r="C81" s="30">
        <v>1</v>
      </c>
    </row>
    <row r="82" spans="1:3" x14ac:dyDescent="0.3">
      <c r="A82" s="119" t="s">
        <v>7691</v>
      </c>
      <c r="B82" s="30">
        <v>185</v>
      </c>
      <c r="C82" s="30">
        <v>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 filterMode="1">
    <tabColor rgb="FF00B050"/>
    <pageSetUpPr fitToPage="1"/>
  </sheetPr>
  <dimension ref="A1:AV1513"/>
  <sheetViews>
    <sheetView zoomScale="40" zoomScaleNormal="40" workbookViewId="0">
      <pane ySplit="1" topLeftCell="A1373" activePane="bottomLeft" state="frozen"/>
      <selection activeCell="A38" sqref="A38"/>
      <selection pane="bottomLeft" activeCell="A38" sqref="A38"/>
    </sheetView>
  </sheetViews>
  <sheetFormatPr defaultColWidth="8.88671875" defaultRowHeight="14.4" outlineLevelCol="1" x14ac:dyDescent="0.3"/>
  <cols>
    <col min="1" max="1" width="9.109375" style="30" customWidth="1"/>
    <col min="2" max="2" width="13.44140625" style="31" customWidth="1"/>
    <col min="3" max="3" width="47.44140625" style="110" customWidth="1"/>
    <col min="4" max="4" width="61.44140625" style="30" hidden="1" customWidth="1"/>
    <col min="5" max="5" width="61.6640625" style="30" customWidth="1"/>
    <col min="6" max="7" width="20.44140625" style="117" hidden="1" customWidth="1"/>
    <col min="8" max="8" width="16.6640625" style="113" customWidth="1"/>
    <col min="9" max="9" width="17.6640625" style="50" hidden="1" customWidth="1"/>
    <col min="10" max="10" width="16.109375" style="50" hidden="1" customWidth="1"/>
    <col min="11" max="11" width="26.109375" style="108" customWidth="1"/>
    <col min="12" max="12" width="20.6640625" style="50" customWidth="1"/>
    <col min="13" max="13" width="30.33203125" style="30" hidden="1" customWidth="1"/>
    <col min="14" max="14" width="56.33203125" style="30" customWidth="1"/>
    <col min="15" max="15" width="47.44140625" style="110" hidden="1" customWidth="1"/>
    <col min="16" max="16" width="47.33203125" style="110" hidden="1" customWidth="1"/>
    <col min="17" max="19" width="26.6640625" style="111" hidden="1" customWidth="1"/>
    <col min="20" max="21" width="34.33203125" style="50" hidden="1" customWidth="1"/>
    <col min="22" max="22" width="23.44140625" style="109" hidden="1" customWidth="1"/>
    <col min="23" max="23" width="26.88671875" style="112" hidden="1" customWidth="1"/>
    <col min="24" max="24" width="23.44140625" style="112" hidden="1" customWidth="1"/>
    <col min="25" max="25" width="15.44140625" style="31" hidden="1" customWidth="1"/>
    <col min="26" max="26" width="22.5546875" style="31" hidden="1" customWidth="1"/>
    <col min="27" max="28" width="16.6640625" style="113" hidden="1" customWidth="1"/>
    <col min="29" max="29" width="16.6640625" style="114" hidden="1" customWidth="1"/>
    <col min="30" max="30" width="16.6640625" style="114" hidden="1" customWidth="1" outlineLevel="1"/>
    <col min="31" max="31" width="16.5546875" style="114" hidden="1" customWidth="1" outlineLevel="1"/>
    <col min="32" max="33" width="15.44140625" style="115" hidden="1" customWidth="1" outlineLevel="1"/>
    <col min="34" max="34" width="15.44140625" style="31" hidden="1" customWidth="1" outlineLevel="1"/>
    <col min="35" max="35" width="22.33203125" style="31" hidden="1" customWidth="1" outlineLevel="1"/>
    <col min="36" max="36" width="15.44140625" style="116" hidden="1" customWidth="1" outlineLevel="1"/>
    <col min="37" max="37" width="17.5546875" style="31" hidden="1" customWidth="1" outlineLevel="1"/>
    <col min="38" max="38" width="19" style="109" hidden="1" customWidth="1"/>
    <col min="39" max="39" width="19" style="117" hidden="1" customWidth="1"/>
    <col min="40" max="40" width="41.6640625" style="45" hidden="1" customWidth="1"/>
    <col min="41" max="41" width="10.6640625" style="107" hidden="1" customWidth="1"/>
    <col min="42" max="42" width="11.33203125" style="30" hidden="1" customWidth="1"/>
    <col min="43" max="44" width="14.109375" style="30" hidden="1" customWidth="1"/>
    <col min="45" max="45" width="13.6640625" style="30" hidden="1" customWidth="1"/>
    <col min="46" max="46" width="12.44140625" style="31" hidden="1" customWidth="1"/>
    <col min="47" max="48" width="43.44140625" style="30" hidden="1" customWidth="1"/>
    <col min="49" max="54" width="0" style="30" hidden="1" customWidth="1"/>
    <col min="55" max="16384" width="8.88671875" style="30"/>
  </cols>
  <sheetData>
    <row r="1" spans="1:48" ht="78" customHeight="1" x14ac:dyDescent="0.3">
      <c r="A1" s="27" t="s">
        <v>0</v>
      </c>
      <c r="B1" s="27" t="s">
        <v>3399</v>
      </c>
      <c r="C1" s="27" t="s">
        <v>3387</v>
      </c>
      <c r="D1" s="27" t="s">
        <v>5967</v>
      </c>
      <c r="E1" s="27" t="s">
        <v>5968</v>
      </c>
      <c r="F1" s="39" t="s">
        <v>7688</v>
      </c>
      <c r="G1" s="120" t="s">
        <v>7693</v>
      </c>
      <c r="H1" s="27" t="s">
        <v>5048</v>
      </c>
      <c r="I1" s="27" t="s">
        <v>5969</v>
      </c>
      <c r="J1" s="27" t="s">
        <v>5970</v>
      </c>
      <c r="K1" s="27" t="s">
        <v>2</v>
      </c>
      <c r="L1" s="27" t="s">
        <v>1</v>
      </c>
      <c r="M1" s="27" t="s">
        <v>100</v>
      </c>
      <c r="N1" s="27" t="s">
        <v>5971</v>
      </c>
      <c r="O1" s="32" t="s">
        <v>3387</v>
      </c>
      <c r="P1" s="32" t="s">
        <v>3160</v>
      </c>
      <c r="Q1" s="32" t="s">
        <v>6083</v>
      </c>
      <c r="R1" s="32" t="s">
        <v>6218</v>
      </c>
      <c r="S1" s="32" t="s">
        <v>6219</v>
      </c>
      <c r="T1" s="27" t="s">
        <v>3356</v>
      </c>
      <c r="U1" s="27" t="s">
        <v>3355</v>
      </c>
      <c r="V1" s="32" t="s">
        <v>4416</v>
      </c>
      <c r="W1" s="32" t="s">
        <v>4414</v>
      </c>
      <c r="X1" s="32" t="s">
        <v>4415</v>
      </c>
      <c r="Y1" s="40" t="s">
        <v>2736</v>
      </c>
      <c r="Z1" s="40" t="s">
        <v>6093</v>
      </c>
      <c r="AA1" s="32" t="s">
        <v>5048</v>
      </c>
      <c r="AB1" s="41" t="s">
        <v>7044</v>
      </c>
      <c r="AC1" s="41" t="s">
        <v>7045</v>
      </c>
      <c r="AD1" s="41" t="s">
        <v>7141</v>
      </c>
      <c r="AE1" s="41" t="s">
        <v>7144</v>
      </c>
      <c r="AF1" s="39" t="s">
        <v>5053</v>
      </c>
      <c r="AG1" s="39" t="s">
        <v>6737</v>
      </c>
      <c r="AH1" s="32" t="s">
        <v>5055</v>
      </c>
      <c r="AI1" s="32" t="s">
        <v>7116</v>
      </c>
      <c r="AJ1" s="32" t="s">
        <v>7136</v>
      </c>
      <c r="AK1" s="32" t="s">
        <v>7137</v>
      </c>
      <c r="AL1" s="32" t="s">
        <v>6984</v>
      </c>
      <c r="AM1" s="32" t="s">
        <v>6135</v>
      </c>
      <c r="AN1" s="36" t="s">
        <v>6818</v>
      </c>
      <c r="AO1" s="42" t="s">
        <v>7397</v>
      </c>
      <c r="AP1" s="43" t="s">
        <v>7332</v>
      </c>
      <c r="AQ1" s="44" t="s">
        <v>7567</v>
      </c>
      <c r="AR1" s="44" t="s">
        <v>7568</v>
      </c>
      <c r="AS1" s="45" t="s">
        <v>7676</v>
      </c>
      <c r="AT1" s="27" t="s">
        <v>5966</v>
      </c>
      <c r="AU1" s="45" t="s">
        <v>5967</v>
      </c>
      <c r="AV1" s="30" t="s">
        <v>3160</v>
      </c>
    </row>
    <row r="2" spans="1:48" ht="55.2" customHeight="1" x14ac:dyDescent="0.3">
      <c r="A2" s="37">
        <v>44</v>
      </c>
      <c r="B2" s="128" t="s">
        <v>815</v>
      </c>
      <c r="C2" s="123" t="s">
        <v>2206</v>
      </c>
      <c r="D2" s="26" t="s">
        <v>4865</v>
      </c>
      <c r="E2" s="123" t="s">
        <v>5065</v>
      </c>
      <c r="F2" s="37" t="s">
        <v>7689</v>
      </c>
      <c r="G2" s="121" t="s">
        <v>7689</v>
      </c>
      <c r="H2" s="128" t="s">
        <v>6863</v>
      </c>
      <c r="I2" s="37" t="s">
        <v>2893</v>
      </c>
      <c r="J2" s="37" t="s">
        <v>14</v>
      </c>
      <c r="K2" s="121" t="s">
        <v>576</v>
      </c>
      <c r="L2" s="121" t="s">
        <v>578</v>
      </c>
      <c r="M2" s="38" t="s">
        <v>6</v>
      </c>
      <c r="N2" s="123" t="s">
        <v>5600</v>
      </c>
      <c r="O2" s="26" t="s">
        <v>2206</v>
      </c>
      <c r="P2" s="26" t="s">
        <v>125</v>
      </c>
      <c r="Q2" s="46"/>
      <c r="R2" s="46"/>
      <c r="S2" s="46"/>
      <c r="T2" s="122" t="s">
        <v>7697</v>
      </c>
      <c r="U2" s="122" t="s">
        <v>3363</v>
      </c>
      <c r="V2" s="38" t="s">
        <v>4448</v>
      </c>
      <c r="W2" s="37" t="s">
        <v>4483</v>
      </c>
      <c r="X2" s="37" t="s">
        <v>4447</v>
      </c>
      <c r="Y2" s="48"/>
      <c r="Z2" s="48" t="s">
        <v>6094</v>
      </c>
      <c r="AA2" s="38" t="s">
        <v>6863</v>
      </c>
      <c r="AB2" s="38" t="s">
        <v>7046</v>
      </c>
      <c r="AC2" s="49" t="s">
        <v>7140</v>
      </c>
      <c r="AD2" s="49"/>
      <c r="AE2" s="49" t="s">
        <v>6759</v>
      </c>
      <c r="AF2" s="35">
        <v>3</v>
      </c>
      <c r="AG2" s="35">
        <v>2</v>
      </c>
      <c r="AH2" s="38" t="s">
        <v>5209</v>
      </c>
      <c r="AI2" s="38" t="s">
        <v>6759</v>
      </c>
      <c r="AJ2" s="54" t="s">
        <v>7682</v>
      </c>
      <c r="AK2" s="38" t="s">
        <v>6759</v>
      </c>
      <c r="AL2" s="56">
        <v>1</v>
      </c>
      <c r="AM2" s="38">
        <v>1</v>
      </c>
      <c r="AN2" s="50" t="s">
        <v>7624</v>
      </c>
      <c r="AO2" s="38">
        <v>775064</v>
      </c>
      <c r="AP2" s="38">
        <v>775064</v>
      </c>
      <c r="AQ2" s="51">
        <v>836.1</v>
      </c>
      <c r="AR2" s="51"/>
      <c r="AS2" s="50" t="e">
        <f>VLOOKUP(#REF!,'[1]расхождения в списках'!$A$3:$Q$49,17,0)</f>
        <v>#REF!</v>
      </c>
      <c r="AT2" s="38" t="s">
        <v>815</v>
      </c>
      <c r="AU2" s="30" t="s">
        <v>4865</v>
      </c>
      <c r="AV2" s="30" t="s">
        <v>125</v>
      </c>
    </row>
    <row r="3" spans="1:48" ht="55.2" hidden="1" customHeight="1" x14ac:dyDescent="0.25">
      <c r="A3" s="37">
        <v>2</v>
      </c>
      <c r="B3" s="38" t="s">
        <v>775</v>
      </c>
      <c r="C3" s="53" t="s">
        <v>2991</v>
      </c>
      <c r="D3" s="26" t="s">
        <v>1859</v>
      </c>
      <c r="E3" s="26" t="s">
        <v>3408</v>
      </c>
      <c r="F3" s="37"/>
      <c r="G3" s="88"/>
      <c r="H3" s="38" t="s">
        <v>5217</v>
      </c>
      <c r="I3" s="37" t="s">
        <v>2893</v>
      </c>
      <c r="J3" s="37" t="s">
        <v>11</v>
      </c>
      <c r="K3" s="37" t="s">
        <v>5999</v>
      </c>
      <c r="L3" s="37" t="s">
        <v>3078</v>
      </c>
      <c r="M3" s="38" t="s">
        <v>6</v>
      </c>
      <c r="N3" s="52" t="s">
        <v>290</v>
      </c>
      <c r="O3" s="53" t="s">
        <v>2991</v>
      </c>
      <c r="P3" s="26" t="s">
        <v>127</v>
      </c>
      <c r="Q3" s="46"/>
      <c r="R3" s="46"/>
      <c r="S3" s="46"/>
      <c r="T3" s="47" t="s">
        <v>3360</v>
      </c>
      <c r="U3" s="47" t="s">
        <v>6688</v>
      </c>
      <c r="V3" s="38" t="s">
        <v>4448</v>
      </c>
      <c r="W3" s="37" t="s">
        <v>4449</v>
      </c>
      <c r="X3" s="37" t="s">
        <v>4450</v>
      </c>
      <c r="Y3" s="48"/>
      <c r="Z3" s="48"/>
      <c r="AA3" s="38" t="s">
        <v>5217</v>
      </c>
      <c r="AB3" s="38" t="s">
        <v>7046</v>
      </c>
      <c r="AC3" s="49"/>
      <c r="AD3" s="49"/>
      <c r="AE3" s="49" t="s">
        <v>6759</v>
      </c>
      <c r="AF3" s="35">
        <v>1</v>
      </c>
      <c r="AG3" s="35">
        <v>1</v>
      </c>
      <c r="AH3" s="38" t="s">
        <v>5208</v>
      </c>
      <c r="AI3" s="38" t="s">
        <v>6759</v>
      </c>
      <c r="AJ3" s="38" t="s">
        <v>6759</v>
      </c>
      <c r="AK3" s="38" t="s">
        <v>6759</v>
      </c>
      <c r="AL3" s="38">
        <v>1</v>
      </c>
      <c r="AM3" s="38">
        <v>1</v>
      </c>
      <c r="AN3" s="45" t="s">
        <v>7259</v>
      </c>
      <c r="AO3" s="38">
        <v>776134</v>
      </c>
      <c r="AP3" s="38">
        <v>776134</v>
      </c>
      <c r="AQ3" s="51">
        <v>76</v>
      </c>
      <c r="AR3" s="51"/>
      <c r="AS3" s="50" t="e">
        <f>VLOOKUP(#REF!,'[1]расхождения в списках'!$A$3:$Q$49,17,0)</f>
        <v>#REF!</v>
      </c>
      <c r="AT3" s="38" t="s">
        <v>775</v>
      </c>
      <c r="AU3" s="30" t="s">
        <v>1859</v>
      </c>
      <c r="AV3" s="30" t="s">
        <v>127</v>
      </c>
    </row>
    <row r="4" spans="1:48" ht="55.2" hidden="1" customHeight="1" x14ac:dyDescent="0.25">
      <c r="A4" s="37">
        <v>3</v>
      </c>
      <c r="B4" s="38" t="s">
        <v>776</v>
      </c>
      <c r="C4" s="26" t="s">
        <v>2547</v>
      </c>
      <c r="D4" s="26" t="s">
        <v>1860</v>
      </c>
      <c r="E4" s="26" t="s">
        <v>3409</v>
      </c>
      <c r="F4" s="37"/>
      <c r="G4" s="88"/>
      <c r="H4" s="38" t="s">
        <v>5217</v>
      </c>
      <c r="I4" s="37" t="s">
        <v>2893</v>
      </c>
      <c r="J4" s="37" t="s">
        <v>7</v>
      </c>
      <c r="K4" s="37" t="s">
        <v>2905</v>
      </c>
      <c r="L4" s="37" t="s">
        <v>48</v>
      </c>
      <c r="M4" s="38" t="s">
        <v>6</v>
      </c>
      <c r="N4" s="26" t="s">
        <v>153</v>
      </c>
      <c r="O4" s="26" t="s">
        <v>2547</v>
      </c>
      <c r="P4" s="26" t="s">
        <v>118</v>
      </c>
      <c r="Q4" s="46"/>
      <c r="R4" s="46"/>
      <c r="S4" s="46"/>
      <c r="T4" s="47" t="s">
        <v>3360</v>
      </c>
      <c r="U4" s="47" t="s">
        <v>6688</v>
      </c>
      <c r="V4" s="38" t="s">
        <v>4448</v>
      </c>
      <c r="W4" s="37" t="s">
        <v>4451</v>
      </c>
      <c r="X4" s="37" t="s">
        <v>4450</v>
      </c>
      <c r="Y4" s="48"/>
      <c r="Z4" s="48" t="s">
        <v>6094</v>
      </c>
      <c r="AA4" s="38" t="s">
        <v>5217</v>
      </c>
      <c r="AB4" s="38" t="s">
        <v>7046</v>
      </c>
      <c r="AC4" s="49"/>
      <c r="AD4" s="49"/>
      <c r="AE4" s="49" t="s">
        <v>6759</v>
      </c>
      <c r="AF4" s="35">
        <v>1</v>
      </c>
      <c r="AG4" s="35">
        <v>1</v>
      </c>
      <c r="AH4" s="38" t="s">
        <v>5208</v>
      </c>
      <c r="AI4" s="38" t="s">
        <v>6759</v>
      </c>
      <c r="AJ4" s="54" t="s">
        <v>7682</v>
      </c>
      <c r="AK4" s="38" t="s">
        <v>6759</v>
      </c>
      <c r="AL4" s="38">
        <v>1</v>
      </c>
      <c r="AM4" s="38">
        <v>1</v>
      </c>
      <c r="AN4" s="45" t="s">
        <v>7273</v>
      </c>
      <c r="AO4" s="38">
        <v>772079</v>
      </c>
      <c r="AP4" s="38">
        <v>772079</v>
      </c>
      <c r="AQ4" s="51">
        <v>148.5</v>
      </c>
      <c r="AR4" s="51"/>
      <c r="AS4" s="50" t="e">
        <f>VLOOKUP(#REF!,'[1]расхождения в списках'!$A$3:$Q$49,17,0)</f>
        <v>#REF!</v>
      </c>
      <c r="AT4" s="38" t="s">
        <v>776</v>
      </c>
      <c r="AU4" s="30" t="s">
        <v>1860</v>
      </c>
      <c r="AV4" s="30" t="s">
        <v>118</v>
      </c>
    </row>
    <row r="5" spans="1:48" ht="55.2" hidden="1" customHeight="1" x14ac:dyDescent="0.25">
      <c r="A5" s="37">
        <v>4</v>
      </c>
      <c r="B5" s="38" t="s">
        <v>777</v>
      </c>
      <c r="C5" s="26" t="s">
        <v>2207</v>
      </c>
      <c r="D5" s="26" t="s">
        <v>1861</v>
      </c>
      <c r="E5" s="26" t="s">
        <v>3410</v>
      </c>
      <c r="F5" s="37"/>
      <c r="G5" s="88"/>
      <c r="H5" s="38" t="s">
        <v>6863</v>
      </c>
      <c r="I5" s="37" t="s">
        <v>2893</v>
      </c>
      <c r="J5" s="37" t="s">
        <v>8</v>
      </c>
      <c r="K5" s="37" t="s">
        <v>2923</v>
      </c>
      <c r="L5" s="37" t="s">
        <v>3064</v>
      </c>
      <c r="M5" s="38" t="s">
        <v>6</v>
      </c>
      <c r="N5" s="26" t="s">
        <v>198</v>
      </c>
      <c r="O5" s="26" t="s">
        <v>2207</v>
      </c>
      <c r="P5" s="26" t="s">
        <v>123</v>
      </c>
      <c r="Q5" s="46"/>
      <c r="R5" s="46"/>
      <c r="S5" s="46"/>
      <c r="T5" s="47" t="s">
        <v>3360</v>
      </c>
      <c r="U5" s="47" t="s">
        <v>6687</v>
      </c>
      <c r="V5" s="38" t="s">
        <v>4448</v>
      </c>
      <c r="W5" s="37" t="s">
        <v>4452</v>
      </c>
      <c r="X5" s="37" t="s">
        <v>4421</v>
      </c>
      <c r="Y5" s="48"/>
      <c r="Z5" s="48" t="s">
        <v>6094</v>
      </c>
      <c r="AA5" s="38" t="s">
        <v>6863</v>
      </c>
      <c r="AB5" s="38" t="s">
        <v>7046</v>
      </c>
      <c r="AC5" s="49" t="s">
        <v>7140</v>
      </c>
      <c r="AD5" s="49"/>
      <c r="AE5" s="49" t="s">
        <v>6759</v>
      </c>
      <c r="AF5" s="35">
        <v>1</v>
      </c>
      <c r="AG5" s="35">
        <v>1</v>
      </c>
      <c r="AH5" s="38" t="s">
        <v>5208</v>
      </c>
      <c r="AI5" s="38" t="s">
        <v>6759</v>
      </c>
      <c r="AJ5" s="54" t="s">
        <v>7682</v>
      </c>
      <c r="AK5" s="38" t="s">
        <v>6759</v>
      </c>
      <c r="AL5" s="38">
        <v>1</v>
      </c>
      <c r="AM5" s="38">
        <v>1</v>
      </c>
      <c r="AN5" s="50" t="s">
        <v>7495</v>
      </c>
      <c r="AO5" s="38">
        <v>774046</v>
      </c>
      <c r="AP5" s="38">
        <v>774046</v>
      </c>
      <c r="AQ5" s="51">
        <v>218.4</v>
      </c>
      <c r="AR5" s="51"/>
      <c r="AS5" s="50" t="e">
        <f>VLOOKUP(#REF!,'[1]расхождения в списках'!$A$3:$Q$49,17,0)</f>
        <v>#REF!</v>
      </c>
      <c r="AT5" s="38" t="s">
        <v>777</v>
      </c>
      <c r="AU5" s="30" t="s">
        <v>1861</v>
      </c>
      <c r="AV5" s="30" t="s">
        <v>123</v>
      </c>
    </row>
    <row r="6" spans="1:48" ht="55.2" hidden="1" customHeight="1" x14ac:dyDescent="0.25">
      <c r="A6" s="37">
        <v>5</v>
      </c>
      <c r="B6" s="38" t="s">
        <v>778</v>
      </c>
      <c r="C6" s="26" t="s">
        <v>6194</v>
      </c>
      <c r="D6" s="26" t="s">
        <v>1862</v>
      </c>
      <c r="E6" s="26" t="s">
        <v>3411</v>
      </c>
      <c r="F6" s="37"/>
      <c r="G6" s="88"/>
      <c r="H6" s="38" t="s">
        <v>6863</v>
      </c>
      <c r="I6" s="37" t="s">
        <v>2893</v>
      </c>
      <c r="J6" s="37" t="s">
        <v>8</v>
      </c>
      <c r="K6" s="37" t="s">
        <v>2929</v>
      </c>
      <c r="L6" s="37" t="s">
        <v>3006</v>
      </c>
      <c r="M6" s="38" t="s">
        <v>6</v>
      </c>
      <c r="N6" s="26" t="s">
        <v>5409</v>
      </c>
      <c r="O6" s="26" t="s">
        <v>6194</v>
      </c>
      <c r="P6" s="26" t="s">
        <v>123</v>
      </c>
      <c r="Q6" s="46"/>
      <c r="R6" s="46"/>
      <c r="S6" s="46"/>
      <c r="T6" s="47" t="s">
        <v>3367</v>
      </c>
      <c r="U6" s="47" t="s">
        <v>6689</v>
      </c>
      <c r="V6" s="38" t="s">
        <v>4448</v>
      </c>
      <c r="W6" s="37" t="s">
        <v>4453</v>
      </c>
      <c r="X6" s="37" t="s">
        <v>4421</v>
      </c>
      <c r="Y6" s="48"/>
      <c r="Z6" s="48" t="s">
        <v>6094</v>
      </c>
      <c r="AA6" s="38" t="s">
        <v>6863</v>
      </c>
      <c r="AB6" s="38" t="s">
        <v>7046</v>
      </c>
      <c r="AC6" s="49" t="s">
        <v>7140</v>
      </c>
      <c r="AD6" s="49"/>
      <c r="AE6" s="49" t="s">
        <v>6759</v>
      </c>
      <c r="AF6" s="35">
        <v>2</v>
      </c>
      <c r="AG6" s="35">
        <v>1</v>
      </c>
      <c r="AH6" s="38" t="s">
        <v>5208</v>
      </c>
      <c r="AI6" s="38" t="s">
        <v>6759</v>
      </c>
      <c r="AJ6" s="54" t="s">
        <v>7682</v>
      </c>
      <c r="AK6" s="38" t="s">
        <v>6759</v>
      </c>
      <c r="AL6" s="38">
        <v>1</v>
      </c>
      <c r="AM6" s="38">
        <v>1</v>
      </c>
      <c r="AN6" s="45" t="s">
        <v>7273</v>
      </c>
      <c r="AO6" s="38">
        <v>774047</v>
      </c>
      <c r="AP6" s="38">
        <v>774047</v>
      </c>
      <c r="AQ6" s="51">
        <v>254.4</v>
      </c>
      <c r="AR6" s="51"/>
      <c r="AS6" s="50" t="e">
        <f>VLOOKUP(#REF!,'[1]расхождения в списках'!$A$3:$Q$49,17,0)</f>
        <v>#REF!</v>
      </c>
      <c r="AT6" s="38" t="s">
        <v>778</v>
      </c>
      <c r="AU6" s="30" t="s">
        <v>1862</v>
      </c>
      <c r="AV6" s="30" t="s">
        <v>123</v>
      </c>
    </row>
    <row r="7" spans="1:48" ht="55.2" customHeight="1" x14ac:dyDescent="0.3">
      <c r="A7" s="37">
        <v>329</v>
      </c>
      <c r="B7" s="128" t="s">
        <v>1216</v>
      </c>
      <c r="C7" s="123" t="s">
        <v>2206</v>
      </c>
      <c r="D7" s="26" t="s">
        <v>4916</v>
      </c>
      <c r="E7" s="123" t="s">
        <v>5111</v>
      </c>
      <c r="F7" s="37" t="s">
        <v>7689</v>
      </c>
      <c r="G7" s="121" t="s">
        <v>7689</v>
      </c>
      <c r="H7" s="128" t="s">
        <v>6863</v>
      </c>
      <c r="I7" s="37" t="s">
        <v>2893</v>
      </c>
      <c r="J7" s="37" t="s">
        <v>14</v>
      </c>
      <c r="K7" s="121" t="s">
        <v>576</v>
      </c>
      <c r="L7" s="121" t="s">
        <v>3030</v>
      </c>
      <c r="M7" s="38" t="s">
        <v>6</v>
      </c>
      <c r="N7" s="123" t="s">
        <v>240</v>
      </c>
      <c r="O7" s="26" t="s">
        <v>2206</v>
      </c>
      <c r="P7" s="26" t="s">
        <v>125</v>
      </c>
      <c r="Q7" s="46"/>
      <c r="R7" s="46"/>
      <c r="S7" s="46"/>
      <c r="T7" s="122" t="s">
        <v>7697</v>
      </c>
      <c r="U7" s="122" t="s">
        <v>3363</v>
      </c>
      <c r="V7" s="38" t="s">
        <v>4448</v>
      </c>
      <c r="W7" s="37" t="s">
        <v>4601</v>
      </c>
      <c r="X7" s="37" t="s">
        <v>4447</v>
      </c>
      <c r="Y7" s="48"/>
      <c r="Z7" s="48" t="s">
        <v>6094</v>
      </c>
      <c r="AA7" s="38" t="s">
        <v>6863</v>
      </c>
      <c r="AB7" s="38" t="s">
        <v>7046</v>
      </c>
      <c r="AC7" s="49" t="s">
        <v>7140</v>
      </c>
      <c r="AD7" s="49"/>
      <c r="AE7" s="49" t="s">
        <v>6759</v>
      </c>
      <c r="AF7" s="35">
        <v>3</v>
      </c>
      <c r="AG7" s="35">
        <v>1</v>
      </c>
      <c r="AH7" s="38" t="s">
        <v>5208</v>
      </c>
      <c r="AI7" s="38" t="s">
        <v>6759</v>
      </c>
      <c r="AJ7" s="54" t="s">
        <v>7682</v>
      </c>
      <c r="AK7" s="38" t="s">
        <v>6759</v>
      </c>
      <c r="AL7" s="56">
        <v>1</v>
      </c>
      <c r="AM7" s="38">
        <v>1</v>
      </c>
      <c r="AN7" s="50" t="s">
        <v>7624</v>
      </c>
      <c r="AO7" s="38">
        <v>775155</v>
      </c>
      <c r="AP7" s="38">
        <v>775155</v>
      </c>
      <c r="AQ7" s="51">
        <v>417.9</v>
      </c>
      <c r="AR7" s="51"/>
      <c r="AS7" s="50" t="e">
        <f>VLOOKUP(#REF!,'[1]расхождения в списках'!$A$3:$Q$49,17,0)</f>
        <v>#REF!</v>
      </c>
      <c r="AT7" s="38" t="s">
        <v>1216</v>
      </c>
      <c r="AU7" s="30" t="s">
        <v>4916</v>
      </c>
      <c r="AV7" s="30" t="s">
        <v>125</v>
      </c>
    </row>
    <row r="8" spans="1:48" ht="55.2" hidden="1" customHeight="1" x14ac:dyDescent="0.25">
      <c r="A8" s="37">
        <v>7</v>
      </c>
      <c r="B8" s="38" t="s">
        <v>780</v>
      </c>
      <c r="C8" s="26" t="s">
        <v>6160</v>
      </c>
      <c r="D8" s="26" t="s">
        <v>4403</v>
      </c>
      <c r="E8" s="26" t="s">
        <v>3412</v>
      </c>
      <c r="F8" s="37"/>
      <c r="G8" s="88"/>
      <c r="H8" s="38" t="s">
        <v>5217</v>
      </c>
      <c r="I8" s="37" t="s">
        <v>2893</v>
      </c>
      <c r="J8" s="37" t="s">
        <v>15</v>
      </c>
      <c r="K8" s="37" t="s">
        <v>598</v>
      </c>
      <c r="L8" s="37" t="s">
        <v>3136</v>
      </c>
      <c r="M8" s="38" t="s">
        <v>13</v>
      </c>
      <c r="N8" s="26" t="s">
        <v>5327</v>
      </c>
      <c r="O8" s="26" t="s">
        <v>6160</v>
      </c>
      <c r="P8" s="26" t="s">
        <v>119</v>
      </c>
      <c r="Q8" s="46"/>
      <c r="R8" s="46"/>
      <c r="S8" s="46"/>
      <c r="T8" s="47" t="s">
        <v>3363</v>
      </c>
      <c r="U8" s="47" t="s">
        <v>6688</v>
      </c>
      <c r="V8" s="38" t="s">
        <v>4448</v>
      </c>
      <c r="W8" s="37" t="s">
        <v>4455</v>
      </c>
      <c r="X8" s="37" t="s">
        <v>4822</v>
      </c>
      <c r="Y8" s="48"/>
      <c r="Z8" s="48"/>
      <c r="AA8" s="38" t="s">
        <v>5217</v>
      </c>
      <c r="AB8" s="38" t="s">
        <v>7046</v>
      </c>
      <c r="AC8" s="49"/>
      <c r="AD8" s="49"/>
      <c r="AE8" s="49" t="s">
        <v>6759</v>
      </c>
      <c r="AF8" s="35">
        <v>0</v>
      </c>
      <c r="AG8" s="35">
        <v>0</v>
      </c>
      <c r="AH8" s="38" t="s">
        <v>5208</v>
      </c>
      <c r="AI8" s="38" t="s">
        <v>5208</v>
      </c>
      <c r="AJ8" s="38" t="s">
        <v>6759</v>
      </c>
      <c r="AK8" s="38" t="s">
        <v>6759</v>
      </c>
      <c r="AL8" s="38">
        <v>1</v>
      </c>
      <c r="AM8" s="38">
        <v>1</v>
      </c>
      <c r="AN8" s="45" t="s">
        <v>7273</v>
      </c>
      <c r="AO8" s="38">
        <v>773017</v>
      </c>
      <c r="AP8" s="38">
        <v>773017</v>
      </c>
      <c r="AQ8" s="51">
        <v>64.099999999999994</v>
      </c>
      <c r="AR8" s="51"/>
      <c r="AS8" s="50" t="e">
        <f>VLOOKUP(#REF!,'[1]расхождения в списках'!$A$3:$Q$49,17,0)</f>
        <v>#REF!</v>
      </c>
      <c r="AT8" s="38" t="s">
        <v>780</v>
      </c>
      <c r="AU8" s="30" t="s">
        <v>4403</v>
      </c>
      <c r="AV8" s="30" t="s">
        <v>119</v>
      </c>
    </row>
    <row r="9" spans="1:48" ht="55.2" customHeight="1" x14ac:dyDescent="0.3">
      <c r="A9" s="37">
        <v>494</v>
      </c>
      <c r="B9" s="128" t="s">
        <v>1369</v>
      </c>
      <c r="C9" s="123" t="s">
        <v>2206</v>
      </c>
      <c r="D9" s="26" t="s">
        <v>6595</v>
      </c>
      <c r="E9" s="123" t="s">
        <v>6638</v>
      </c>
      <c r="F9" s="37" t="s">
        <v>7689</v>
      </c>
      <c r="G9" s="121" t="s">
        <v>7689</v>
      </c>
      <c r="H9" s="128" t="s">
        <v>6863</v>
      </c>
      <c r="I9" s="37" t="s">
        <v>2893</v>
      </c>
      <c r="J9" s="37" t="s">
        <v>14</v>
      </c>
      <c r="K9" s="121" t="s">
        <v>576</v>
      </c>
      <c r="L9" s="121" t="s">
        <v>577</v>
      </c>
      <c r="M9" s="38" t="s">
        <v>5</v>
      </c>
      <c r="N9" s="123" t="s">
        <v>5603</v>
      </c>
      <c r="O9" s="26" t="s">
        <v>2206</v>
      </c>
      <c r="P9" s="26" t="s">
        <v>125</v>
      </c>
      <c r="Q9" s="46"/>
      <c r="R9" s="46"/>
      <c r="S9" s="46"/>
      <c r="T9" s="122" t="s">
        <v>7697</v>
      </c>
      <c r="U9" s="122" t="s">
        <v>3363</v>
      </c>
      <c r="V9" s="38" t="s">
        <v>4448</v>
      </c>
      <c r="W9" s="37" t="s">
        <v>4646</v>
      </c>
      <c r="X9" s="37" t="s">
        <v>5</v>
      </c>
      <c r="Y9" s="48"/>
      <c r="Z9" s="48" t="s">
        <v>6094</v>
      </c>
      <c r="AA9" s="38" t="s">
        <v>6863</v>
      </c>
      <c r="AB9" s="38" t="s">
        <v>7046</v>
      </c>
      <c r="AC9" s="49" t="s">
        <v>7140</v>
      </c>
      <c r="AD9" s="49" t="s">
        <v>7142</v>
      </c>
      <c r="AE9" s="49" t="s">
        <v>6759</v>
      </c>
      <c r="AF9" s="35">
        <v>2</v>
      </c>
      <c r="AG9" s="35">
        <v>2</v>
      </c>
      <c r="AH9" s="38" t="s">
        <v>5209</v>
      </c>
      <c r="AI9" s="38" t="s">
        <v>6759</v>
      </c>
      <c r="AJ9" s="54" t="s">
        <v>7682</v>
      </c>
      <c r="AK9" s="38" t="s">
        <v>6759</v>
      </c>
      <c r="AL9" s="56">
        <v>1</v>
      </c>
      <c r="AM9" s="38">
        <v>1</v>
      </c>
      <c r="AN9" s="30" t="s">
        <v>7273</v>
      </c>
      <c r="AO9" s="38">
        <v>775002</v>
      </c>
      <c r="AP9" s="38">
        <v>775002</v>
      </c>
      <c r="AQ9" s="51">
        <v>1647.5</v>
      </c>
      <c r="AR9" s="51"/>
      <c r="AS9" s="50" t="e">
        <f>VLOOKUP(#REF!,'[1]расхождения в списках'!$A$3:$Q$49,17,0)</f>
        <v>#REF!</v>
      </c>
      <c r="AT9" s="38" t="s">
        <v>1369</v>
      </c>
      <c r="AU9" s="30" t="s">
        <v>6595</v>
      </c>
      <c r="AV9" s="30" t="s">
        <v>125</v>
      </c>
    </row>
    <row r="10" spans="1:48" ht="55.2" hidden="1" customHeight="1" x14ac:dyDescent="0.25">
      <c r="A10" s="37">
        <v>10</v>
      </c>
      <c r="B10" s="38" t="s">
        <v>782</v>
      </c>
      <c r="C10" s="26" t="s">
        <v>2996</v>
      </c>
      <c r="D10" s="26" t="s">
        <v>4854</v>
      </c>
      <c r="E10" s="26" t="s">
        <v>5045</v>
      </c>
      <c r="F10" s="37"/>
      <c r="G10" s="88"/>
      <c r="H10" s="38" t="s">
        <v>6863</v>
      </c>
      <c r="I10" s="37" t="s">
        <v>2893</v>
      </c>
      <c r="J10" s="37" t="s">
        <v>14</v>
      </c>
      <c r="K10" s="37" t="s">
        <v>2919</v>
      </c>
      <c r="L10" s="37" t="s">
        <v>607</v>
      </c>
      <c r="M10" s="38" t="s">
        <v>6</v>
      </c>
      <c r="N10" s="26" t="s">
        <v>5227</v>
      </c>
      <c r="O10" s="26" t="s">
        <v>2996</v>
      </c>
      <c r="P10" s="26" t="s">
        <v>125</v>
      </c>
      <c r="Q10" s="46"/>
      <c r="R10" s="46"/>
      <c r="S10" s="46"/>
      <c r="T10" s="47" t="s">
        <v>3359</v>
      </c>
      <c r="U10" s="47" t="s">
        <v>3359</v>
      </c>
      <c r="V10" s="38" t="s">
        <v>4448</v>
      </c>
      <c r="W10" s="37" t="s">
        <v>4457</v>
      </c>
      <c r="X10" s="37" t="s">
        <v>4421</v>
      </c>
      <c r="Y10" s="48"/>
      <c r="Z10" s="48" t="s">
        <v>6094</v>
      </c>
      <c r="AA10" s="38" t="s">
        <v>6863</v>
      </c>
      <c r="AB10" s="38" t="s">
        <v>7046</v>
      </c>
      <c r="AC10" s="49" t="s">
        <v>7140</v>
      </c>
      <c r="AD10" s="49"/>
      <c r="AE10" s="49" t="s">
        <v>6759</v>
      </c>
      <c r="AF10" s="35">
        <v>1</v>
      </c>
      <c r="AG10" s="35">
        <v>1</v>
      </c>
      <c r="AH10" s="38" t="s">
        <v>5208</v>
      </c>
      <c r="AI10" s="38" t="s">
        <v>6759</v>
      </c>
      <c r="AJ10" s="54" t="s">
        <v>7682</v>
      </c>
      <c r="AK10" s="38" t="s">
        <v>6759</v>
      </c>
      <c r="AL10" s="38">
        <v>1</v>
      </c>
      <c r="AM10" s="38">
        <v>1</v>
      </c>
      <c r="AN10" s="45" t="s">
        <v>7274</v>
      </c>
      <c r="AO10" s="38">
        <v>775050</v>
      </c>
      <c r="AP10" s="38">
        <v>775050</v>
      </c>
      <c r="AQ10" s="51">
        <v>181.5</v>
      </c>
      <c r="AR10" s="51"/>
      <c r="AS10" s="50" t="e">
        <f>VLOOKUP(#REF!,'[1]расхождения в списках'!$A$3:$Q$49,17,0)</f>
        <v>#REF!</v>
      </c>
      <c r="AT10" s="38" t="s">
        <v>782</v>
      </c>
      <c r="AU10" s="30" t="s">
        <v>4854</v>
      </c>
      <c r="AV10" s="30" t="s">
        <v>125</v>
      </c>
    </row>
    <row r="11" spans="1:48" ht="55.2" hidden="1" customHeight="1" x14ac:dyDescent="0.25">
      <c r="A11" s="37">
        <v>11</v>
      </c>
      <c r="B11" s="38" t="s">
        <v>783</v>
      </c>
      <c r="C11" s="26" t="s">
        <v>2996</v>
      </c>
      <c r="D11" s="26" t="s">
        <v>1864</v>
      </c>
      <c r="E11" s="26" t="s">
        <v>3414</v>
      </c>
      <c r="F11" s="37"/>
      <c r="G11" s="88"/>
      <c r="H11" s="38" t="s">
        <v>5217</v>
      </c>
      <c r="I11" s="37" t="s">
        <v>2893</v>
      </c>
      <c r="J11" s="37" t="s">
        <v>14</v>
      </c>
      <c r="K11" s="37" t="s">
        <v>2919</v>
      </c>
      <c r="L11" s="37" t="s">
        <v>607</v>
      </c>
      <c r="M11" s="38" t="s">
        <v>6</v>
      </c>
      <c r="N11" s="26" t="s">
        <v>5228</v>
      </c>
      <c r="O11" s="26" t="s">
        <v>2996</v>
      </c>
      <c r="P11" s="26" t="s">
        <v>125</v>
      </c>
      <c r="Q11" s="46"/>
      <c r="R11" s="46"/>
      <c r="S11" s="46"/>
      <c r="T11" s="47" t="s">
        <v>3360</v>
      </c>
      <c r="U11" s="47" t="s">
        <v>7424</v>
      </c>
      <c r="V11" s="38" t="s">
        <v>4448</v>
      </c>
      <c r="W11" s="37" t="s">
        <v>4458</v>
      </c>
      <c r="X11" s="37" t="s">
        <v>4447</v>
      </c>
      <c r="Y11" s="48"/>
      <c r="Z11" s="48"/>
      <c r="AA11" s="38" t="s">
        <v>5217</v>
      </c>
      <c r="AB11" s="38" t="s">
        <v>7046</v>
      </c>
      <c r="AC11" s="49" t="s">
        <v>7140</v>
      </c>
      <c r="AD11" s="49"/>
      <c r="AE11" s="49" t="s">
        <v>6759</v>
      </c>
      <c r="AF11" s="35">
        <v>3</v>
      </c>
      <c r="AG11" s="35">
        <v>1</v>
      </c>
      <c r="AH11" s="38" t="s">
        <v>5209</v>
      </c>
      <c r="AI11" s="38" t="s">
        <v>6759</v>
      </c>
      <c r="AJ11" s="38" t="s">
        <v>6759</v>
      </c>
      <c r="AK11" s="38" t="s">
        <v>6759</v>
      </c>
      <c r="AL11" s="38">
        <v>1</v>
      </c>
      <c r="AM11" s="38">
        <v>1</v>
      </c>
      <c r="AN11" s="50" t="s">
        <v>7496</v>
      </c>
      <c r="AO11" s="38">
        <v>775071</v>
      </c>
      <c r="AP11" s="38">
        <v>775071</v>
      </c>
      <c r="AQ11" s="51">
        <v>381.2</v>
      </c>
      <c r="AR11" s="51"/>
      <c r="AS11" s="50" t="e">
        <f>VLOOKUP(#REF!,'[1]расхождения в списках'!$A$3:$Q$49,17,0)</f>
        <v>#REF!</v>
      </c>
      <c r="AT11" s="38" t="s">
        <v>783</v>
      </c>
      <c r="AU11" s="30" t="s">
        <v>1864</v>
      </c>
      <c r="AV11" s="30" t="s">
        <v>125</v>
      </c>
    </row>
    <row r="12" spans="1:48" ht="55.2" hidden="1" customHeight="1" x14ac:dyDescent="0.25">
      <c r="A12" s="37">
        <v>12</v>
      </c>
      <c r="B12" s="38" t="s">
        <v>784</v>
      </c>
      <c r="C12" s="55" t="s">
        <v>6858</v>
      </c>
      <c r="D12" s="26" t="s">
        <v>4855</v>
      </c>
      <c r="E12" s="26" t="s">
        <v>5056</v>
      </c>
      <c r="F12" s="37"/>
      <c r="G12" s="88"/>
      <c r="H12" s="38" t="s">
        <v>6863</v>
      </c>
      <c r="I12" s="37" t="s">
        <v>2893</v>
      </c>
      <c r="J12" s="37" t="s">
        <v>14</v>
      </c>
      <c r="K12" s="37" t="s">
        <v>2915</v>
      </c>
      <c r="L12" s="37" t="s">
        <v>3096</v>
      </c>
      <c r="M12" s="38" t="s">
        <v>6</v>
      </c>
      <c r="N12" s="26" t="s">
        <v>252</v>
      </c>
      <c r="O12" s="55" t="s">
        <v>6858</v>
      </c>
      <c r="P12" s="26" t="s">
        <v>125</v>
      </c>
      <c r="Q12" s="46"/>
      <c r="R12" s="46"/>
      <c r="S12" s="46"/>
      <c r="T12" s="47" t="s">
        <v>3359</v>
      </c>
      <c r="U12" s="47" t="s">
        <v>6691</v>
      </c>
      <c r="V12" s="38" t="s">
        <v>4448</v>
      </c>
      <c r="W12" s="37" t="s">
        <v>4459</v>
      </c>
      <c r="X12" s="37" t="s">
        <v>4450</v>
      </c>
      <c r="Y12" s="48"/>
      <c r="Z12" s="48"/>
      <c r="AA12" s="38" t="s">
        <v>6863</v>
      </c>
      <c r="AB12" s="38" t="s">
        <v>7046</v>
      </c>
      <c r="AC12" s="49" t="s">
        <v>7140</v>
      </c>
      <c r="AD12" s="49"/>
      <c r="AE12" s="49" t="s">
        <v>6759</v>
      </c>
      <c r="AF12" s="35">
        <v>1</v>
      </c>
      <c r="AG12" s="35">
        <v>1</v>
      </c>
      <c r="AH12" s="38" t="s">
        <v>5208</v>
      </c>
      <c r="AI12" s="38" t="s">
        <v>6759</v>
      </c>
      <c r="AJ12" s="38" t="s">
        <v>6759</v>
      </c>
      <c r="AK12" s="38" t="s">
        <v>6759</v>
      </c>
      <c r="AL12" s="38">
        <v>1</v>
      </c>
      <c r="AM12" s="38">
        <v>1</v>
      </c>
      <c r="AN12" s="50" t="s">
        <v>7495</v>
      </c>
      <c r="AO12" s="38">
        <v>775055</v>
      </c>
      <c r="AP12" s="38">
        <v>775055</v>
      </c>
      <c r="AQ12" s="51">
        <v>95.4</v>
      </c>
      <c r="AR12" s="51"/>
      <c r="AS12" s="50" t="e">
        <f>VLOOKUP(#REF!,'[1]расхождения в списках'!$A$3:$Q$49,17,0)</f>
        <v>#REF!</v>
      </c>
      <c r="AT12" s="38" t="s">
        <v>784</v>
      </c>
      <c r="AU12" s="30" t="s">
        <v>4855</v>
      </c>
      <c r="AV12" s="30" t="s">
        <v>125</v>
      </c>
    </row>
    <row r="13" spans="1:48" ht="55.2" hidden="1" customHeight="1" x14ac:dyDescent="0.25">
      <c r="A13" s="37">
        <v>39</v>
      </c>
      <c r="B13" s="38" t="s">
        <v>810</v>
      </c>
      <c r="C13" s="26" t="s">
        <v>2982</v>
      </c>
      <c r="D13" s="26" t="s">
        <v>1883</v>
      </c>
      <c r="E13" s="26" t="s">
        <v>3433</v>
      </c>
      <c r="F13" s="37" t="s">
        <v>7689</v>
      </c>
      <c r="G13" s="88"/>
      <c r="H13" s="38" t="s">
        <v>6863</v>
      </c>
      <c r="I13" s="37" t="s">
        <v>2893</v>
      </c>
      <c r="J13" s="37" t="s">
        <v>15</v>
      </c>
      <c r="K13" s="37" t="s">
        <v>2954</v>
      </c>
      <c r="L13" s="37" t="s">
        <v>3102</v>
      </c>
      <c r="M13" s="38" t="s">
        <v>6</v>
      </c>
      <c r="N13" s="26" t="s">
        <v>5047</v>
      </c>
      <c r="O13" s="26" t="s">
        <v>2982</v>
      </c>
      <c r="P13" s="26" t="s">
        <v>119</v>
      </c>
      <c r="Q13" s="46"/>
      <c r="R13" s="46"/>
      <c r="S13" s="46"/>
      <c r="T13" s="47" t="s">
        <v>7598</v>
      </c>
      <c r="U13" s="47" t="s">
        <v>6687</v>
      </c>
      <c r="V13" s="38" t="s">
        <v>4448</v>
      </c>
      <c r="W13" s="37" t="s">
        <v>4479</v>
      </c>
      <c r="X13" s="37" t="s">
        <v>4421</v>
      </c>
      <c r="Y13" s="48"/>
      <c r="Z13" s="48"/>
      <c r="AA13" s="38" t="s">
        <v>6863</v>
      </c>
      <c r="AB13" s="38" t="s">
        <v>7046</v>
      </c>
      <c r="AC13" s="49" t="s">
        <v>7140</v>
      </c>
      <c r="AD13" s="49"/>
      <c r="AE13" s="49" t="s">
        <v>6759</v>
      </c>
      <c r="AF13" s="35">
        <v>2</v>
      </c>
      <c r="AG13" s="35">
        <v>1</v>
      </c>
      <c r="AH13" s="38" t="s">
        <v>5208</v>
      </c>
      <c r="AI13" s="38" t="s">
        <v>6759</v>
      </c>
      <c r="AJ13" s="38" t="s">
        <v>6759</v>
      </c>
      <c r="AK13" s="38" t="s">
        <v>6759</v>
      </c>
      <c r="AL13" s="56">
        <v>1</v>
      </c>
      <c r="AM13" s="38">
        <v>1</v>
      </c>
      <c r="AN13" s="50" t="s">
        <v>7623</v>
      </c>
      <c r="AO13" s="38">
        <v>773039</v>
      </c>
      <c r="AP13" s="38">
        <v>773039</v>
      </c>
      <c r="AQ13" s="51">
        <v>231.1</v>
      </c>
      <c r="AR13" s="51"/>
      <c r="AS13" s="50" t="e">
        <f>VLOOKUP(#REF!,'[1]расхождения в списках'!$A$3:$Q$49,17,0)</f>
        <v>#REF!</v>
      </c>
      <c r="AT13" s="38" t="s">
        <v>810</v>
      </c>
      <c r="AU13" s="30" t="s">
        <v>1883</v>
      </c>
      <c r="AV13" s="30" t="s">
        <v>119</v>
      </c>
    </row>
    <row r="14" spans="1:48" ht="55.2" customHeight="1" x14ac:dyDescent="0.3">
      <c r="A14" s="37">
        <v>47</v>
      </c>
      <c r="B14" s="128" t="s">
        <v>818</v>
      </c>
      <c r="C14" s="123" t="s">
        <v>2982</v>
      </c>
      <c r="D14" s="26" t="s">
        <v>6580</v>
      </c>
      <c r="E14" s="123" t="s">
        <v>6623</v>
      </c>
      <c r="F14" s="37" t="s">
        <v>7689</v>
      </c>
      <c r="G14" s="121" t="s">
        <v>7689</v>
      </c>
      <c r="H14" s="128" t="s">
        <v>6863</v>
      </c>
      <c r="I14" s="37" t="s">
        <v>2893</v>
      </c>
      <c r="J14" s="37" t="s">
        <v>15</v>
      </c>
      <c r="K14" s="121" t="s">
        <v>2954</v>
      </c>
      <c r="L14" s="121" t="s">
        <v>534</v>
      </c>
      <c r="M14" s="38" t="s">
        <v>5</v>
      </c>
      <c r="N14" s="123" t="s">
        <v>170</v>
      </c>
      <c r="O14" s="26" t="s">
        <v>2982</v>
      </c>
      <c r="P14" s="26" t="s">
        <v>119</v>
      </c>
      <c r="Q14" s="46"/>
      <c r="R14" s="46"/>
      <c r="S14" s="46"/>
      <c r="T14" s="122" t="s">
        <v>7697</v>
      </c>
      <c r="U14" s="122" t="s">
        <v>3363</v>
      </c>
      <c r="V14" s="38" t="s">
        <v>4448</v>
      </c>
      <c r="W14" s="37" t="s">
        <v>4486</v>
      </c>
      <c r="X14" s="37" t="s">
        <v>5</v>
      </c>
      <c r="Y14" s="48"/>
      <c r="Z14" s="48"/>
      <c r="AA14" s="38" t="s">
        <v>6863</v>
      </c>
      <c r="AB14" s="38" t="s">
        <v>7046</v>
      </c>
      <c r="AC14" s="49" t="s">
        <v>7140</v>
      </c>
      <c r="AD14" s="49" t="s">
        <v>7142</v>
      </c>
      <c r="AE14" s="49" t="s">
        <v>6759</v>
      </c>
      <c r="AF14" s="35">
        <v>3</v>
      </c>
      <c r="AG14" s="35">
        <v>2</v>
      </c>
      <c r="AH14" s="38" t="s">
        <v>5209</v>
      </c>
      <c r="AI14" s="38" t="s">
        <v>6759</v>
      </c>
      <c r="AJ14" s="38" t="s">
        <v>6759</v>
      </c>
      <c r="AK14" s="38" t="s">
        <v>6759</v>
      </c>
      <c r="AL14" s="56">
        <v>1</v>
      </c>
      <c r="AM14" s="38">
        <v>1</v>
      </c>
      <c r="AN14" s="50" t="s">
        <v>7273</v>
      </c>
      <c r="AO14" s="38">
        <v>773002</v>
      </c>
      <c r="AP14" s="38">
        <v>773002</v>
      </c>
      <c r="AQ14" s="51">
        <v>619.5</v>
      </c>
      <c r="AR14" s="51"/>
      <c r="AS14" s="50" t="e">
        <f>VLOOKUP(#REF!,'[1]расхождения в списках'!$A$3:$Q$49,17,0)</f>
        <v>#REF!</v>
      </c>
      <c r="AT14" s="38" t="s">
        <v>818</v>
      </c>
      <c r="AU14" s="30" t="s">
        <v>6580</v>
      </c>
      <c r="AV14" s="30" t="s">
        <v>119</v>
      </c>
    </row>
    <row r="15" spans="1:48" ht="55.2" hidden="1" customHeight="1" x14ac:dyDescent="0.25">
      <c r="A15" s="37">
        <v>15</v>
      </c>
      <c r="B15" s="38" t="s">
        <v>2717</v>
      </c>
      <c r="C15" s="26" t="s">
        <v>6156</v>
      </c>
      <c r="D15" s="26" t="s">
        <v>1865</v>
      </c>
      <c r="E15" s="26" t="s">
        <v>3415</v>
      </c>
      <c r="F15" s="37"/>
      <c r="G15" s="88"/>
      <c r="H15" s="38" t="s">
        <v>3001</v>
      </c>
      <c r="I15" s="37" t="s">
        <v>2893</v>
      </c>
      <c r="J15" s="37" t="s">
        <v>7</v>
      </c>
      <c r="K15" s="37" t="s">
        <v>580</v>
      </c>
      <c r="L15" s="37" t="s">
        <v>3025</v>
      </c>
      <c r="M15" s="38" t="s">
        <v>6</v>
      </c>
      <c r="N15" s="26" t="s">
        <v>5046</v>
      </c>
      <c r="O15" s="26" t="s">
        <v>6156</v>
      </c>
      <c r="P15" s="26" t="s">
        <v>118</v>
      </c>
      <c r="Q15" s="46"/>
      <c r="R15" s="46"/>
      <c r="S15" s="46"/>
      <c r="T15" s="47" t="s">
        <v>3001</v>
      </c>
      <c r="U15" s="47" t="s">
        <v>3001</v>
      </c>
      <c r="V15" s="38" t="s">
        <v>4448</v>
      </c>
      <c r="W15" s="37" t="s">
        <v>3001</v>
      </c>
      <c r="X15" s="37" t="s">
        <v>3001</v>
      </c>
      <c r="Y15" s="48"/>
      <c r="Z15" s="48"/>
      <c r="AA15" s="38" t="s">
        <v>3001</v>
      </c>
      <c r="AB15" s="38"/>
      <c r="AC15" s="49"/>
      <c r="AD15" s="49"/>
      <c r="AE15" s="49"/>
      <c r="AF15" s="35">
        <v>0</v>
      </c>
      <c r="AG15" s="35">
        <v>0</v>
      </c>
      <c r="AH15" s="38" t="s">
        <v>5208</v>
      </c>
      <c r="AI15" s="38" t="s">
        <v>5208</v>
      </c>
      <c r="AJ15" s="38" t="s">
        <v>5210</v>
      </c>
      <c r="AK15" s="38" t="s">
        <v>5210</v>
      </c>
      <c r="AL15" s="38">
        <v>1</v>
      </c>
      <c r="AM15" s="38">
        <v>1</v>
      </c>
      <c r="AN15" s="45" t="s">
        <v>7177</v>
      </c>
      <c r="AO15" s="38">
        <v>772056</v>
      </c>
      <c r="AP15" s="38">
        <v>772056</v>
      </c>
      <c r="AQ15" s="51" t="s">
        <v>7569</v>
      </c>
      <c r="AR15" s="51"/>
      <c r="AS15" s="50" t="e">
        <f>VLOOKUP(#REF!,'[1]расхождения в списках'!$A$3:$Q$49,17,0)</f>
        <v>#REF!</v>
      </c>
      <c r="AT15" s="38" t="s">
        <v>2717</v>
      </c>
      <c r="AU15" s="30" t="s">
        <v>1865</v>
      </c>
      <c r="AV15" s="30" t="s">
        <v>118</v>
      </c>
    </row>
    <row r="16" spans="1:48" ht="55.2" hidden="1" customHeight="1" x14ac:dyDescent="0.25">
      <c r="A16" s="37">
        <v>352</v>
      </c>
      <c r="B16" s="38" t="s">
        <v>1236</v>
      </c>
      <c r="C16" s="26" t="s">
        <v>2982</v>
      </c>
      <c r="D16" s="26" t="s">
        <v>2109</v>
      </c>
      <c r="E16" s="26" t="s">
        <v>3650</v>
      </c>
      <c r="F16" s="37" t="s">
        <v>7689</v>
      </c>
      <c r="G16" s="88"/>
      <c r="H16" s="38" t="s">
        <v>6863</v>
      </c>
      <c r="I16" s="37" t="s">
        <v>2893</v>
      </c>
      <c r="J16" s="37" t="s">
        <v>15</v>
      </c>
      <c r="K16" s="37" t="s">
        <v>2954</v>
      </c>
      <c r="L16" s="37" t="s">
        <v>3107</v>
      </c>
      <c r="M16" s="38" t="s">
        <v>6</v>
      </c>
      <c r="N16" s="26" t="s">
        <v>5649</v>
      </c>
      <c r="O16" s="26" t="s">
        <v>2982</v>
      </c>
      <c r="P16" s="26" t="s">
        <v>119</v>
      </c>
      <c r="Q16" s="46"/>
      <c r="R16" s="46"/>
      <c r="S16" s="46"/>
      <c r="T16" s="47" t="s">
        <v>7593</v>
      </c>
      <c r="U16" s="47" t="s">
        <v>3363</v>
      </c>
      <c r="V16" s="38" t="s">
        <v>4448</v>
      </c>
      <c r="W16" s="37" t="s">
        <v>4487</v>
      </c>
      <c r="X16" s="37" t="s">
        <v>4450</v>
      </c>
      <c r="Y16" s="48"/>
      <c r="Z16" s="48"/>
      <c r="AA16" s="38" t="s">
        <v>6863</v>
      </c>
      <c r="AB16" s="38" t="s">
        <v>7046</v>
      </c>
      <c r="AC16" s="49" t="s">
        <v>7140</v>
      </c>
      <c r="AD16" s="49"/>
      <c r="AE16" s="49"/>
      <c r="AF16" s="35">
        <v>2</v>
      </c>
      <c r="AG16" s="35">
        <v>2</v>
      </c>
      <c r="AH16" s="38" t="s">
        <v>5208</v>
      </c>
      <c r="AI16" s="38" t="s">
        <v>6759</v>
      </c>
      <c r="AJ16" s="38" t="s">
        <v>6759</v>
      </c>
      <c r="AK16" s="38" t="s">
        <v>6759</v>
      </c>
      <c r="AL16" s="56">
        <v>1</v>
      </c>
      <c r="AM16" s="38">
        <v>1</v>
      </c>
      <c r="AN16" s="50" t="s">
        <v>7623</v>
      </c>
      <c r="AO16" s="38">
        <v>773065</v>
      </c>
      <c r="AP16" s="38">
        <v>773065</v>
      </c>
      <c r="AQ16" s="51">
        <v>192.7</v>
      </c>
      <c r="AR16" s="51"/>
      <c r="AS16" s="50" t="e">
        <f>VLOOKUP(#REF!,'[1]расхождения в списках'!$A$3:$Q$49,17,0)</f>
        <v>#REF!</v>
      </c>
      <c r="AT16" s="38" t="s">
        <v>1236</v>
      </c>
      <c r="AU16" s="30" t="s">
        <v>2109</v>
      </c>
      <c r="AV16" s="30" t="s">
        <v>119</v>
      </c>
    </row>
    <row r="17" spans="1:48" ht="55.2" hidden="1" customHeight="1" x14ac:dyDescent="0.25">
      <c r="A17" s="37">
        <v>17</v>
      </c>
      <c r="B17" s="38" t="s">
        <v>788</v>
      </c>
      <c r="C17" s="26" t="s">
        <v>6154</v>
      </c>
      <c r="D17" s="26" t="s">
        <v>1866</v>
      </c>
      <c r="E17" s="26" t="s">
        <v>3416</v>
      </c>
      <c r="F17" s="37"/>
      <c r="G17" s="88"/>
      <c r="H17" s="38" t="s">
        <v>6863</v>
      </c>
      <c r="I17" s="37" t="s">
        <v>2893</v>
      </c>
      <c r="J17" s="37" t="s">
        <v>19</v>
      </c>
      <c r="K17" s="37" t="s">
        <v>2904</v>
      </c>
      <c r="L17" s="37" t="s">
        <v>3002</v>
      </c>
      <c r="M17" s="38" t="s">
        <v>13</v>
      </c>
      <c r="N17" s="26" t="s">
        <v>5852</v>
      </c>
      <c r="O17" s="26" t="s">
        <v>6154</v>
      </c>
      <c r="P17" s="26" t="s">
        <v>129</v>
      </c>
      <c r="Q17" s="46"/>
      <c r="R17" s="46"/>
      <c r="S17" s="46"/>
      <c r="T17" s="47" t="s">
        <v>3360</v>
      </c>
      <c r="U17" s="47" t="s">
        <v>6692</v>
      </c>
      <c r="V17" s="38" t="s">
        <v>4448</v>
      </c>
      <c r="W17" s="37" t="s">
        <v>4462</v>
      </c>
      <c r="X17" s="37" t="s">
        <v>4450</v>
      </c>
      <c r="Y17" s="48"/>
      <c r="Z17" s="48"/>
      <c r="AA17" s="38" t="s">
        <v>6863</v>
      </c>
      <c r="AB17" s="38" t="s">
        <v>7046</v>
      </c>
      <c r="AC17" s="49" t="s">
        <v>7140</v>
      </c>
      <c r="AD17" s="49"/>
      <c r="AE17" s="49" t="s">
        <v>6759</v>
      </c>
      <c r="AF17" s="35">
        <v>1</v>
      </c>
      <c r="AG17" s="35">
        <v>1</v>
      </c>
      <c r="AH17" s="38" t="s">
        <v>5208</v>
      </c>
      <c r="AI17" s="38" t="s">
        <v>6875</v>
      </c>
      <c r="AJ17" s="38" t="s">
        <v>6759</v>
      </c>
      <c r="AK17" s="38" t="s">
        <v>6759</v>
      </c>
      <c r="AL17" s="38">
        <v>1</v>
      </c>
      <c r="AM17" s="38">
        <v>1</v>
      </c>
      <c r="AN17" s="50" t="s">
        <v>7497</v>
      </c>
      <c r="AO17" s="38">
        <v>779015</v>
      </c>
      <c r="AP17" s="38">
        <v>779015</v>
      </c>
      <c r="AQ17" s="51">
        <v>89.1</v>
      </c>
      <c r="AR17" s="51"/>
      <c r="AS17" s="50" t="e">
        <f>VLOOKUP(#REF!,'[1]расхождения в списках'!$A$3:$Q$49,17,0)</f>
        <v>#REF!</v>
      </c>
      <c r="AT17" s="38" t="s">
        <v>788</v>
      </c>
      <c r="AU17" s="30" t="s">
        <v>1866</v>
      </c>
      <c r="AV17" s="30" t="s">
        <v>129</v>
      </c>
    </row>
    <row r="18" spans="1:48" ht="55.2" hidden="1" customHeight="1" x14ac:dyDescent="0.25">
      <c r="A18" s="37">
        <v>358</v>
      </c>
      <c r="B18" s="38" t="s">
        <v>1242</v>
      </c>
      <c r="C18" s="26" t="s">
        <v>2982</v>
      </c>
      <c r="D18" s="26" t="s">
        <v>2112</v>
      </c>
      <c r="E18" s="26" t="s">
        <v>3653</v>
      </c>
      <c r="F18" s="37" t="s">
        <v>7689</v>
      </c>
      <c r="G18" s="88"/>
      <c r="H18" s="38" t="s">
        <v>6863</v>
      </c>
      <c r="I18" s="37" t="s">
        <v>2893</v>
      </c>
      <c r="J18" s="37" t="s">
        <v>15</v>
      </c>
      <c r="K18" s="37" t="s">
        <v>2954</v>
      </c>
      <c r="L18" s="37" t="s">
        <v>3110</v>
      </c>
      <c r="M18" s="38" t="s">
        <v>6</v>
      </c>
      <c r="N18" s="26" t="s">
        <v>5650</v>
      </c>
      <c r="O18" s="26" t="s">
        <v>2982</v>
      </c>
      <c r="P18" s="26" t="s">
        <v>119</v>
      </c>
      <c r="Q18" s="46"/>
      <c r="R18" s="46"/>
      <c r="S18" s="46"/>
      <c r="T18" s="47" t="s">
        <v>7595</v>
      </c>
      <c r="U18" s="47" t="s">
        <v>6712</v>
      </c>
      <c r="V18" s="38" t="s">
        <v>4448</v>
      </c>
      <c r="W18" s="37" t="s">
        <v>4467</v>
      </c>
      <c r="X18" s="37" t="s">
        <v>4421</v>
      </c>
      <c r="Y18" s="48"/>
      <c r="Z18" s="48"/>
      <c r="AA18" s="38" t="s">
        <v>6863</v>
      </c>
      <c r="AB18" s="38" t="s">
        <v>7046</v>
      </c>
      <c r="AC18" s="49" t="s">
        <v>7140</v>
      </c>
      <c r="AD18" s="49"/>
      <c r="AE18" s="49"/>
      <c r="AF18" s="35">
        <v>2</v>
      </c>
      <c r="AG18" s="35">
        <v>2</v>
      </c>
      <c r="AH18" s="38" t="s">
        <v>5208</v>
      </c>
      <c r="AI18" s="38" t="s">
        <v>6759</v>
      </c>
      <c r="AJ18" s="38" t="s">
        <v>6759</v>
      </c>
      <c r="AK18" s="38" t="s">
        <v>6759</v>
      </c>
      <c r="AL18" s="56">
        <v>1</v>
      </c>
      <c r="AM18" s="38">
        <v>1</v>
      </c>
      <c r="AN18" s="50" t="s">
        <v>7623</v>
      </c>
      <c r="AO18" s="38">
        <v>773066</v>
      </c>
      <c r="AP18" s="38">
        <v>773066</v>
      </c>
      <c r="AQ18" s="51">
        <v>167.83</v>
      </c>
      <c r="AR18" s="51"/>
      <c r="AS18" s="50" t="e">
        <f>VLOOKUP(#REF!,'[1]расхождения в списках'!$A$3:$Q$49,17,0)</f>
        <v>#REF!</v>
      </c>
      <c r="AT18" s="38" t="s">
        <v>1242</v>
      </c>
      <c r="AU18" s="30" t="s">
        <v>2112</v>
      </c>
      <c r="AV18" s="30" t="s">
        <v>119</v>
      </c>
    </row>
    <row r="19" spans="1:48" ht="55.2" hidden="1" customHeight="1" x14ac:dyDescent="0.25">
      <c r="A19" s="37">
        <v>19</v>
      </c>
      <c r="B19" s="38" t="s">
        <v>790</v>
      </c>
      <c r="C19" s="26" t="s">
        <v>6207</v>
      </c>
      <c r="D19" s="26" t="s">
        <v>1867</v>
      </c>
      <c r="E19" s="26" t="s">
        <v>3417</v>
      </c>
      <c r="F19" s="37"/>
      <c r="G19" s="88"/>
      <c r="H19" s="38" t="s">
        <v>5217</v>
      </c>
      <c r="I19" s="37" t="s">
        <v>2893</v>
      </c>
      <c r="J19" s="37" t="s">
        <v>4</v>
      </c>
      <c r="K19" s="37" t="s">
        <v>2911</v>
      </c>
      <c r="L19" s="37" t="s">
        <v>554</v>
      </c>
      <c r="M19" s="38" t="s">
        <v>6</v>
      </c>
      <c r="N19" s="26" t="s">
        <v>483</v>
      </c>
      <c r="O19" s="26" t="s">
        <v>6207</v>
      </c>
      <c r="P19" s="26" t="s">
        <v>131</v>
      </c>
      <c r="Q19" s="46"/>
      <c r="R19" s="46"/>
      <c r="S19" s="46"/>
      <c r="T19" s="47" t="s">
        <v>3359</v>
      </c>
      <c r="U19" s="47" t="s">
        <v>6688</v>
      </c>
      <c r="V19" s="38" t="s">
        <v>4448</v>
      </c>
      <c r="W19" s="37" t="s">
        <v>4464</v>
      </c>
      <c r="X19" s="37" t="s">
        <v>4450</v>
      </c>
      <c r="Y19" s="48"/>
      <c r="Z19" s="48"/>
      <c r="AA19" s="38" t="s">
        <v>5217</v>
      </c>
      <c r="AB19" s="38" t="s">
        <v>7046</v>
      </c>
      <c r="AC19" s="49"/>
      <c r="AD19" s="49"/>
      <c r="AE19" s="49" t="s">
        <v>6759</v>
      </c>
      <c r="AF19" s="35">
        <v>1</v>
      </c>
      <c r="AG19" s="35">
        <v>0</v>
      </c>
      <c r="AH19" s="38" t="s">
        <v>5208</v>
      </c>
      <c r="AI19" s="38" t="s">
        <v>6759</v>
      </c>
      <c r="AJ19" s="38" t="s">
        <v>6759</v>
      </c>
      <c r="AK19" s="38" t="s">
        <v>6759</v>
      </c>
      <c r="AL19" s="56">
        <v>1</v>
      </c>
      <c r="AM19" s="38">
        <v>1</v>
      </c>
      <c r="AN19" s="50" t="s">
        <v>7273</v>
      </c>
      <c r="AO19" s="38">
        <v>778116</v>
      </c>
      <c r="AP19" s="38">
        <v>778116</v>
      </c>
      <c r="AQ19" s="51">
        <v>176.1</v>
      </c>
      <c r="AR19" s="51"/>
      <c r="AS19" s="50" t="e">
        <f>VLOOKUP(#REF!,'[1]расхождения в списках'!$A$3:$Q$49,17,0)</f>
        <v>#REF!</v>
      </c>
      <c r="AT19" s="38" t="s">
        <v>790</v>
      </c>
      <c r="AU19" s="30" t="s">
        <v>1867</v>
      </c>
      <c r="AV19" s="30" t="s">
        <v>131</v>
      </c>
    </row>
    <row r="20" spans="1:48" ht="55.2" hidden="1" customHeight="1" x14ac:dyDescent="0.25">
      <c r="A20" s="37">
        <v>20</v>
      </c>
      <c r="B20" s="38" t="s">
        <v>791</v>
      </c>
      <c r="C20" s="26" t="s">
        <v>6207</v>
      </c>
      <c r="D20" s="26" t="s">
        <v>1868</v>
      </c>
      <c r="E20" s="26" t="s">
        <v>3418</v>
      </c>
      <c r="F20" s="37"/>
      <c r="G20" s="88"/>
      <c r="H20" s="38" t="s">
        <v>5217</v>
      </c>
      <c r="I20" s="37" t="s">
        <v>2893</v>
      </c>
      <c r="J20" s="37" t="s">
        <v>4</v>
      </c>
      <c r="K20" s="37" t="s">
        <v>2911</v>
      </c>
      <c r="L20" s="37" t="s">
        <v>554</v>
      </c>
      <c r="M20" s="38" t="s">
        <v>6</v>
      </c>
      <c r="N20" s="26" t="s">
        <v>5229</v>
      </c>
      <c r="O20" s="26" t="s">
        <v>6207</v>
      </c>
      <c r="P20" s="26" t="s">
        <v>131</v>
      </c>
      <c r="Q20" s="46"/>
      <c r="R20" s="46"/>
      <c r="S20" s="46"/>
      <c r="T20" s="47" t="s">
        <v>3359</v>
      </c>
      <c r="U20" s="47" t="s">
        <v>6688</v>
      </c>
      <c r="V20" s="38" t="s">
        <v>4448</v>
      </c>
      <c r="W20" s="37" t="s">
        <v>4465</v>
      </c>
      <c r="X20" s="37" t="s">
        <v>4466</v>
      </c>
      <c r="Y20" s="48"/>
      <c r="Z20" s="48"/>
      <c r="AA20" s="38" t="s">
        <v>5217</v>
      </c>
      <c r="AB20" s="38" t="s">
        <v>7046</v>
      </c>
      <c r="AC20" s="49"/>
      <c r="AD20" s="49"/>
      <c r="AE20" s="49"/>
      <c r="AF20" s="35">
        <v>0</v>
      </c>
      <c r="AG20" s="35">
        <v>0</v>
      </c>
      <c r="AH20" s="38" t="s">
        <v>5208</v>
      </c>
      <c r="AI20" s="38" t="s">
        <v>5208</v>
      </c>
      <c r="AJ20" s="38" t="s">
        <v>6759</v>
      </c>
      <c r="AK20" s="38" t="s">
        <v>6759</v>
      </c>
      <c r="AL20" s="56">
        <v>1</v>
      </c>
      <c r="AM20" s="38">
        <v>1</v>
      </c>
      <c r="AN20" s="50" t="s">
        <v>7273</v>
      </c>
      <c r="AO20" s="38">
        <v>778130</v>
      </c>
      <c r="AP20" s="38">
        <v>778130</v>
      </c>
      <c r="AQ20" s="51">
        <v>55.1</v>
      </c>
      <c r="AR20" s="51"/>
      <c r="AS20" s="50" t="e">
        <f>VLOOKUP(#REF!,'[1]расхождения в списках'!$A$3:$Q$49,17,0)</f>
        <v>#REF!</v>
      </c>
      <c r="AT20" s="38" t="s">
        <v>791</v>
      </c>
      <c r="AU20" s="30" t="s">
        <v>1868</v>
      </c>
      <c r="AV20" s="30" t="s">
        <v>131</v>
      </c>
    </row>
    <row r="21" spans="1:48" ht="55.2" hidden="1" customHeight="1" x14ac:dyDescent="0.25">
      <c r="A21" s="37">
        <v>21</v>
      </c>
      <c r="B21" s="38" t="s">
        <v>792</v>
      </c>
      <c r="C21" s="26" t="s">
        <v>6154</v>
      </c>
      <c r="D21" s="26" t="s">
        <v>1869</v>
      </c>
      <c r="E21" s="26" t="s">
        <v>3419</v>
      </c>
      <c r="F21" s="37"/>
      <c r="G21" s="88"/>
      <c r="H21" s="38" t="s">
        <v>6863</v>
      </c>
      <c r="I21" s="37" t="s">
        <v>2893</v>
      </c>
      <c r="J21" s="37" t="s">
        <v>19</v>
      </c>
      <c r="K21" s="37" t="s">
        <v>2904</v>
      </c>
      <c r="L21" s="37" t="s">
        <v>3122</v>
      </c>
      <c r="M21" s="38" t="s">
        <v>13</v>
      </c>
      <c r="N21" s="26" t="s">
        <v>5411</v>
      </c>
      <c r="O21" s="26" t="s">
        <v>6154</v>
      </c>
      <c r="P21" s="26" t="s">
        <v>129</v>
      </c>
      <c r="Q21" s="46"/>
      <c r="R21" s="46"/>
      <c r="S21" s="46"/>
      <c r="T21" s="47" t="s">
        <v>3359</v>
      </c>
      <c r="U21" s="47" t="s">
        <v>3363</v>
      </c>
      <c r="V21" s="38" t="s">
        <v>4448</v>
      </c>
      <c r="W21" s="37" t="s">
        <v>4462</v>
      </c>
      <c r="X21" s="37" t="s">
        <v>4450</v>
      </c>
      <c r="Y21" s="48"/>
      <c r="Z21" s="48"/>
      <c r="AA21" s="38" t="s">
        <v>6863</v>
      </c>
      <c r="AB21" s="38" t="s">
        <v>7046</v>
      </c>
      <c r="AC21" s="49" t="s">
        <v>7140</v>
      </c>
      <c r="AD21" s="49"/>
      <c r="AE21" s="49" t="s">
        <v>6759</v>
      </c>
      <c r="AF21" s="35">
        <v>1</v>
      </c>
      <c r="AG21" s="35">
        <v>1</v>
      </c>
      <c r="AH21" s="38" t="s">
        <v>5208</v>
      </c>
      <c r="AI21" s="38" t="s">
        <v>6759</v>
      </c>
      <c r="AJ21" s="38" t="s">
        <v>6759</v>
      </c>
      <c r="AK21" s="38" t="s">
        <v>6759</v>
      </c>
      <c r="AL21" s="56">
        <v>1</v>
      </c>
      <c r="AM21" s="38">
        <v>1</v>
      </c>
      <c r="AN21" s="50" t="s">
        <v>7495</v>
      </c>
      <c r="AO21" s="38">
        <v>779016</v>
      </c>
      <c r="AP21" s="38">
        <v>779016</v>
      </c>
      <c r="AQ21" s="51">
        <v>159.30000000000001</v>
      </c>
      <c r="AR21" s="51"/>
      <c r="AS21" s="50" t="e">
        <f>VLOOKUP(#REF!,'[1]расхождения в списках'!$A$3:$Q$49,17,0)</f>
        <v>#REF!</v>
      </c>
      <c r="AT21" s="38" t="s">
        <v>792</v>
      </c>
      <c r="AU21" s="30" t="s">
        <v>1869</v>
      </c>
      <c r="AV21" s="30" t="s">
        <v>129</v>
      </c>
    </row>
    <row r="22" spans="1:48" ht="55.2" hidden="1" customHeight="1" x14ac:dyDescent="0.25">
      <c r="A22" s="37">
        <v>22</v>
      </c>
      <c r="B22" s="38" t="s">
        <v>793</v>
      </c>
      <c r="C22" s="26" t="s">
        <v>2987</v>
      </c>
      <c r="D22" s="26" t="s">
        <v>1870</v>
      </c>
      <c r="E22" s="26" t="s">
        <v>3420</v>
      </c>
      <c r="F22" s="37"/>
      <c r="G22" s="88"/>
      <c r="H22" s="38" t="s">
        <v>5217</v>
      </c>
      <c r="I22" s="37" t="s">
        <v>2893</v>
      </c>
      <c r="J22" s="37" t="s">
        <v>11</v>
      </c>
      <c r="K22" s="37" t="s">
        <v>2933</v>
      </c>
      <c r="L22" s="37" t="s">
        <v>3101</v>
      </c>
      <c r="M22" s="38" t="s">
        <v>6</v>
      </c>
      <c r="N22" s="52" t="s">
        <v>5412</v>
      </c>
      <c r="O22" s="26" t="s">
        <v>2987</v>
      </c>
      <c r="P22" s="26" t="s">
        <v>127</v>
      </c>
      <c r="Q22" s="46"/>
      <c r="R22" s="46"/>
      <c r="S22" s="46"/>
      <c r="T22" s="47" t="s">
        <v>3360</v>
      </c>
      <c r="U22" s="47" t="s">
        <v>6688</v>
      </c>
      <c r="V22" s="38" t="s">
        <v>4448</v>
      </c>
      <c r="W22" s="37" t="s">
        <v>4465</v>
      </c>
      <c r="X22" s="37" t="s">
        <v>4466</v>
      </c>
      <c r="Y22" s="48"/>
      <c r="Z22" s="48"/>
      <c r="AA22" s="38" t="s">
        <v>5217</v>
      </c>
      <c r="AB22" s="38" t="s">
        <v>7046</v>
      </c>
      <c r="AC22" s="49"/>
      <c r="AD22" s="49"/>
      <c r="AE22" s="49"/>
      <c r="AF22" s="35">
        <v>0</v>
      </c>
      <c r="AG22" s="35">
        <v>0</v>
      </c>
      <c r="AH22" s="38" t="s">
        <v>5208</v>
      </c>
      <c r="AI22" s="38" t="s">
        <v>5208</v>
      </c>
      <c r="AJ22" s="38" t="s">
        <v>6759</v>
      </c>
      <c r="AK22" s="38" t="s">
        <v>6759</v>
      </c>
      <c r="AL22" s="56">
        <v>1</v>
      </c>
      <c r="AM22" s="38">
        <v>1</v>
      </c>
      <c r="AO22" s="38">
        <v>776072</v>
      </c>
      <c r="AP22" s="38">
        <v>776072</v>
      </c>
      <c r="AQ22" s="51">
        <v>11.7</v>
      </c>
      <c r="AR22" s="51"/>
      <c r="AS22" s="50" t="e">
        <f>VLOOKUP(#REF!,'[1]расхождения в списках'!$A$3:$Q$49,17,0)</f>
        <v>#REF!</v>
      </c>
      <c r="AT22" s="38" t="s">
        <v>793</v>
      </c>
      <c r="AU22" s="30" t="s">
        <v>1870</v>
      </c>
      <c r="AV22" s="30" t="s">
        <v>127</v>
      </c>
    </row>
    <row r="23" spans="1:48" ht="55.2" hidden="1" customHeight="1" x14ac:dyDescent="0.25">
      <c r="A23" s="37">
        <v>23</v>
      </c>
      <c r="B23" s="38" t="s">
        <v>794</v>
      </c>
      <c r="C23" s="26" t="s">
        <v>6188</v>
      </c>
      <c r="D23" s="26" t="s">
        <v>1871</v>
      </c>
      <c r="E23" s="26" t="s">
        <v>3421</v>
      </c>
      <c r="F23" s="37"/>
      <c r="G23" s="88"/>
      <c r="H23" s="38" t="s">
        <v>6863</v>
      </c>
      <c r="I23" s="37" t="s">
        <v>2893</v>
      </c>
      <c r="J23" s="37" t="s">
        <v>14</v>
      </c>
      <c r="K23" s="37" t="s">
        <v>585</v>
      </c>
      <c r="L23" s="37" t="s">
        <v>3133</v>
      </c>
      <c r="M23" s="38" t="s">
        <v>6</v>
      </c>
      <c r="N23" s="26" t="s">
        <v>5413</v>
      </c>
      <c r="O23" s="26" t="s">
        <v>6188</v>
      </c>
      <c r="P23" s="26" t="s">
        <v>125</v>
      </c>
      <c r="Q23" s="46"/>
      <c r="R23" s="46"/>
      <c r="S23" s="46"/>
      <c r="T23" s="47" t="s">
        <v>3360</v>
      </c>
      <c r="U23" s="47" t="s">
        <v>6687</v>
      </c>
      <c r="V23" s="38" t="s">
        <v>4448</v>
      </c>
      <c r="W23" s="37" t="s">
        <v>4467</v>
      </c>
      <c r="X23" s="37" t="s">
        <v>4421</v>
      </c>
      <c r="Y23" s="48"/>
      <c r="Z23" s="48"/>
      <c r="AA23" s="38" t="s">
        <v>6863</v>
      </c>
      <c r="AB23" s="38" t="s">
        <v>7046</v>
      </c>
      <c r="AC23" s="49" t="s">
        <v>7140</v>
      </c>
      <c r="AD23" s="49"/>
      <c r="AE23" s="49" t="s">
        <v>6759</v>
      </c>
      <c r="AF23" s="35">
        <v>2</v>
      </c>
      <c r="AG23" s="35">
        <v>2</v>
      </c>
      <c r="AH23" s="38" t="s">
        <v>5208</v>
      </c>
      <c r="AI23" s="38" t="s">
        <v>6759</v>
      </c>
      <c r="AJ23" s="38" t="s">
        <v>6759</v>
      </c>
      <c r="AK23" s="38" t="s">
        <v>6759</v>
      </c>
      <c r="AL23" s="56">
        <v>1</v>
      </c>
      <c r="AM23" s="38">
        <v>1</v>
      </c>
      <c r="AN23" s="50" t="s">
        <v>7495</v>
      </c>
      <c r="AO23" s="38">
        <v>775056</v>
      </c>
      <c r="AP23" s="38">
        <v>775056</v>
      </c>
      <c r="AQ23" s="51">
        <v>149.6</v>
      </c>
      <c r="AR23" s="51"/>
      <c r="AS23" s="50" t="e">
        <f>VLOOKUP(#REF!,'[1]расхождения в списках'!$A$3:$Q$49,17,0)</f>
        <v>#REF!</v>
      </c>
      <c r="AT23" s="38" t="s">
        <v>794</v>
      </c>
      <c r="AU23" s="30" t="s">
        <v>1871</v>
      </c>
      <c r="AV23" s="30" t="s">
        <v>125</v>
      </c>
    </row>
    <row r="24" spans="1:48" ht="55.2" hidden="1" customHeight="1" x14ac:dyDescent="0.25">
      <c r="A24" s="37">
        <v>1239</v>
      </c>
      <c r="B24" s="38" t="s">
        <v>1797</v>
      </c>
      <c r="C24" s="26" t="s">
        <v>2982</v>
      </c>
      <c r="D24" s="26" t="s">
        <v>5038</v>
      </c>
      <c r="E24" s="26" t="s">
        <v>5203</v>
      </c>
      <c r="F24" s="37" t="s">
        <v>7689</v>
      </c>
      <c r="G24" s="88"/>
      <c r="H24" s="38" t="s">
        <v>6863</v>
      </c>
      <c r="I24" s="37" t="s">
        <v>2893</v>
      </c>
      <c r="J24" s="37" t="s">
        <v>15</v>
      </c>
      <c r="K24" s="37" t="s">
        <v>2954</v>
      </c>
      <c r="L24" s="37" t="s">
        <v>599</v>
      </c>
      <c r="M24" s="38" t="s">
        <v>6</v>
      </c>
      <c r="N24" s="26" t="s">
        <v>5429</v>
      </c>
      <c r="O24" s="26" t="s">
        <v>2982</v>
      </c>
      <c r="P24" s="26" t="s">
        <v>119</v>
      </c>
      <c r="Q24" s="46"/>
      <c r="R24" s="46"/>
      <c r="S24" s="46"/>
      <c r="T24" s="47" t="s">
        <v>3390</v>
      </c>
      <c r="U24" s="47" t="s">
        <v>6709</v>
      </c>
      <c r="V24" s="38" t="s">
        <v>4448</v>
      </c>
      <c r="W24" s="37" t="s">
        <v>4543</v>
      </c>
      <c r="X24" s="37" t="s">
        <v>4421</v>
      </c>
      <c r="Y24" s="48"/>
      <c r="Z24" s="48"/>
      <c r="AA24" s="38" t="s">
        <v>6863</v>
      </c>
      <c r="AB24" s="38" t="s">
        <v>7046</v>
      </c>
      <c r="AC24" s="49" t="s">
        <v>7140</v>
      </c>
      <c r="AD24" s="49"/>
      <c r="AE24" s="49"/>
      <c r="AF24" s="35">
        <v>2</v>
      </c>
      <c r="AG24" s="35">
        <v>1</v>
      </c>
      <c r="AH24" s="38" t="s">
        <v>5208</v>
      </c>
      <c r="AI24" s="38" t="s">
        <v>6759</v>
      </c>
      <c r="AJ24" s="38" t="s">
        <v>6759</v>
      </c>
      <c r="AK24" s="38" t="s">
        <v>6759</v>
      </c>
      <c r="AL24" s="56">
        <v>1</v>
      </c>
      <c r="AM24" s="38">
        <v>1</v>
      </c>
      <c r="AN24" s="50" t="s">
        <v>7495</v>
      </c>
      <c r="AO24" s="38">
        <v>773071</v>
      </c>
      <c r="AP24" s="38">
        <v>773071</v>
      </c>
      <c r="AQ24" s="51">
        <v>228.15</v>
      </c>
      <c r="AR24" s="51"/>
      <c r="AS24" s="50" t="e">
        <f>VLOOKUP(#REF!,'[1]расхождения в списках'!$A$3:$Q$49,17,0)</f>
        <v>#REF!</v>
      </c>
      <c r="AT24" s="38" t="s">
        <v>1797</v>
      </c>
      <c r="AU24" s="30" t="s">
        <v>5038</v>
      </c>
      <c r="AV24" s="30" t="s">
        <v>119</v>
      </c>
    </row>
    <row r="25" spans="1:48" ht="55.2" hidden="1" customHeight="1" x14ac:dyDescent="0.25">
      <c r="A25" s="37">
        <v>25</v>
      </c>
      <c r="B25" s="38" t="s">
        <v>796</v>
      </c>
      <c r="C25" s="26" t="s">
        <v>132</v>
      </c>
      <c r="D25" s="26" t="s">
        <v>1872</v>
      </c>
      <c r="E25" s="26" t="s">
        <v>3422</v>
      </c>
      <c r="F25" s="37"/>
      <c r="G25" s="88"/>
      <c r="H25" s="38" t="s">
        <v>6863</v>
      </c>
      <c r="I25" s="37" t="s">
        <v>2918</v>
      </c>
      <c r="J25" s="37" t="s">
        <v>8</v>
      </c>
      <c r="K25" s="37" t="s">
        <v>2918</v>
      </c>
      <c r="L25" s="37" t="s">
        <v>87</v>
      </c>
      <c r="M25" s="38" t="s">
        <v>13</v>
      </c>
      <c r="N25" s="26" t="s">
        <v>5436</v>
      </c>
      <c r="O25" s="26" t="s">
        <v>132</v>
      </c>
      <c r="P25" s="26" t="s">
        <v>132</v>
      </c>
      <c r="Q25" s="46" t="s">
        <v>6065</v>
      </c>
      <c r="R25" s="46" t="s">
        <v>6065</v>
      </c>
      <c r="S25" s="46"/>
      <c r="T25" s="47" t="s">
        <v>3364</v>
      </c>
      <c r="U25" s="47" t="s">
        <v>6687</v>
      </c>
      <c r="V25" s="38" t="s">
        <v>4448</v>
      </c>
      <c r="W25" s="37" t="e">
        <v>#N/A</v>
      </c>
      <c r="X25" s="37" t="s">
        <v>4447</v>
      </c>
      <c r="Y25" s="48"/>
      <c r="Z25" s="48" t="s">
        <v>6094</v>
      </c>
      <c r="AA25" s="38" t="s">
        <v>6863</v>
      </c>
      <c r="AB25" s="38" t="s">
        <v>7046</v>
      </c>
      <c r="AC25" s="49" t="s">
        <v>7140</v>
      </c>
      <c r="AD25" s="49"/>
      <c r="AE25" s="49" t="s">
        <v>6759</v>
      </c>
      <c r="AF25" s="35">
        <v>2</v>
      </c>
      <c r="AG25" s="35">
        <v>1</v>
      </c>
      <c r="AH25" s="38" t="s">
        <v>5209</v>
      </c>
      <c r="AI25" s="38" t="s">
        <v>6759</v>
      </c>
      <c r="AJ25" s="54" t="s">
        <v>7682</v>
      </c>
      <c r="AK25" s="38" t="s">
        <v>6759</v>
      </c>
      <c r="AL25" s="56">
        <v>1</v>
      </c>
      <c r="AM25" s="38">
        <v>1</v>
      </c>
      <c r="AN25" s="50" t="s">
        <v>7273</v>
      </c>
      <c r="AO25" s="38">
        <v>771076</v>
      </c>
      <c r="AP25" s="38">
        <v>771076</v>
      </c>
      <c r="AQ25" s="51">
        <v>445.4</v>
      </c>
      <c r="AR25" s="51"/>
      <c r="AS25" s="50" t="e">
        <f>VLOOKUP(#REF!,'[1]расхождения в списках'!$A$3:$Q$49,17,0)</f>
        <v>#REF!</v>
      </c>
      <c r="AT25" s="38" t="s">
        <v>796</v>
      </c>
      <c r="AU25" s="30" t="s">
        <v>1872</v>
      </c>
      <c r="AV25" s="30" t="s">
        <v>132</v>
      </c>
    </row>
    <row r="26" spans="1:48" ht="55.2" hidden="1" customHeight="1" x14ac:dyDescent="0.25">
      <c r="A26" s="37">
        <v>26</v>
      </c>
      <c r="B26" s="38" t="s">
        <v>797</v>
      </c>
      <c r="C26" s="26" t="s">
        <v>132</v>
      </c>
      <c r="D26" s="26" t="s">
        <v>4843</v>
      </c>
      <c r="E26" s="26" t="s">
        <v>6028</v>
      </c>
      <c r="F26" s="37"/>
      <c r="G26" s="88"/>
      <c r="H26" s="38" t="s">
        <v>5217</v>
      </c>
      <c r="I26" s="37" t="s">
        <v>2918</v>
      </c>
      <c r="J26" s="37" t="s">
        <v>8</v>
      </c>
      <c r="K26" s="37" t="s">
        <v>2918</v>
      </c>
      <c r="L26" s="37" t="s">
        <v>87</v>
      </c>
      <c r="M26" s="38" t="s">
        <v>13</v>
      </c>
      <c r="N26" s="26" t="s">
        <v>5437</v>
      </c>
      <c r="O26" s="26" t="s">
        <v>132</v>
      </c>
      <c r="P26" s="26" t="s">
        <v>132</v>
      </c>
      <c r="Q26" s="46" t="s">
        <v>6065</v>
      </c>
      <c r="R26" s="46" t="s">
        <v>6065</v>
      </c>
      <c r="S26" s="46"/>
      <c r="T26" s="47" t="s">
        <v>3359</v>
      </c>
      <c r="U26" s="47" t="s">
        <v>6688</v>
      </c>
      <c r="V26" s="38" t="s">
        <v>4448</v>
      </c>
      <c r="W26" s="37" t="e">
        <v>#N/A</v>
      </c>
      <c r="X26" s="37" t="s">
        <v>4421</v>
      </c>
      <c r="Y26" s="48"/>
      <c r="Z26" s="48" t="s">
        <v>6094</v>
      </c>
      <c r="AA26" s="38" t="s">
        <v>5217</v>
      </c>
      <c r="AB26" s="38" t="s">
        <v>7046</v>
      </c>
      <c r="AC26" s="49" t="s">
        <v>7140</v>
      </c>
      <c r="AD26" s="49"/>
      <c r="AE26" s="49" t="s">
        <v>6759</v>
      </c>
      <c r="AF26" s="35">
        <v>1</v>
      </c>
      <c r="AG26" s="35">
        <v>1</v>
      </c>
      <c r="AH26" s="38" t="s">
        <v>5209</v>
      </c>
      <c r="AI26" s="38" t="s">
        <v>6759</v>
      </c>
      <c r="AJ26" s="54" t="s">
        <v>7682</v>
      </c>
      <c r="AK26" s="38" t="s">
        <v>6759</v>
      </c>
      <c r="AL26" s="56">
        <v>1</v>
      </c>
      <c r="AM26" s="38">
        <v>1</v>
      </c>
      <c r="AN26" s="50" t="s">
        <v>7498</v>
      </c>
      <c r="AO26" s="38">
        <v>771080</v>
      </c>
      <c r="AP26" s="38">
        <v>771080</v>
      </c>
      <c r="AQ26" s="51">
        <v>369.5</v>
      </c>
      <c r="AR26" s="51"/>
      <c r="AS26" s="50" t="e">
        <f>VLOOKUP(#REF!,'[1]расхождения в списках'!$A$3:$Q$49,17,0)</f>
        <v>#REF!</v>
      </c>
      <c r="AT26" s="38" t="s">
        <v>797</v>
      </c>
      <c r="AU26" s="30" t="s">
        <v>4843</v>
      </c>
      <c r="AV26" s="30" t="s">
        <v>132</v>
      </c>
    </row>
    <row r="27" spans="1:48" ht="55.2" hidden="1" customHeight="1" x14ac:dyDescent="0.25">
      <c r="A27" s="37">
        <v>27</v>
      </c>
      <c r="B27" s="38" t="s">
        <v>798</v>
      </c>
      <c r="C27" s="26" t="s">
        <v>6208</v>
      </c>
      <c r="D27" s="26" t="s">
        <v>1873</v>
      </c>
      <c r="E27" s="26" t="s">
        <v>3423</v>
      </c>
      <c r="F27" s="37"/>
      <c r="G27" s="88"/>
      <c r="H27" s="38" t="s">
        <v>5217</v>
      </c>
      <c r="I27" s="37" t="s">
        <v>2893</v>
      </c>
      <c r="J27" s="37" t="s">
        <v>4</v>
      </c>
      <c r="K27" s="37" t="s">
        <v>2906</v>
      </c>
      <c r="L27" s="37" t="s">
        <v>3057</v>
      </c>
      <c r="M27" s="38" t="s">
        <v>6</v>
      </c>
      <c r="N27" s="26" t="s">
        <v>485</v>
      </c>
      <c r="O27" s="26" t="s">
        <v>6208</v>
      </c>
      <c r="P27" s="26" t="s">
        <v>131</v>
      </c>
      <c r="Q27" s="46"/>
      <c r="R27" s="46"/>
      <c r="S27" s="46"/>
      <c r="T27" s="47" t="s">
        <v>7595</v>
      </c>
      <c r="U27" s="47" t="s">
        <v>6688</v>
      </c>
      <c r="V27" s="38" t="s">
        <v>4448</v>
      </c>
      <c r="W27" s="37" t="s">
        <v>4469</v>
      </c>
      <c r="X27" s="37" t="s">
        <v>4466</v>
      </c>
      <c r="Y27" s="48"/>
      <c r="Z27" s="48"/>
      <c r="AA27" s="38" t="s">
        <v>5217</v>
      </c>
      <c r="AB27" s="38" t="s">
        <v>7046</v>
      </c>
      <c r="AC27" s="49"/>
      <c r="AD27" s="49"/>
      <c r="AE27" s="49"/>
      <c r="AF27" s="35">
        <v>0</v>
      </c>
      <c r="AG27" s="35">
        <v>0</v>
      </c>
      <c r="AH27" s="38" t="s">
        <v>5208</v>
      </c>
      <c r="AI27" s="38" t="s">
        <v>6759</v>
      </c>
      <c r="AJ27" s="38" t="s">
        <v>6759</v>
      </c>
      <c r="AK27" s="38" t="s">
        <v>6759</v>
      </c>
      <c r="AL27" s="56">
        <v>1</v>
      </c>
      <c r="AM27" s="38">
        <v>1</v>
      </c>
      <c r="AN27" s="50" t="s">
        <v>7624</v>
      </c>
      <c r="AO27" s="38">
        <v>778086</v>
      </c>
      <c r="AP27" s="38">
        <v>778086</v>
      </c>
      <c r="AQ27" s="51">
        <v>94.3</v>
      </c>
      <c r="AR27" s="51"/>
      <c r="AS27" s="50" t="e">
        <f>VLOOKUP(#REF!,'[1]расхождения в списках'!$A$3:$Q$49,17,0)</f>
        <v>#REF!</v>
      </c>
      <c r="AT27" s="38" t="s">
        <v>798</v>
      </c>
      <c r="AU27" s="30" t="s">
        <v>1873</v>
      </c>
      <c r="AV27" s="30" t="s">
        <v>131</v>
      </c>
    </row>
    <row r="28" spans="1:48" ht="55.2" hidden="1" customHeight="1" x14ac:dyDescent="0.25">
      <c r="A28" s="37">
        <v>28</v>
      </c>
      <c r="B28" s="38" t="s">
        <v>799</v>
      </c>
      <c r="C28" s="26" t="s">
        <v>6158</v>
      </c>
      <c r="D28" s="26" t="s">
        <v>1874</v>
      </c>
      <c r="E28" s="26" t="s">
        <v>3424</v>
      </c>
      <c r="F28" s="37"/>
      <c r="G28" s="88"/>
      <c r="H28" s="38" t="s">
        <v>6863</v>
      </c>
      <c r="I28" s="37" t="s">
        <v>2893</v>
      </c>
      <c r="J28" s="37" t="s">
        <v>14</v>
      </c>
      <c r="K28" s="37" t="s">
        <v>2928</v>
      </c>
      <c r="L28" s="37" t="s">
        <v>3125</v>
      </c>
      <c r="M28" s="38" t="s">
        <v>13</v>
      </c>
      <c r="N28" s="26" t="s">
        <v>5230</v>
      </c>
      <c r="O28" s="26" t="s">
        <v>6158</v>
      </c>
      <c r="P28" s="26" t="s">
        <v>125</v>
      </c>
      <c r="Q28" s="46"/>
      <c r="R28" s="46"/>
      <c r="S28" s="46"/>
      <c r="T28" s="47" t="s">
        <v>3360</v>
      </c>
      <c r="U28" s="47" t="s">
        <v>6694</v>
      </c>
      <c r="V28" s="38" t="s">
        <v>4448</v>
      </c>
      <c r="W28" s="37" t="s">
        <v>4470</v>
      </c>
      <c r="X28" s="37" t="s">
        <v>4450</v>
      </c>
      <c r="Y28" s="48"/>
      <c r="Z28" s="48"/>
      <c r="AA28" s="38" t="s">
        <v>6863</v>
      </c>
      <c r="AB28" s="38" t="s">
        <v>7046</v>
      </c>
      <c r="AC28" s="49" t="s">
        <v>7140</v>
      </c>
      <c r="AD28" s="49"/>
      <c r="AE28" s="49" t="s">
        <v>6759</v>
      </c>
      <c r="AF28" s="35">
        <v>2</v>
      </c>
      <c r="AG28" s="35">
        <v>2</v>
      </c>
      <c r="AH28" s="38" t="s">
        <v>5208</v>
      </c>
      <c r="AI28" s="38" t="s">
        <v>6759</v>
      </c>
      <c r="AJ28" s="38" t="s">
        <v>6759</v>
      </c>
      <c r="AK28" s="38" t="s">
        <v>6759</v>
      </c>
      <c r="AL28" s="56">
        <v>1</v>
      </c>
      <c r="AM28" s="38">
        <v>1</v>
      </c>
      <c r="AN28" s="50" t="s">
        <v>7495</v>
      </c>
      <c r="AO28" s="38">
        <v>775022</v>
      </c>
      <c r="AP28" s="38">
        <v>775022</v>
      </c>
      <c r="AQ28" s="51">
        <v>146.9</v>
      </c>
      <c r="AR28" s="51"/>
      <c r="AS28" s="50" t="e">
        <f>VLOOKUP(#REF!,'[1]расхождения в списках'!$A$3:$Q$49,17,0)</f>
        <v>#REF!</v>
      </c>
      <c r="AT28" s="38" t="s">
        <v>799</v>
      </c>
      <c r="AU28" s="30" t="s">
        <v>1874</v>
      </c>
      <c r="AV28" s="30" t="s">
        <v>125</v>
      </c>
    </row>
    <row r="29" spans="1:48" ht="55.2" hidden="1" customHeight="1" x14ac:dyDescent="0.25">
      <c r="A29" s="37">
        <v>29</v>
      </c>
      <c r="B29" s="38" t="s">
        <v>800</v>
      </c>
      <c r="C29" s="26" t="s">
        <v>2206</v>
      </c>
      <c r="D29" s="26" t="s">
        <v>4861</v>
      </c>
      <c r="E29" s="26" t="s">
        <v>5062</v>
      </c>
      <c r="F29" s="37"/>
      <c r="G29" s="88"/>
      <c r="H29" s="38" t="s">
        <v>6863</v>
      </c>
      <c r="I29" s="37" t="s">
        <v>2893</v>
      </c>
      <c r="J29" s="37" t="s">
        <v>14</v>
      </c>
      <c r="K29" s="37" t="s">
        <v>576</v>
      </c>
      <c r="L29" s="37" t="s">
        <v>577</v>
      </c>
      <c r="M29" s="38" t="s">
        <v>6</v>
      </c>
      <c r="N29" s="26" t="s">
        <v>239</v>
      </c>
      <c r="O29" s="26" t="s">
        <v>2206</v>
      </c>
      <c r="P29" s="26" t="s">
        <v>125</v>
      </c>
      <c r="Q29" s="46"/>
      <c r="R29" s="46"/>
      <c r="S29" s="46"/>
      <c r="T29" s="47" t="s">
        <v>7596</v>
      </c>
      <c r="U29" s="47" t="s">
        <v>6687</v>
      </c>
      <c r="V29" s="38" t="s">
        <v>4448</v>
      </c>
      <c r="W29" s="37" t="s">
        <v>4471</v>
      </c>
      <c r="X29" s="37" t="s">
        <v>4421</v>
      </c>
      <c r="Y29" s="48"/>
      <c r="Z29" s="48" t="s">
        <v>6094</v>
      </c>
      <c r="AA29" s="38" t="s">
        <v>6863</v>
      </c>
      <c r="AB29" s="38" t="s">
        <v>7046</v>
      </c>
      <c r="AC29" s="49" t="s">
        <v>7140</v>
      </c>
      <c r="AD29" s="49"/>
      <c r="AE29" s="49" t="s">
        <v>6759</v>
      </c>
      <c r="AF29" s="35">
        <v>2</v>
      </c>
      <c r="AG29" s="35">
        <v>1</v>
      </c>
      <c r="AH29" s="38" t="s">
        <v>5209</v>
      </c>
      <c r="AI29" s="38" t="s">
        <v>6759</v>
      </c>
      <c r="AJ29" s="54" t="s">
        <v>7682</v>
      </c>
      <c r="AK29" s="38" t="s">
        <v>6759</v>
      </c>
      <c r="AL29" s="56">
        <v>1</v>
      </c>
      <c r="AM29" s="38">
        <v>1</v>
      </c>
      <c r="AN29" s="50" t="s">
        <v>7624</v>
      </c>
      <c r="AO29" s="38">
        <v>775102</v>
      </c>
      <c r="AP29" s="38">
        <v>775102</v>
      </c>
      <c r="AQ29" s="51">
        <v>368.6</v>
      </c>
      <c r="AR29" s="51"/>
      <c r="AS29" s="50" t="e">
        <f>VLOOKUP(#REF!,'[1]расхождения в списках'!$A$3:$Q$49,17,0)</f>
        <v>#REF!</v>
      </c>
      <c r="AT29" s="38" t="s">
        <v>800</v>
      </c>
      <c r="AU29" s="30" t="s">
        <v>4861</v>
      </c>
      <c r="AV29" s="30" t="s">
        <v>125</v>
      </c>
    </row>
    <row r="30" spans="1:48" ht="55.2" customHeight="1" x14ac:dyDescent="0.3">
      <c r="A30" s="37">
        <v>30</v>
      </c>
      <c r="B30" s="128" t="s">
        <v>801</v>
      </c>
      <c r="C30" s="123" t="s">
        <v>2206</v>
      </c>
      <c r="D30" s="26" t="s">
        <v>1875</v>
      </c>
      <c r="E30" s="123" t="s">
        <v>3425</v>
      </c>
      <c r="F30" s="37"/>
      <c r="G30" s="121" t="s">
        <v>7689</v>
      </c>
      <c r="H30" s="128" t="s">
        <v>6863</v>
      </c>
      <c r="I30" s="37" t="s">
        <v>2893</v>
      </c>
      <c r="J30" s="37" t="s">
        <v>14</v>
      </c>
      <c r="K30" s="121" t="s">
        <v>576</v>
      </c>
      <c r="L30" s="121" t="s">
        <v>577</v>
      </c>
      <c r="M30" s="38" t="s">
        <v>6</v>
      </c>
      <c r="N30" s="123" t="s">
        <v>6862</v>
      </c>
      <c r="O30" s="26" t="s">
        <v>2206</v>
      </c>
      <c r="P30" s="26" t="s">
        <v>125</v>
      </c>
      <c r="Q30" s="46"/>
      <c r="R30" s="46"/>
      <c r="S30" s="46"/>
      <c r="T30" s="122" t="s">
        <v>7697</v>
      </c>
      <c r="U30" s="122" t="s">
        <v>3363</v>
      </c>
      <c r="V30" s="38" t="s">
        <v>4448</v>
      </c>
      <c r="W30" s="37" t="s">
        <v>4472</v>
      </c>
      <c r="X30" s="37" t="s">
        <v>4447</v>
      </c>
      <c r="Y30" s="48"/>
      <c r="Z30" s="48" t="s">
        <v>6094</v>
      </c>
      <c r="AA30" s="38" t="s">
        <v>6863</v>
      </c>
      <c r="AB30" s="38" t="s">
        <v>7046</v>
      </c>
      <c r="AC30" s="49" t="s">
        <v>7140</v>
      </c>
      <c r="AD30" s="49"/>
      <c r="AE30" s="49" t="s">
        <v>6759</v>
      </c>
      <c r="AF30" s="35">
        <v>2</v>
      </c>
      <c r="AG30" s="35">
        <v>1</v>
      </c>
      <c r="AH30" s="38" t="s">
        <v>5209</v>
      </c>
      <c r="AI30" s="38" t="s">
        <v>6759</v>
      </c>
      <c r="AJ30" s="54" t="s">
        <v>7682</v>
      </c>
      <c r="AK30" s="38" t="s">
        <v>6759</v>
      </c>
      <c r="AL30" s="56">
        <v>1</v>
      </c>
      <c r="AM30" s="38">
        <v>1</v>
      </c>
      <c r="AN30" s="50" t="s">
        <v>7624</v>
      </c>
      <c r="AO30" s="38">
        <v>775159</v>
      </c>
      <c r="AP30" s="38">
        <v>775159</v>
      </c>
      <c r="AQ30" s="51">
        <v>518.20000000000005</v>
      </c>
      <c r="AR30" s="51"/>
      <c r="AS30" s="50" t="e">
        <f>VLOOKUP(#REF!,'[1]расхождения в списках'!$A$3:$Q$49,17,0)</f>
        <v>#REF!</v>
      </c>
      <c r="AT30" s="38" t="s">
        <v>801</v>
      </c>
      <c r="AU30" s="30" t="s">
        <v>1875</v>
      </c>
      <c r="AV30" s="30" t="s">
        <v>125</v>
      </c>
    </row>
    <row r="31" spans="1:48" ht="55.2" hidden="1" customHeight="1" x14ac:dyDescent="0.25">
      <c r="A31" s="37">
        <v>31</v>
      </c>
      <c r="B31" s="38" t="s">
        <v>802</v>
      </c>
      <c r="C31" s="26" t="s">
        <v>2206</v>
      </c>
      <c r="D31" s="26" t="s">
        <v>1876</v>
      </c>
      <c r="E31" s="26" t="s">
        <v>3426</v>
      </c>
      <c r="F31" s="37"/>
      <c r="G31" s="88"/>
      <c r="H31" s="38" t="s">
        <v>5217</v>
      </c>
      <c r="I31" s="37" t="s">
        <v>2893</v>
      </c>
      <c r="J31" s="37" t="s">
        <v>14</v>
      </c>
      <c r="K31" s="37" t="s">
        <v>576</v>
      </c>
      <c r="L31" s="37" t="s">
        <v>577</v>
      </c>
      <c r="M31" s="38" t="s">
        <v>6</v>
      </c>
      <c r="N31" s="26" t="s">
        <v>6861</v>
      </c>
      <c r="O31" s="26" t="s">
        <v>2206</v>
      </c>
      <c r="P31" s="26" t="s">
        <v>125</v>
      </c>
      <c r="Q31" s="46"/>
      <c r="R31" s="46"/>
      <c r="S31" s="46"/>
      <c r="T31" s="47" t="s">
        <v>3359</v>
      </c>
      <c r="U31" s="47" t="s">
        <v>6688</v>
      </c>
      <c r="V31" s="38" t="s">
        <v>4448</v>
      </c>
      <c r="W31" s="37" t="s">
        <v>4536</v>
      </c>
      <c r="X31" s="37" t="s">
        <v>4421</v>
      </c>
      <c r="Y31" s="48"/>
      <c r="Z31" s="48" t="s">
        <v>6094</v>
      </c>
      <c r="AA31" s="38" t="s">
        <v>5217</v>
      </c>
      <c r="AB31" s="38" t="s">
        <v>7046</v>
      </c>
      <c r="AC31" s="49"/>
      <c r="AD31" s="49"/>
      <c r="AE31" s="49" t="s">
        <v>6759</v>
      </c>
      <c r="AF31" s="35">
        <v>0</v>
      </c>
      <c r="AG31" s="35">
        <v>0</v>
      </c>
      <c r="AH31" s="38" t="s">
        <v>5208</v>
      </c>
      <c r="AI31" s="38" t="s">
        <v>6759</v>
      </c>
      <c r="AJ31" s="54" t="s">
        <v>7682</v>
      </c>
      <c r="AK31" s="38" t="s">
        <v>6759</v>
      </c>
      <c r="AL31" s="56">
        <v>1</v>
      </c>
      <c r="AM31" s="38">
        <v>1</v>
      </c>
      <c r="AN31" s="50" t="s">
        <v>7273</v>
      </c>
      <c r="AO31" s="38">
        <v>775151</v>
      </c>
      <c r="AP31" s="38">
        <v>775151</v>
      </c>
      <c r="AQ31" s="51">
        <v>221</v>
      </c>
      <c r="AR31" s="51"/>
      <c r="AS31" s="50" t="e">
        <f>VLOOKUP(#REF!,'[1]расхождения в списках'!$A$3:$Q$49,17,0)</f>
        <v>#REF!</v>
      </c>
      <c r="AT31" s="38" t="s">
        <v>802</v>
      </c>
      <c r="AU31" s="30" t="s">
        <v>1876</v>
      </c>
      <c r="AV31" s="30" t="s">
        <v>125</v>
      </c>
    </row>
    <row r="32" spans="1:48" ht="55.2" hidden="1" customHeight="1" x14ac:dyDescent="0.25">
      <c r="A32" s="37">
        <v>32</v>
      </c>
      <c r="B32" s="38" t="s">
        <v>803</v>
      </c>
      <c r="C32" s="26" t="s">
        <v>2206</v>
      </c>
      <c r="D32" s="26" t="s">
        <v>1877</v>
      </c>
      <c r="E32" s="26" t="s">
        <v>3427</v>
      </c>
      <c r="F32" s="37"/>
      <c r="G32" s="88"/>
      <c r="H32" s="38" t="s">
        <v>6863</v>
      </c>
      <c r="I32" s="37" t="s">
        <v>2893</v>
      </c>
      <c r="J32" s="37" t="s">
        <v>14</v>
      </c>
      <c r="K32" s="37" t="s">
        <v>576</v>
      </c>
      <c r="L32" s="37" t="s">
        <v>577</v>
      </c>
      <c r="M32" s="38" t="s">
        <v>6</v>
      </c>
      <c r="N32" s="26" t="s">
        <v>5597</v>
      </c>
      <c r="O32" s="26" t="s">
        <v>2206</v>
      </c>
      <c r="P32" s="26" t="s">
        <v>125</v>
      </c>
      <c r="Q32" s="46"/>
      <c r="R32" s="46"/>
      <c r="S32" s="46"/>
      <c r="T32" s="47" t="s">
        <v>7593</v>
      </c>
      <c r="U32" s="47" t="s">
        <v>6687</v>
      </c>
      <c r="V32" s="38" t="s">
        <v>4448</v>
      </c>
      <c r="W32" s="37" t="s">
        <v>4474</v>
      </c>
      <c r="X32" s="37" t="s">
        <v>4447</v>
      </c>
      <c r="Y32" s="48"/>
      <c r="Z32" s="48" t="s">
        <v>6094</v>
      </c>
      <c r="AA32" s="38" t="s">
        <v>6863</v>
      </c>
      <c r="AB32" s="38" t="s">
        <v>7046</v>
      </c>
      <c r="AC32" s="49" t="s">
        <v>7140</v>
      </c>
      <c r="AD32" s="49"/>
      <c r="AE32" s="49" t="s">
        <v>6759</v>
      </c>
      <c r="AF32" s="35">
        <v>3</v>
      </c>
      <c r="AG32" s="35">
        <v>1</v>
      </c>
      <c r="AH32" s="38" t="s">
        <v>5208</v>
      </c>
      <c r="AI32" s="38" t="s">
        <v>6759</v>
      </c>
      <c r="AJ32" s="54" t="s">
        <v>7682</v>
      </c>
      <c r="AK32" s="38" t="s">
        <v>6759</v>
      </c>
      <c r="AL32" s="56">
        <v>1</v>
      </c>
      <c r="AM32" s="38">
        <v>1</v>
      </c>
      <c r="AN32" s="50" t="s">
        <v>7624</v>
      </c>
      <c r="AO32" s="38">
        <v>775172</v>
      </c>
      <c r="AP32" s="38">
        <v>775172</v>
      </c>
      <c r="AQ32" s="51">
        <v>532.9</v>
      </c>
      <c r="AR32" s="51"/>
      <c r="AS32" s="50" t="e">
        <f>VLOOKUP(#REF!,'[1]расхождения в списках'!$A$3:$Q$49,17,0)</f>
        <v>#REF!</v>
      </c>
      <c r="AT32" s="38" t="s">
        <v>803</v>
      </c>
      <c r="AU32" s="30" t="s">
        <v>1877</v>
      </c>
      <c r="AV32" s="30" t="s">
        <v>125</v>
      </c>
    </row>
    <row r="33" spans="1:48" ht="55.2" hidden="1" customHeight="1" x14ac:dyDescent="0.25">
      <c r="A33" s="37">
        <v>33</v>
      </c>
      <c r="B33" s="38" t="s">
        <v>804</v>
      </c>
      <c r="C33" s="26" t="s">
        <v>2206</v>
      </c>
      <c r="D33" s="26" t="s">
        <v>1878</v>
      </c>
      <c r="E33" s="26" t="s">
        <v>3428</v>
      </c>
      <c r="F33" s="37"/>
      <c r="G33" s="88"/>
      <c r="H33" s="38" t="s">
        <v>5217</v>
      </c>
      <c r="I33" s="37" t="s">
        <v>2893</v>
      </c>
      <c r="J33" s="37" t="s">
        <v>14</v>
      </c>
      <c r="K33" s="37" t="s">
        <v>576</v>
      </c>
      <c r="L33" s="37" t="s">
        <v>577</v>
      </c>
      <c r="M33" s="38" t="s">
        <v>6</v>
      </c>
      <c r="N33" s="26" t="s">
        <v>4424</v>
      </c>
      <c r="O33" s="26" t="s">
        <v>2206</v>
      </c>
      <c r="P33" s="26" t="s">
        <v>125</v>
      </c>
      <c r="Q33" s="46"/>
      <c r="R33" s="46"/>
      <c r="S33" s="46"/>
      <c r="T33" s="47" t="s">
        <v>3359</v>
      </c>
      <c r="U33" s="47" t="s">
        <v>6688</v>
      </c>
      <c r="V33" s="38" t="s">
        <v>4448</v>
      </c>
      <c r="W33" s="37" t="s">
        <v>4473</v>
      </c>
      <c r="X33" s="37" t="s">
        <v>4421</v>
      </c>
      <c r="Y33" s="48"/>
      <c r="Z33" s="48"/>
      <c r="AA33" s="38" t="s">
        <v>5217</v>
      </c>
      <c r="AB33" s="38" t="s">
        <v>7046</v>
      </c>
      <c r="AC33" s="49"/>
      <c r="AD33" s="49"/>
      <c r="AE33" s="49" t="s">
        <v>6759</v>
      </c>
      <c r="AF33" s="35">
        <v>1</v>
      </c>
      <c r="AG33" s="35">
        <v>0</v>
      </c>
      <c r="AH33" s="38" t="s">
        <v>5208</v>
      </c>
      <c r="AI33" s="38" t="s">
        <v>6759</v>
      </c>
      <c r="AJ33" s="38" t="s">
        <v>6759</v>
      </c>
      <c r="AK33" s="38" t="s">
        <v>6759</v>
      </c>
      <c r="AL33" s="56">
        <v>1</v>
      </c>
      <c r="AM33" s="38">
        <v>1</v>
      </c>
      <c r="AN33" s="50" t="s">
        <v>7273</v>
      </c>
      <c r="AO33" s="38">
        <v>775097</v>
      </c>
      <c r="AP33" s="38">
        <v>775097</v>
      </c>
      <c r="AQ33" s="51">
        <v>255.2</v>
      </c>
      <c r="AR33" s="51"/>
      <c r="AS33" s="50" t="e">
        <f>VLOOKUP(#REF!,'[1]расхождения в списках'!$A$3:$Q$49,17,0)</f>
        <v>#REF!</v>
      </c>
      <c r="AT33" s="38" t="s">
        <v>804</v>
      </c>
      <c r="AU33" s="30" t="s">
        <v>1878</v>
      </c>
      <c r="AV33" s="30" t="s">
        <v>125</v>
      </c>
    </row>
    <row r="34" spans="1:48" ht="55.2" hidden="1" customHeight="1" x14ac:dyDescent="0.25">
      <c r="A34" s="37">
        <v>34</v>
      </c>
      <c r="B34" s="38" t="s">
        <v>805</v>
      </c>
      <c r="C34" s="26" t="s">
        <v>2206</v>
      </c>
      <c r="D34" s="26" t="s">
        <v>1879</v>
      </c>
      <c r="E34" s="26" t="s">
        <v>3429</v>
      </c>
      <c r="F34" s="37"/>
      <c r="G34" s="88"/>
      <c r="H34" s="38" t="s">
        <v>5217</v>
      </c>
      <c r="I34" s="37" t="s">
        <v>2893</v>
      </c>
      <c r="J34" s="37" t="s">
        <v>14</v>
      </c>
      <c r="K34" s="37" t="s">
        <v>576</v>
      </c>
      <c r="L34" s="37" t="s">
        <v>577</v>
      </c>
      <c r="M34" s="38" t="s">
        <v>6</v>
      </c>
      <c r="N34" s="26" t="s">
        <v>5598</v>
      </c>
      <c r="O34" s="26" t="s">
        <v>2206</v>
      </c>
      <c r="P34" s="26" t="s">
        <v>125</v>
      </c>
      <c r="Q34" s="46"/>
      <c r="R34" s="46"/>
      <c r="S34" s="46"/>
      <c r="T34" s="47" t="s">
        <v>3359</v>
      </c>
      <c r="U34" s="47" t="s">
        <v>6688</v>
      </c>
      <c r="V34" s="38" t="s">
        <v>4448</v>
      </c>
      <c r="W34" s="37" t="s">
        <v>4452</v>
      </c>
      <c r="X34" s="37" t="s">
        <v>4421</v>
      </c>
      <c r="Y34" s="48"/>
      <c r="Z34" s="48" t="s">
        <v>6094</v>
      </c>
      <c r="AA34" s="38" t="s">
        <v>5217</v>
      </c>
      <c r="AB34" s="38" t="s">
        <v>7046</v>
      </c>
      <c r="AC34" s="49"/>
      <c r="AD34" s="49"/>
      <c r="AE34" s="49" t="s">
        <v>6759</v>
      </c>
      <c r="AF34" s="35">
        <v>1</v>
      </c>
      <c r="AG34" s="35">
        <v>0</v>
      </c>
      <c r="AH34" s="38" t="s">
        <v>5208</v>
      </c>
      <c r="AI34" s="38" t="s">
        <v>6759</v>
      </c>
      <c r="AJ34" s="54" t="s">
        <v>7682</v>
      </c>
      <c r="AK34" s="38" t="s">
        <v>6759</v>
      </c>
      <c r="AL34" s="56">
        <v>1</v>
      </c>
      <c r="AM34" s="38">
        <v>1</v>
      </c>
      <c r="AN34" s="50" t="s">
        <v>7273</v>
      </c>
      <c r="AO34" s="38">
        <v>775181</v>
      </c>
      <c r="AP34" s="38">
        <v>775181</v>
      </c>
      <c r="AQ34" s="51">
        <v>260.3</v>
      </c>
      <c r="AR34" s="51"/>
      <c r="AS34" s="50" t="e">
        <f>VLOOKUP(#REF!,'[1]расхождения в списках'!$A$3:$Q$49,17,0)</f>
        <v>#REF!</v>
      </c>
      <c r="AT34" s="38" t="s">
        <v>805</v>
      </c>
      <c r="AU34" s="30" t="s">
        <v>1879</v>
      </c>
      <c r="AV34" s="30" t="s">
        <v>125</v>
      </c>
    </row>
    <row r="35" spans="1:48" ht="55.2" hidden="1" customHeight="1" x14ac:dyDescent="0.25">
      <c r="A35" s="37">
        <v>35</v>
      </c>
      <c r="B35" s="38" t="s">
        <v>806</v>
      </c>
      <c r="C35" s="26" t="s">
        <v>2206</v>
      </c>
      <c r="D35" s="26" t="s">
        <v>4862</v>
      </c>
      <c r="E35" s="26" t="s">
        <v>5063</v>
      </c>
      <c r="F35" s="37"/>
      <c r="G35" s="88"/>
      <c r="H35" s="38" t="s">
        <v>5217</v>
      </c>
      <c r="I35" s="37" t="s">
        <v>2893</v>
      </c>
      <c r="J35" s="37" t="s">
        <v>14</v>
      </c>
      <c r="K35" s="37" t="s">
        <v>576</v>
      </c>
      <c r="L35" s="37" t="s">
        <v>577</v>
      </c>
      <c r="M35" s="38" t="s">
        <v>6</v>
      </c>
      <c r="N35" s="26" t="s">
        <v>5328</v>
      </c>
      <c r="O35" s="26" t="s">
        <v>2206</v>
      </c>
      <c r="P35" s="26" t="s">
        <v>125</v>
      </c>
      <c r="Q35" s="46"/>
      <c r="R35" s="46"/>
      <c r="S35" s="46"/>
      <c r="T35" s="47" t="s">
        <v>3359</v>
      </c>
      <c r="U35" s="47" t="s">
        <v>6688</v>
      </c>
      <c r="V35" s="38" t="s">
        <v>4448</v>
      </c>
      <c r="W35" s="37" t="s">
        <v>4475</v>
      </c>
      <c r="X35" s="37" t="s">
        <v>4421</v>
      </c>
      <c r="Y35" s="48"/>
      <c r="Z35" s="48" t="s">
        <v>6094</v>
      </c>
      <c r="AA35" s="38" t="s">
        <v>5217</v>
      </c>
      <c r="AB35" s="38" t="s">
        <v>7046</v>
      </c>
      <c r="AC35" s="49"/>
      <c r="AD35" s="49"/>
      <c r="AE35" s="49" t="s">
        <v>6759</v>
      </c>
      <c r="AF35" s="35">
        <v>1</v>
      </c>
      <c r="AG35" s="35">
        <v>1</v>
      </c>
      <c r="AH35" s="38" t="s">
        <v>5208</v>
      </c>
      <c r="AI35" s="38" t="s">
        <v>6759</v>
      </c>
      <c r="AJ35" s="54" t="s">
        <v>7682</v>
      </c>
      <c r="AK35" s="38" t="s">
        <v>6759</v>
      </c>
      <c r="AL35" s="56">
        <v>1</v>
      </c>
      <c r="AM35" s="38">
        <v>1</v>
      </c>
      <c r="AN35" s="50" t="s">
        <v>7273</v>
      </c>
      <c r="AO35" s="38">
        <v>775096</v>
      </c>
      <c r="AP35" s="38">
        <v>775096</v>
      </c>
      <c r="AQ35" s="51">
        <v>363.9</v>
      </c>
      <c r="AR35" s="51"/>
      <c r="AS35" s="50" t="e">
        <f>VLOOKUP(#REF!,'[1]расхождения в списках'!$A$3:$Q$49,17,0)</f>
        <v>#REF!</v>
      </c>
      <c r="AT35" s="38" t="s">
        <v>806</v>
      </c>
      <c r="AU35" s="30" t="s">
        <v>4862</v>
      </c>
      <c r="AV35" s="30" t="s">
        <v>125</v>
      </c>
    </row>
    <row r="36" spans="1:48" ht="55.2" hidden="1" customHeight="1" x14ac:dyDescent="0.25">
      <c r="A36" s="37">
        <v>36</v>
      </c>
      <c r="B36" s="38" t="s">
        <v>807</v>
      </c>
      <c r="C36" s="26" t="s">
        <v>2206</v>
      </c>
      <c r="D36" s="26" t="s">
        <v>1880</v>
      </c>
      <c r="E36" s="26" t="s">
        <v>3430</v>
      </c>
      <c r="F36" s="37"/>
      <c r="G36" s="88"/>
      <c r="H36" s="38" t="s">
        <v>5217</v>
      </c>
      <c r="I36" s="37" t="s">
        <v>2893</v>
      </c>
      <c r="J36" s="37" t="s">
        <v>14</v>
      </c>
      <c r="K36" s="37" t="s">
        <v>576</v>
      </c>
      <c r="L36" s="37" t="s">
        <v>577</v>
      </c>
      <c r="M36" s="38" t="s">
        <v>6</v>
      </c>
      <c r="N36" s="26" t="s">
        <v>5599</v>
      </c>
      <c r="O36" s="26" t="s">
        <v>2206</v>
      </c>
      <c r="P36" s="26" t="s">
        <v>125</v>
      </c>
      <c r="Q36" s="46"/>
      <c r="R36" s="46"/>
      <c r="S36" s="46"/>
      <c r="T36" s="47" t="s">
        <v>3359</v>
      </c>
      <c r="U36" s="47" t="s">
        <v>6688</v>
      </c>
      <c r="V36" s="38" t="s">
        <v>4448</v>
      </c>
      <c r="W36" s="37" t="s">
        <v>4476</v>
      </c>
      <c r="X36" s="37" t="s">
        <v>4447</v>
      </c>
      <c r="Y36" s="48"/>
      <c r="Z36" s="48" t="s">
        <v>6094</v>
      </c>
      <c r="AA36" s="38" t="s">
        <v>5217</v>
      </c>
      <c r="AB36" s="38" t="s">
        <v>7046</v>
      </c>
      <c r="AC36" s="49"/>
      <c r="AD36" s="49"/>
      <c r="AE36" s="49" t="s">
        <v>6759</v>
      </c>
      <c r="AF36" s="35">
        <v>1</v>
      </c>
      <c r="AG36" s="35">
        <v>1</v>
      </c>
      <c r="AH36" s="38" t="s">
        <v>5208</v>
      </c>
      <c r="AI36" s="38" t="s">
        <v>6759</v>
      </c>
      <c r="AJ36" s="54" t="s">
        <v>7682</v>
      </c>
      <c r="AK36" s="38" t="s">
        <v>6759</v>
      </c>
      <c r="AL36" s="56">
        <v>1</v>
      </c>
      <c r="AM36" s="38">
        <v>1</v>
      </c>
      <c r="AN36" s="50" t="s">
        <v>7273</v>
      </c>
      <c r="AO36" s="38">
        <v>775128</v>
      </c>
      <c r="AP36" s="38">
        <v>775128</v>
      </c>
      <c r="AQ36" s="51">
        <v>288.29999999999995</v>
      </c>
      <c r="AR36" s="51"/>
      <c r="AS36" s="50" t="e">
        <f>VLOOKUP(#REF!,'[1]расхождения в списках'!$A$3:$Q$49,17,0)</f>
        <v>#REF!</v>
      </c>
      <c r="AT36" s="38" t="s">
        <v>807</v>
      </c>
      <c r="AU36" s="30" t="s">
        <v>1880</v>
      </c>
      <c r="AV36" s="30" t="s">
        <v>125</v>
      </c>
    </row>
    <row r="37" spans="1:48" ht="55.2" hidden="1" customHeight="1" x14ac:dyDescent="0.25">
      <c r="A37" s="37">
        <v>37</v>
      </c>
      <c r="B37" s="38" t="s">
        <v>808</v>
      </c>
      <c r="C37" s="26" t="s">
        <v>2547</v>
      </c>
      <c r="D37" s="26" t="s">
        <v>1881</v>
      </c>
      <c r="E37" s="26" t="s">
        <v>3431</v>
      </c>
      <c r="F37" s="37"/>
      <c r="G37" s="88"/>
      <c r="H37" s="38" t="s">
        <v>6863</v>
      </c>
      <c r="I37" s="37" t="s">
        <v>2893</v>
      </c>
      <c r="J37" s="37" t="s">
        <v>7</v>
      </c>
      <c r="K37" s="37" t="s">
        <v>2905</v>
      </c>
      <c r="L37" s="37" t="s">
        <v>3130</v>
      </c>
      <c r="M37" s="38" t="s">
        <v>6</v>
      </c>
      <c r="N37" s="26" t="s">
        <v>5881</v>
      </c>
      <c r="O37" s="26" t="s">
        <v>2547</v>
      </c>
      <c r="P37" s="26" t="s">
        <v>118</v>
      </c>
      <c r="Q37" s="46"/>
      <c r="R37" s="46"/>
      <c r="S37" s="46"/>
      <c r="T37" s="47" t="s">
        <v>3360</v>
      </c>
      <c r="U37" s="47" t="s">
        <v>6690</v>
      </c>
      <c r="V37" s="38" t="s">
        <v>4448</v>
      </c>
      <c r="W37" s="37" t="s">
        <v>4477</v>
      </c>
      <c r="X37" s="37" t="s">
        <v>4421</v>
      </c>
      <c r="Y37" s="48"/>
      <c r="Z37" s="48"/>
      <c r="AA37" s="38" t="s">
        <v>6863</v>
      </c>
      <c r="AB37" s="38" t="s">
        <v>7046</v>
      </c>
      <c r="AC37" s="49" t="s">
        <v>7140</v>
      </c>
      <c r="AD37" s="49"/>
      <c r="AE37" s="49" t="s">
        <v>6759</v>
      </c>
      <c r="AF37" s="35">
        <v>1</v>
      </c>
      <c r="AG37" s="35">
        <v>1</v>
      </c>
      <c r="AH37" s="38" t="s">
        <v>5208</v>
      </c>
      <c r="AI37" s="38" t="s">
        <v>6759</v>
      </c>
      <c r="AJ37" s="38" t="s">
        <v>6759</v>
      </c>
      <c r="AK37" s="38" t="s">
        <v>6759</v>
      </c>
      <c r="AL37" s="56">
        <v>1</v>
      </c>
      <c r="AM37" s="38">
        <v>1</v>
      </c>
      <c r="AN37" s="45" t="s">
        <v>7276</v>
      </c>
      <c r="AO37" s="38">
        <v>772052</v>
      </c>
      <c r="AP37" s="38">
        <v>772052</v>
      </c>
      <c r="AQ37" s="51">
        <v>252.2</v>
      </c>
      <c r="AR37" s="51"/>
      <c r="AS37" s="50" t="e">
        <f>VLOOKUP(#REF!,'[1]расхождения в списках'!$A$3:$Q$49,17,0)</f>
        <v>#REF!</v>
      </c>
      <c r="AT37" s="38" t="s">
        <v>808</v>
      </c>
      <c r="AU37" s="30" t="s">
        <v>1881</v>
      </c>
      <c r="AV37" s="30" t="s">
        <v>118</v>
      </c>
    </row>
    <row r="38" spans="1:48" ht="55.2" hidden="1" customHeight="1" x14ac:dyDescent="0.25">
      <c r="A38" s="37">
        <v>38</v>
      </c>
      <c r="B38" s="38" t="s">
        <v>809</v>
      </c>
      <c r="C38" s="55" t="s">
        <v>6858</v>
      </c>
      <c r="D38" s="26" t="s">
        <v>1882</v>
      </c>
      <c r="E38" s="26" t="s">
        <v>3432</v>
      </c>
      <c r="F38" s="37"/>
      <c r="G38" s="88"/>
      <c r="H38" s="38" t="s">
        <v>6863</v>
      </c>
      <c r="I38" s="37" t="s">
        <v>2893</v>
      </c>
      <c r="J38" s="37" t="s">
        <v>14</v>
      </c>
      <c r="K38" s="37" t="s">
        <v>2915</v>
      </c>
      <c r="L38" s="37" t="s">
        <v>3129</v>
      </c>
      <c r="M38" s="38" t="s">
        <v>6</v>
      </c>
      <c r="N38" s="26" t="s">
        <v>5707</v>
      </c>
      <c r="O38" s="55" t="s">
        <v>6858</v>
      </c>
      <c r="P38" s="26" t="s">
        <v>125</v>
      </c>
      <c r="Q38" s="46"/>
      <c r="R38" s="46"/>
      <c r="S38" s="46"/>
      <c r="T38" s="47" t="s">
        <v>3371</v>
      </c>
      <c r="U38" s="47" t="s">
        <v>6695</v>
      </c>
      <c r="V38" s="38" t="s">
        <v>4448</v>
      </c>
      <c r="W38" s="37" t="s">
        <v>4478</v>
      </c>
      <c r="X38" s="37" t="s">
        <v>4421</v>
      </c>
      <c r="Y38" s="48"/>
      <c r="Z38" s="48" t="s">
        <v>6094</v>
      </c>
      <c r="AA38" s="38" t="s">
        <v>6863</v>
      </c>
      <c r="AB38" s="38" t="s">
        <v>7046</v>
      </c>
      <c r="AC38" s="49" t="s">
        <v>7140</v>
      </c>
      <c r="AD38" s="49"/>
      <c r="AE38" s="49" t="s">
        <v>6759</v>
      </c>
      <c r="AF38" s="35">
        <v>2</v>
      </c>
      <c r="AG38" s="35">
        <v>2</v>
      </c>
      <c r="AH38" s="38" t="s">
        <v>5208</v>
      </c>
      <c r="AI38" s="38" t="s">
        <v>6759</v>
      </c>
      <c r="AJ38" s="54" t="s">
        <v>7682</v>
      </c>
      <c r="AK38" s="38" t="s">
        <v>6759</v>
      </c>
      <c r="AL38" s="56">
        <v>1</v>
      </c>
      <c r="AM38" s="38">
        <v>1</v>
      </c>
      <c r="AN38" s="50" t="s">
        <v>7495</v>
      </c>
      <c r="AO38" s="38">
        <v>775057</v>
      </c>
      <c r="AP38" s="38">
        <v>775057</v>
      </c>
      <c r="AQ38" s="51">
        <v>215</v>
      </c>
      <c r="AR38" s="51"/>
      <c r="AS38" s="50" t="e">
        <f>VLOOKUP(#REF!,'[1]расхождения в списках'!$A$3:$Q$49,17,0)</f>
        <v>#REF!</v>
      </c>
      <c r="AT38" s="38" t="s">
        <v>809</v>
      </c>
      <c r="AU38" s="30" t="s">
        <v>1882</v>
      </c>
      <c r="AV38" s="30" t="s">
        <v>125</v>
      </c>
    </row>
    <row r="39" spans="1:48" ht="55.2" customHeight="1" x14ac:dyDescent="0.3">
      <c r="A39" s="37">
        <v>18</v>
      </c>
      <c r="B39" s="128" t="s">
        <v>789</v>
      </c>
      <c r="C39" s="123" t="s">
        <v>6207</v>
      </c>
      <c r="D39" s="26" t="s">
        <v>4859</v>
      </c>
      <c r="E39" s="123" t="s">
        <v>5060</v>
      </c>
      <c r="F39" s="37" t="s">
        <v>7689</v>
      </c>
      <c r="G39" s="121" t="s">
        <v>7689</v>
      </c>
      <c r="H39" s="128" t="s">
        <v>5217</v>
      </c>
      <c r="I39" s="37" t="s">
        <v>2893</v>
      </c>
      <c r="J39" s="37" t="s">
        <v>4</v>
      </c>
      <c r="K39" s="121" t="s">
        <v>2911</v>
      </c>
      <c r="L39" s="121" t="s">
        <v>554</v>
      </c>
      <c r="M39" s="38" t="s">
        <v>6</v>
      </c>
      <c r="N39" s="123" t="s">
        <v>5410</v>
      </c>
      <c r="O39" s="26" t="s">
        <v>6207</v>
      </c>
      <c r="P39" s="26" t="s">
        <v>131</v>
      </c>
      <c r="Q39" s="46"/>
      <c r="R39" s="46"/>
      <c r="S39" s="46"/>
      <c r="T39" s="122" t="s">
        <v>7697</v>
      </c>
      <c r="U39" s="122" t="s">
        <v>6688</v>
      </c>
      <c r="V39" s="38" t="s">
        <v>4448</v>
      </c>
      <c r="W39" s="37" t="s">
        <v>4463</v>
      </c>
      <c r="X39" s="37" t="s">
        <v>4421</v>
      </c>
      <c r="Y39" s="48"/>
      <c r="Z39" s="48" t="s">
        <v>6094</v>
      </c>
      <c r="AA39" s="38" t="s">
        <v>5217</v>
      </c>
      <c r="AB39" s="38" t="s">
        <v>7046</v>
      </c>
      <c r="AC39" s="49"/>
      <c r="AD39" s="49"/>
      <c r="AE39" s="49" t="s">
        <v>6759</v>
      </c>
      <c r="AF39" s="35">
        <v>2</v>
      </c>
      <c r="AG39" s="35">
        <v>1</v>
      </c>
      <c r="AH39" s="38" t="s">
        <v>5208</v>
      </c>
      <c r="AI39" s="38" t="s">
        <v>6759</v>
      </c>
      <c r="AJ39" s="54" t="s">
        <v>7682</v>
      </c>
      <c r="AK39" s="38" t="s">
        <v>6759</v>
      </c>
      <c r="AL39" s="56">
        <v>1</v>
      </c>
      <c r="AM39" s="38">
        <v>1</v>
      </c>
      <c r="AN39" s="50" t="s">
        <v>7624</v>
      </c>
      <c r="AO39" s="38">
        <v>778135</v>
      </c>
      <c r="AP39" s="38">
        <v>778135</v>
      </c>
      <c r="AQ39" s="51">
        <v>305.39999999999998</v>
      </c>
      <c r="AR39" s="51"/>
      <c r="AS39" s="50" t="e">
        <f>VLOOKUP(#REF!,'[1]расхождения в списках'!$A$3:$Q$49,17,0)</f>
        <v>#REF!</v>
      </c>
      <c r="AT39" s="38" t="s">
        <v>789</v>
      </c>
      <c r="AU39" s="30" t="s">
        <v>4859</v>
      </c>
      <c r="AV39" s="30" t="s">
        <v>131</v>
      </c>
    </row>
    <row r="40" spans="1:48" ht="55.2" hidden="1" customHeight="1" x14ac:dyDescent="0.25">
      <c r="A40" s="37">
        <v>40</v>
      </c>
      <c r="B40" s="38" t="s">
        <v>811</v>
      </c>
      <c r="C40" s="26" t="s">
        <v>6158</v>
      </c>
      <c r="D40" s="26" t="s">
        <v>1884</v>
      </c>
      <c r="E40" s="26" t="s">
        <v>3434</v>
      </c>
      <c r="F40" s="37"/>
      <c r="G40" s="88"/>
      <c r="H40" s="38" t="s">
        <v>6863</v>
      </c>
      <c r="I40" s="37" t="s">
        <v>2893</v>
      </c>
      <c r="J40" s="37" t="s">
        <v>14</v>
      </c>
      <c r="K40" s="37" t="s">
        <v>2928</v>
      </c>
      <c r="L40" s="37" t="s">
        <v>39</v>
      </c>
      <c r="M40" s="38" t="s">
        <v>13</v>
      </c>
      <c r="N40" s="26" t="s">
        <v>5762</v>
      </c>
      <c r="O40" s="26" t="s">
        <v>6158</v>
      </c>
      <c r="P40" s="26" t="s">
        <v>125</v>
      </c>
      <c r="Q40" s="46"/>
      <c r="R40" s="46"/>
      <c r="S40" s="46"/>
      <c r="T40" s="47" t="s">
        <v>3359</v>
      </c>
      <c r="U40" s="47" t="s">
        <v>6691</v>
      </c>
      <c r="V40" s="38" t="s">
        <v>4448</v>
      </c>
      <c r="W40" s="37" t="s">
        <v>4480</v>
      </c>
      <c r="X40" s="37" t="s">
        <v>4447</v>
      </c>
      <c r="Y40" s="48"/>
      <c r="Z40" s="48" t="s">
        <v>6094</v>
      </c>
      <c r="AA40" s="38" t="s">
        <v>6863</v>
      </c>
      <c r="AB40" s="38" t="s">
        <v>7046</v>
      </c>
      <c r="AC40" s="49" t="s">
        <v>7140</v>
      </c>
      <c r="AD40" s="49"/>
      <c r="AE40" s="49" t="s">
        <v>6759</v>
      </c>
      <c r="AF40" s="35">
        <v>2</v>
      </c>
      <c r="AG40" s="35">
        <v>1</v>
      </c>
      <c r="AH40" s="38" t="s">
        <v>5208</v>
      </c>
      <c r="AI40" s="38" t="s">
        <v>6759</v>
      </c>
      <c r="AJ40" s="54" t="s">
        <v>7682</v>
      </c>
      <c r="AK40" s="38" t="s">
        <v>6759</v>
      </c>
      <c r="AL40" s="56">
        <v>1</v>
      </c>
      <c r="AM40" s="38">
        <v>1</v>
      </c>
      <c r="AN40" s="50" t="s">
        <v>7273</v>
      </c>
      <c r="AO40" s="38">
        <v>775049</v>
      </c>
      <c r="AP40" s="38">
        <v>775049</v>
      </c>
      <c r="AQ40" s="51">
        <v>430.8</v>
      </c>
      <c r="AR40" s="51"/>
      <c r="AS40" s="50" t="e">
        <f>VLOOKUP(#REF!,'[1]расхождения в списках'!$A$3:$Q$49,17,0)</f>
        <v>#REF!</v>
      </c>
      <c r="AT40" s="38" t="s">
        <v>811</v>
      </c>
      <c r="AU40" s="30" t="s">
        <v>1884</v>
      </c>
      <c r="AV40" s="30" t="s">
        <v>125</v>
      </c>
    </row>
    <row r="41" spans="1:48" ht="55.2" hidden="1" customHeight="1" x14ac:dyDescent="0.25">
      <c r="A41" s="37">
        <v>1188</v>
      </c>
      <c r="B41" s="38" t="s">
        <v>1755</v>
      </c>
      <c r="C41" s="26" t="s">
        <v>6207</v>
      </c>
      <c r="D41" s="26" t="s">
        <v>2642</v>
      </c>
      <c r="E41" s="26" t="s">
        <v>4293</v>
      </c>
      <c r="F41" s="37" t="s">
        <v>7689</v>
      </c>
      <c r="G41" s="88"/>
      <c r="H41" s="38" t="s">
        <v>5217</v>
      </c>
      <c r="I41" s="37" t="s">
        <v>2893</v>
      </c>
      <c r="J41" s="37" t="s">
        <v>4</v>
      </c>
      <c r="K41" s="37" t="s">
        <v>2911</v>
      </c>
      <c r="L41" s="37" t="s">
        <v>601</v>
      </c>
      <c r="M41" s="38" t="s">
        <v>6</v>
      </c>
      <c r="N41" s="26" t="s">
        <v>5389</v>
      </c>
      <c r="O41" s="26" t="s">
        <v>6207</v>
      </c>
      <c r="P41" s="26" t="s">
        <v>131</v>
      </c>
      <c r="Q41" s="46"/>
      <c r="R41" s="46"/>
      <c r="S41" s="46"/>
      <c r="T41" s="47" t="s">
        <v>3359</v>
      </c>
      <c r="U41" s="47" t="s">
        <v>6688</v>
      </c>
      <c r="V41" s="38" t="s">
        <v>4448</v>
      </c>
      <c r="W41" s="37" t="s">
        <v>4785</v>
      </c>
      <c r="X41" s="37" t="s">
        <v>4450</v>
      </c>
      <c r="Y41" s="48"/>
      <c r="Z41" s="48" t="s">
        <v>6094</v>
      </c>
      <c r="AA41" s="38" t="s">
        <v>5217</v>
      </c>
      <c r="AB41" s="38" t="s">
        <v>7046</v>
      </c>
      <c r="AC41" s="49"/>
      <c r="AD41" s="49"/>
      <c r="AE41" s="49" t="s">
        <v>6759</v>
      </c>
      <c r="AF41" s="35">
        <v>1</v>
      </c>
      <c r="AG41" s="35">
        <v>1</v>
      </c>
      <c r="AH41" s="38" t="s">
        <v>5208</v>
      </c>
      <c r="AI41" s="38" t="s">
        <v>6759</v>
      </c>
      <c r="AJ41" s="54" t="s">
        <v>7682</v>
      </c>
      <c r="AK41" s="38" t="s">
        <v>6759</v>
      </c>
      <c r="AL41" s="56">
        <v>1</v>
      </c>
      <c r="AM41" s="38">
        <v>1</v>
      </c>
      <c r="AN41" s="30" t="s">
        <v>7273</v>
      </c>
      <c r="AO41" s="38">
        <v>778123</v>
      </c>
      <c r="AP41" s="38">
        <v>778123</v>
      </c>
      <c r="AQ41" s="51">
        <v>196.2</v>
      </c>
      <c r="AR41" s="51"/>
      <c r="AS41" s="50" t="e">
        <f>VLOOKUP(#REF!,'[1]расхождения в списках'!$A$3:$Q$49,17,0)</f>
        <v>#REF!</v>
      </c>
      <c r="AT41" s="38" t="s">
        <v>1755</v>
      </c>
      <c r="AU41" s="30" t="s">
        <v>2642</v>
      </c>
      <c r="AV41" s="30" t="s">
        <v>131</v>
      </c>
    </row>
    <row r="42" spans="1:48" ht="55.2" hidden="1" customHeight="1" x14ac:dyDescent="0.25">
      <c r="A42" s="37">
        <v>42</v>
      </c>
      <c r="B42" s="38" t="s">
        <v>813</v>
      </c>
      <c r="C42" s="26" t="s">
        <v>6196</v>
      </c>
      <c r="D42" s="26" t="s">
        <v>1885</v>
      </c>
      <c r="E42" s="26" t="s">
        <v>3435</v>
      </c>
      <c r="F42" s="37"/>
      <c r="G42" s="88"/>
      <c r="H42" s="38" t="s">
        <v>5217</v>
      </c>
      <c r="I42" s="37" t="s">
        <v>2893</v>
      </c>
      <c r="J42" s="37" t="s">
        <v>11</v>
      </c>
      <c r="K42" s="37" t="s">
        <v>625</v>
      </c>
      <c r="L42" s="37" t="s">
        <v>10</v>
      </c>
      <c r="M42" s="38" t="s">
        <v>6</v>
      </c>
      <c r="N42" s="52" t="s">
        <v>348</v>
      </c>
      <c r="O42" s="26" t="s">
        <v>6196</v>
      </c>
      <c r="P42" s="26" t="s">
        <v>127</v>
      </c>
      <c r="Q42" s="46"/>
      <c r="R42" s="46"/>
      <c r="S42" s="46"/>
      <c r="T42" s="47" t="s">
        <v>3359</v>
      </c>
      <c r="U42" s="47" t="s">
        <v>6688</v>
      </c>
      <c r="V42" s="38" t="s">
        <v>4448</v>
      </c>
      <c r="W42" s="37" t="s">
        <v>4481</v>
      </c>
      <c r="X42" s="37" t="s">
        <v>4466</v>
      </c>
      <c r="Y42" s="48"/>
      <c r="Z42" s="48"/>
      <c r="AA42" s="38" t="s">
        <v>5217</v>
      </c>
      <c r="AB42" s="38" t="s">
        <v>7046</v>
      </c>
      <c r="AC42" s="49"/>
      <c r="AD42" s="49"/>
      <c r="AE42" s="49"/>
      <c r="AF42" s="35">
        <v>0</v>
      </c>
      <c r="AG42" s="35">
        <v>0</v>
      </c>
      <c r="AH42" s="38" t="s">
        <v>5208</v>
      </c>
      <c r="AI42" s="38" t="s">
        <v>5208</v>
      </c>
      <c r="AJ42" s="38" t="s">
        <v>6759</v>
      </c>
      <c r="AK42" s="38" t="s">
        <v>6759</v>
      </c>
      <c r="AL42" s="56">
        <v>1</v>
      </c>
      <c r="AM42" s="38">
        <v>1</v>
      </c>
      <c r="AN42" s="50" t="s">
        <v>7273</v>
      </c>
      <c r="AO42" s="38">
        <v>776217</v>
      </c>
      <c r="AP42" s="38">
        <v>776217</v>
      </c>
      <c r="AQ42" s="51">
        <v>49</v>
      </c>
      <c r="AR42" s="51"/>
      <c r="AS42" s="50" t="e">
        <f>VLOOKUP(#REF!,'[1]расхождения в списках'!$A$3:$Q$49,17,0)</f>
        <v>#REF!</v>
      </c>
      <c r="AT42" s="38" t="s">
        <v>813</v>
      </c>
      <c r="AU42" s="30" t="s">
        <v>1885</v>
      </c>
      <c r="AV42" s="30" t="s">
        <v>127</v>
      </c>
    </row>
    <row r="43" spans="1:48" ht="55.2" hidden="1" customHeight="1" x14ac:dyDescent="0.25">
      <c r="A43" s="37">
        <v>43</v>
      </c>
      <c r="B43" s="38" t="s">
        <v>814</v>
      </c>
      <c r="C43" s="55" t="s">
        <v>6858</v>
      </c>
      <c r="D43" s="26" t="s">
        <v>4864</v>
      </c>
      <c r="E43" s="26" t="s">
        <v>5064</v>
      </c>
      <c r="F43" s="37"/>
      <c r="G43" s="88"/>
      <c r="H43" s="38" t="s">
        <v>6863</v>
      </c>
      <c r="I43" s="37" t="s">
        <v>2893</v>
      </c>
      <c r="J43" s="37" t="s">
        <v>14</v>
      </c>
      <c r="K43" s="37" t="s">
        <v>2915</v>
      </c>
      <c r="L43" s="37" t="s">
        <v>3020</v>
      </c>
      <c r="M43" s="38" t="s">
        <v>6</v>
      </c>
      <c r="N43" s="26" t="s">
        <v>5329</v>
      </c>
      <c r="O43" s="55" t="s">
        <v>6858</v>
      </c>
      <c r="P43" s="26" t="s">
        <v>125</v>
      </c>
      <c r="Q43" s="46"/>
      <c r="R43" s="46"/>
      <c r="S43" s="46"/>
      <c r="T43" s="47" t="s">
        <v>3359</v>
      </c>
      <c r="U43" s="47" t="s">
        <v>6693</v>
      </c>
      <c r="V43" s="38" t="s">
        <v>4448</v>
      </c>
      <c r="W43" s="37" t="s">
        <v>4482</v>
      </c>
      <c r="X43" s="37" t="s">
        <v>4421</v>
      </c>
      <c r="Y43" s="48"/>
      <c r="Z43" s="48"/>
      <c r="AA43" s="38" t="s">
        <v>6863</v>
      </c>
      <c r="AB43" s="38" t="s">
        <v>7046</v>
      </c>
      <c r="AC43" s="49" t="s">
        <v>7140</v>
      </c>
      <c r="AD43" s="49"/>
      <c r="AE43" s="49" t="s">
        <v>6759</v>
      </c>
      <c r="AF43" s="35">
        <v>2</v>
      </c>
      <c r="AG43" s="35">
        <v>1</v>
      </c>
      <c r="AH43" s="38" t="s">
        <v>5208</v>
      </c>
      <c r="AI43" s="38" t="s">
        <v>6759</v>
      </c>
      <c r="AJ43" s="38" t="s">
        <v>6759</v>
      </c>
      <c r="AK43" s="38" t="s">
        <v>6759</v>
      </c>
      <c r="AL43" s="56">
        <v>1</v>
      </c>
      <c r="AM43" s="38">
        <v>1</v>
      </c>
      <c r="AN43" s="50" t="s">
        <v>7495</v>
      </c>
      <c r="AO43" s="38">
        <v>775058</v>
      </c>
      <c r="AP43" s="38">
        <v>775058</v>
      </c>
      <c r="AQ43" s="51">
        <v>153.69999999999999</v>
      </c>
      <c r="AR43" s="51"/>
      <c r="AS43" s="50" t="e">
        <f>VLOOKUP(#REF!,'[1]расхождения в списках'!$A$3:$Q$49,17,0)</f>
        <v>#REF!</v>
      </c>
      <c r="AT43" s="38" t="s">
        <v>814</v>
      </c>
      <c r="AU43" s="30" t="s">
        <v>4864</v>
      </c>
      <c r="AV43" s="30" t="s">
        <v>125</v>
      </c>
    </row>
    <row r="44" spans="1:48" ht="55.2" customHeight="1" x14ac:dyDescent="0.3">
      <c r="A44" s="37">
        <v>488</v>
      </c>
      <c r="B44" s="128" t="s">
        <v>1364</v>
      </c>
      <c r="C44" s="123" t="s">
        <v>2202</v>
      </c>
      <c r="D44" s="26" t="s">
        <v>6594</v>
      </c>
      <c r="E44" s="123" t="s">
        <v>6637</v>
      </c>
      <c r="F44" s="37" t="s">
        <v>7689</v>
      </c>
      <c r="G44" s="121" t="s">
        <v>7689</v>
      </c>
      <c r="H44" s="128" t="s">
        <v>6863</v>
      </c>
      <c r="I44" s="37" t="s">
        <v>2893</v>
      </c>
      <c r="J44" s="37" t="s">
        <v>7</v>
      </c>
      <c r="K44" s="121" t="s">
        <v>2925</v>
      </c>
      <c r="L44" s="121" t="s">
        <v>525</v>
      </c>
      <c r="M44" s="38" t="s">
        <v>5</v>
      </c>
      <c r="N44" s="123" t="s">
        <v>5654</v>
      </c>
      <c r="O44" s="26" t="s">
        <v>2202</v>
      </c>
      <c r="P44" s="26" t="s">
        <v>118</v>
      </c>
      <c r="Q44" s="46"/>
      <c r="R44" s="46"/>
      <c r="S44" s="46"/>
      <c r="T44" s="122" t="s">
        <v>7697</v>
      </c>
      <c r="U44" s="122" t="s">
        <v>3363</v>
      </c>
      <c r="V44" s="38" t="s">
        <v>4448</v>
      </c>
      <c r="W44" s="37" t="s">
        <v>4644</v>
      </c>
      <c r="X44" s="37" t="s">
        <v>5</v>
      </c>
      <c r="Y44" s="48"/>
      <c r="Z44" s="48"/>
      <c r="AA44" s="38" t="s">
        <v>6863</v>
      </c>
      <c r="AB44" s="38" t="s">
        <v>7046</v>
      </c>
      <c r="AC44" s="49" t="s">
        <v>7140</v>
      </c>
      <c r="AD44" s="49"/>
      <c r="AE44" s="49" t="s">
        <v>6759</v>
      </c>
      <c r="AF44" s="35">
        <v>4</v>
      </c>
      <c r="AG44" s="35">
        <v>1</v>
      </c>
      <c r="AH44" s="38" t="s">
        <v>5209</v>
      </c>
      <c r="AI44" s="38" t="s">
        <v>6759</v>
      </c>
      <c r="AJ44" s="38" t="s">
        <v>6759</v>
      </c>
      <c r="AK44" s="38" t="s">
        <v>6759</v>
      </c>
      <c r="AL44" s="56">
        <v>1</v>
      </c>
      <c r="AM44" s="38">
        <v>1</v>
      </c>
      <c r="AN44" s="50" t="s">
        <v>7637</v>
      </c>
      <c r="AO44" s="38">
        <v>772002</v>
      </c>
      <c r="AP44" s="38">
        <v>772002</v>
      </c>
      <c r="AQ44" s="51">
        <v>1459.5</v>
      </c>
      <c r="AR44" s="51"/>
      <c r="AS44" s="50" t="e">
        <f>VLOOKUP(#REF!,'[1]расхождения в списках'!$A$3:$Q$49,17,0)</f>
        <v>#REF!</v>
      </c>
      <c r="AT44" s="38" t="s">
        <v>1364</v>
      </c>
      <c r="AU44" s="30" t="s">
        <v>6594</v>
      </c>
      <c r="AV44" s="30" t="s">
        <v>118</v>
      </c>
    </row>
    <row r="45" spans="1:48" ht="55.2" hidden="1" customHeight="1" x14ac:dyDescent="0.25">
      <c r="A45" s="37">
        <v>45</v>
      </c>
      <c r="B45" s="38" t="s">
        <v>816</v>
      </c>
      <c r="C45" s="26" t="s">
        <v>2206</v>
      </c>
      <c r="D45" s="26" t="s">
        <v>4866</v>
      </c>
      <c r="E45" s="26" t="s">
        <v>5066</v>
      </c>
      <c r="F45" s="37"/>
      <c r="G45" s="88"/>
      <c r="H45" s="38" t="s">
        <v>5217</v>
      </c>
      <c r="I45" s="37" t="s">
        <v>2893</v>
      </c>
      <c r="J45" s="37" t="s">
        <v>14</v>
      </c>
      <c r="K45" s="37" t="s">
        <v>576</v>
      </c>
      <c r="L45" s="37" t="s">
        <v>578</v>
      </c>
      <c r="M45" s="38" t="s">
        <v>6</v>
      </c>
      <c r="N45" s="26" t="s">
        <v>5601</v>
      </c>
      <c r="O45" s="26" t="s">
        <v>2206</v>
      </c>
      <c r="P45" s="26" t="s">
        <v>125</v>
      </c>
      <c r="Q45" s="46"/>
      <c r="R45" s="46"/>
      <c r="S45" s="46"/>
      <c r="T45" s="47" t="s">
        <v>3359</v>
      </c>
      <c r="U45" s="47" t="s">
        <v>6688</v>
      </c>
      <c r="V45" s="38" t="s">
        <v>4448</v>
      </c>
      <c r="W45" s="37" t="s">
        <v>4484</v>
      </c>
      <c r="X45" s="37" t="s">
        <v>4421</v>
      </c>
      <c r="Y45" s="48"/>
      <c r="Z45" s="48"/>
      <c r="AA45" s="38" t="s">
        <v>5217</v>
      </c>
      <c r="AB45" s="38" t="s">
        <v>7046</v>
      </c>
      <c r="AC45" s="49"/>
      <c r="AD45" s="49"/>
      <c r="AE45" s="49" t="s">
        <v>6759</v>
      </c>
      <c r="AF45" s="35">
        <v>1</v>
      </c>
      <c r="AG45" s="35">
        <v>0</v>
      </c>
      <c r="AH45" s="38" t="s">
        <v>5208</v>
      </c>
      <c r="AI45" s="38" t="s">
        <v>6759</v>
      </c>
      <c r="AJ45" s="38" t="s">
        <v>6759</v>
      </c>
      <c r="AK45" s="38" t="s">
        <v>6759</v>
      </c>
      <c r="AL45" s="56">
        <v>1</v>
      </c>
      <c r="AM45" s="38">
        <v>1</v>
      </c>
      <c r="AN45" s="50" t="s">
        <v>7273</v>
      </c>
      <c r="AO45" s="38">
        <v>775176</v>
      </c>
      <c r="AP45" s="38">
        <v>775176</v>
      </c>
      <c r="AQ45" s="51">
        <v>225.4</v>
      </c>
      <c r="AR45" s="51"/>
      <c r="AS45" s="50" t="e">
        <f>VLOOKUP(#REF!,'[1]расхождения в списках'!$A$3:$Q$49,17,0)</f>
        <v>#REF!</v>
      </c>
      <c r="AT45" s="38" t="s">
        <v>816</v>
      </c>
      <c r="AU45" s="30" t="s">
        <v>4866</v>
      </c>
      <c r="AV45" s="30" t="s">
        <v>125</v>
      </c>
    </row>
    <row r="46" spans="1:48" ht="55.2" hidden="1" customHeight="1" x14ac:dyDescent="0.25">
      <c r="A46" s="37">
        <v>46</v>
      </c>
      <c r="B46" s="38" t="s">
        <v>817</v>
      </c>
      <c r="C46" s="26" t="s">
        <v>6160</v>
      </c>
      <c r="D46" s="26" t="s">
        <v>1886</v>
      </c>
      <c r="E46" s="26" t="s">
        <v>3436</v>
      </c>
      <c r="F46" s="37"/>
      <c r="G46" s="88"/>
      <c r="H46" s="38" t="s">
        <v>5217</v>
      </c>
      <c r="I46" s="37" t="s">
        <v>2893</v>
      </c>
      <c r="J46" s="37" t="s">
        <v>15</v>
      </c>
      <c r="K46" s="37" t="s">
        <v>646</v>
      </c>
      <c r="L46" s="37" t="s">
        <v>3094</v>
      </c>
      <c r="M46" s="38" t="s">
        <v>6</v>
      </c>
      <c r="N46" s="26" t="s">
        <v>169</v>
      </c>
      <c r="O46" s="26" t="s">
        <v>6160</v>
      </c>
      <c r="P46" s="26" t="s">
        <v>119</v>
      </c>
      <c r="Q46" s="46"/>
      <c r="R46" s="46"/>
      <c r="S46" s="46"/>
      <c r="T46" s="47" t="s">
        <v>3360</v>
      </c>
      <c r="U46" s="47" t="s">
        <v>6688</v>
      </c>
      <c r="V46" s="38" t="s">
        <v>4448</v>
      </c>
      <c r="W46" s="37" t="s">
        <v>4485</v>
      </c>
      <c r="X46" s="37" t="s">
        <v>4450</v>
      </c>
      <c r="Y46" s="48"/>
      <c r="Z46" s="48"/>
      <c r="AA46" s="38" t="s">
        <v>5217</v>
      </c>
      <c r="AB46" s="38" t="s">
        <v>7046</v>
      </c>
      <c r="AC46" s="49"/>
      <c r="AD46" s="49"/>
      <c r="AE46" s="49" t="s">
        <v>6759</v>
      </c>
      <c r="AF46" s="35">
        <v>2</v>
      </c>
      <c r="AG46" s="35">
        <v>2</v>
      </c>
      <c r="AH46" s="38" t="s">
        <v>5208</v>
      </c>
      <c r="AI46" s="38" t="s">
        <v>6759</v>
      </c>
      <c r="AJ46" s="38" t="s">
        <v>6759</v>
      </c>
      <c r="AK46" s="38" t="s">
        <v>6759</v>
      </c>
      <c r="AL46" s="56">
        <v>1</v>
      </c>
      <c r="AM46" s="38">
        <v>1</v>
      </c>
      <c r="AN46" s="50" t="s">
        <v>7273</v>
      </c>
      <c r="AO46" s="38">
        <v>773040</v>
      </c>
      <c r="AP46" s="38">
        <v>773040</v>
      </c>
      <c r="AQ46" s="51">
        <v>125.3</v>
      </c>
      <c r="AR46" s="51"/>
      <c r="AS46" s="50" t="e">
        <f>VLOOKUP(#REF!,'[1]расхождения в списках'!$A$3:$Q$49,17,0)</f>
        <v>#REF!</v>
      </c>
      <c r="AT46" s="38" t="s">
        <v>817</v>
      </c>
      <c r="AU46" s="30" t="s">
        <v>1886</v>
      </c>
      <c r="AV46" s="30" t="s">
        <v>119</v>
      </c>
    </row>
    <row r="47" spans="1:48" ht="55.2" customHeight="1" x14ac:dyDescent="0.3">
      <c r="A47" s="37">
        <v>495</v>
      </c>
      <c r="B47" s="128" t="s">
        <v>1370</v>
      </c>
      <c r="C47" s="123" t="s">
        <v>2207</v>
      </c>
      <c r="D47" s="26" t="s">
        <v>6596</v>
      </c>
      <c r="E47" s="123" t="s">
        <v>6639</v>
      </c>
      <c r="F47" s="37" t="s">
        <v>7689</v>
      </c>
      <c r="G47" s="121" t="s">
        <v>7689</v>
      </c>
      <c r="H47" s="128" t="s">
        <v>6863</v>
      </c>
      <c r="I47" s="37" t="s">
        <v>2893</v>
      </c>
      <c r="J47" s="37" t="s">
        <v>8</v>
      </c>
      <c r="K47" s="121" t="s">
        <v>2923</v>
      </c>
      <c r="L47" s="121" t="s">
        <v>527</v>
      </c>
      <c r="M47" s="38" t="s">
        <v>5</v>
      </c>
      <c r="N47" s="123" t="s">
        <v>5658</v>
      </c>
      <c r="O47" s="26" t="s">
        <v>2207</v>
      </c>
      <c r="P47" s="26" t="s">
        <v>123</v>
      </c>
      <c r="Q47" s="46"/>
      <c r="R47" s="46"/>
      <c r="S47" s="46"/>
      <c r="T47" s="122" t="s">
        <v>7697</v>
      </c>
      <c r="U47" s="122" t="s">
        <v>3363</v>
      </c>
      <c r="V47" s="38" t="s">
        <v>4448</v>
      </c>
      <c r="W47" s="37" t="s">
        <v>4647</v>
      </c>
      <c r="X47" s="37" t="s">
        <v>5</v>
      </c>
      <c r="Y47" s="48"/>
      <c r="Z47" s="48" t="s">
        <v>6094</v>
      </c>
      <c r="AA47" s="38" t="s">
        <v>6863</v>
      </c>
      <c r="AB47" s="38" t="s">
        <v>7046</v>
      </c>
      <c r="AC47" s="49" t="s">
        <v>7140</v>
      </c>
      <c r="AD47" s="49" t="s">
        <v>7142</v>
      </c>
      <c r="AE47" s="49" t="s">
        <v>6759</v>
      </c>
      <c r="AF47" s="35">
        <v>3</v>
      </c>
      <c r="AG47" s="35">
        <v>2</v>
      </c>
      <c r="AH47" s="38" t="s">
        <v>5208</v>
      </c>
      <c r="AI47" s="38" t="s">
        <v>6759</v>
      </c>
      <c r="AJ47" s="54" t="s">
        <v>7682</v>
      </c>
      <c r="AK47" s="38" t="s">
        <v>6759</v>
      </c>
      <c r="AL47" s="56">
        <v>1</v>
      </c>
      <c r="AM47" s="38">
        <v>1</v>
      </c>
      <c r="AN47" s="50" t="s">
        <v>7624</v>
      </c>
      <c r="AO47" s="38">
        <v>774008</v>
      </c>
      <c r="AP47" s="38">
        <v>774008</v>
      </c>
      <c r="AQ47" s="51">
        <v>1010.4000000000001</v>
      </c>
      <c r="AR47" s="51"/>
      <c r="AS47" s="50" t="e">
        <f>VLOOKUP(#REF!,'[1]расхождения в списках'!$A$3:$Q$49,17,0)</f>
        <v>#REF!</v>
      </c>
      <c r="AT47" s="38" t="s">
        <v>1370</v>
      </c>
      <c r="AU47" s="30" t="s">
        <v>6596</v>
      </c>
      <c r="AV47" s="30" t="s">
        <v>123</v>
      </c>
    </row>
    <row r="48" spans="1:48" ht="55.2" hidden="1" customHeight="1" x14ac:dyDescent="0.25">
      <c r="A48" s="37">
        <v>48</v>
      </c>
      <c r="B48" s="38" t="s">
        <v>819</v>
      </c>
      <c r="C48" s="26" t="s">
        <v>2982</v>
      </c>
      <c r="D48" s="26" t="s">
        <v>1887</v>
      </c>
      <c r="E48" s="26" t="s">
        <v>3437</v>
      </c>
      <c r="F48" s="37"/>
      <c r="G48" s="88"/>
      <c r="H48" s="38" t="s">
        <v>6863</v>
      </c>
      <c r="I48" s="37" t="s">
        <v>2893</v>
      </c>
      <c r="J48" s="37" t="s">
        <v>15</v>
      </c>
      <c r="K48" s="37" t="s">
        <v>2954</v>
      </c>
      <c r="L48" s="37" t="s">
        <v>534</v>
      </c>
      <c r="M48" s="38" t="s">
        <v>6</v>
      </c>
      <c r="N48" s="26" t="s">
        <v>174</v>
      </c>
      <c r="O48" s="26" t="s">
        <v>2982</v>
      </c>
      <c r="P48" s="26" t="s">
        <v>119</v>
      </c>
      <c r="Q48" s="46"/>
      <c r="R48" s="46"/>
      <c r="S48" s="46"/>
      <c r="T48" s="47" t="s">
        <v>3369</v>
      </c>
      <c r="U48" s="47" t="s">
        <v>6695</v>
      </c>
      <c r="V48" s="38" t="s">
        <v>4448</v>
      </c>
      <c r="W48" s="37" t="s">
        <v>4487</v>
      </c>
      <c r="X48" s="37" t="s">
        <v>4447</v>
      </c>
      <c r="Y48" s="48"/>
      <c r="Z48" s="48"/>
      <c r="AA48" s="38" t="s">
        <v>6863</v>
      </c>
      <c r="AB48" s="38" t="s">
        <v>7046</v>
      </c>
      <c r="AC48" s="49" t="s">
        <v>7140</v>
      </c>
      <c r="AD48" s="49"/>
      <c r="AE48" s="49" t="s">
        <v>6759</v>
      </c>
      <c r="AF48" s="35">
        <v>3</v>
      </c>
      <c r="AG48" s="35">
        <v>1</v>
      </c>
      <c r="AH48" s="38" t="s">
        <v>5208</v>
      </c>
      <c r="AI48" s="38" t="s">
        <v>6759</v>
      </c>
      <c r="AJ48" s="38" t="s">
        <v>6759</v>
      </c>
      <c r="AK48" s="38" t="s">
        <v>6759</v>
      </c>
      <c r="AL48" s="56">
        <v>1</v>
      </c>
      <c r="AM48" s="38">
        <v>1</v>
      </c>
      <c r="AN48" s="45" t="s">
        <v>7277</v>
      </c>
      <c r="AO48" s="38">
        <v>773051</v>
      </c>
      <c r="AP48" s="38">
        <v>773051</v>
      </c>
      <c r="AQ48" s="51">
        <v>711.80000000000007</v>
      </c>
      <c r="AR48" s="51"/>
      <c r="AS48" s="50" t="e">
        <f>VLOOKUP(#REF!,'[1]расхождения в списках'!$A$3:$Q$49,17,0)</f>
        <v>#REF!</v>
      </c>
      <c r="AT48" s="38" t="s">
        <v>819</v>
      </c>
      <c r="AU48" s="30" t="s">
        <v>1887</v>
      </c>
      <c r="AV48" s="30" t="s">
        <v>119</v>
      </c>
    </row>
    <row r="49" spans="1:48" ht="55.2" hidden="1" customHeight="1" x14ac:dyDescent="0.25">
      <c r="A49" s="37">
        <v>49</v>
      </c>
      <c r="B49" s="38" t="s">
        <v>820</v>
      </c>
      <c r="C49" s="26" t="s">
        <v>6154</v>
      </c>
      <c r="D49" s="26" t="s">
        <v>1888</v>
      </c>
      <c r="E49" s="26" t="s">
        <v>3438</v>
      </c>
      <c r="F49" s="37"/>
      <c r="G49" s="88"/>
      <c r="H49" s="38" t="s">
        <v>6863</v>
      </c>
      <c r="I49" s="37" t="s">
        <v>2893</v>
      </c>
      <c r="J49" s="37" t="s">
        <v>19</v>
      </c>
      <c r="K49" s="37" t="s">
        <v>2904</v>
      </c>
      <c r="L49" s="37" t="s">
        <v>3015</v>
      </c>
      <c r="M49" s="38" t="s">
        <v>13</v>
      </c>
      <c r="N49" s="26" t="s">
        <v>5853</v>
      </c>
      <c r="O49" s="26" t="s">
        <v>6154</v>
      </c>
      <c r="P49" s="26" t="s">
        <v>129</v>
      </c>
      <c r="Q49" s="46"/>
      <c r="R49" s="46"/>
      <c r="S49" s="46"/>
      <c r="T49" s="47" t="s">
        <v>3360</v>
      </c>
      <c r="U49" s="47" t="s">
        <v>3360</v>
      </c>
      <c r="V49" s="38" t="s">
        <v>4448</v>
      </c>
      <c r="W49" s="37" t="s">
        <v>4462</v>
      </c>
      <c r="X49" s="37" t="s">
        <v>4450</v>
      </c>
      <c r="Y49" s="48"/>
      <c r="Z49" s="48"/>
      <c r="AA49" s="38" t="s">
        <v>6863</v>
      </c>
      <c r="AB49" s="38" t="s">
        <v>7046</v>
      </c>
      <c r="AC49" s="49" t="s">
        <v>7140</v>
      </c>
      <c r="AD49" s="49"/>
      <c r="AE49" s="49" t="s">
        <v>6759</v>
      </c>
      <c r="AF49" s="35">
        <v>1</v>
      </c>
      <c r="AG49" s="35">
        <v>1</v>
      </c>
      <c r="AH49" s="38" t="s">
        <v>5208</v>
      </c>
      <c r="AI49" s="38" t="s">
        <v>6759</v>
      </c>
      <c r="AJ49" s="38" t="s">
        <v>6759</v>
      </c>
      <c r="AK49" s="38" t="s">
        <v>6759</v>
      </c>
      <c r="AL49" s="56">
        <v>1</v>
      </c>
      <c r="AM49" s="38">
        <v>1</v>
      </c>
      <c r="AN49" s="50" t="s">
        <v>7495</v>
      </c>
      <c r="AO49" s="38">
        <v>779017</v>
      </c>
      <c r="AP49" s="38">
        <v>779017</v>
      </c>
      <c r="AQ49" s="51">
        <v>130.82</v>
      </c>
      <c r="AR49" s="51"/>
      <c r="AS49" s="50" t="e">
        <f>VLOOKUP(#REF!,'[1]расхождения в списках'!$A$3:$Q$49,17,0)</f>
        <v>#REF!</v>
      </c>
      <c r="AT49" s="38" t="s">
        <v>820</v>
      </c>
      <c r="AU49" s="30" t="s">
        <v>1888</v>
      </c>
      <c r="AV49" s="30" t="s">
        <v>129</v>
      </c>
    </row>
    <row r="50" spans="1:48" ht="55.2" hidden="1" customHeight="1" x14ac:dyDescent="0.25">
      <c r="A50" s="37">
        <v>50</v>
      </c>
      <c r="B50" s="38" t="s">
        <v>821</v>
      </c>
      <c r="C50" s="26" t="s">
        <v>6188</v>
      </c>
      <c r="D50" s="26" t="s">
        <v>1889</v>
      </c>
      <c r="E50" s="26" t="s">
        <v>3439</v>
      </c>
      <c r="F50" s="37"/>
      <c r="G50" s="88"/>
      <c r="H50" s="38" t="s">
        <v>6863</v>
      </c>
      <c r="I50" s="37" t="s">
        <v>2893</v>
      </c>
      <c r="J50" s="37" t="s">
        <v>14</v>
      </c>
      <c r="K50" s="37" t="s">
        <v>585</v>
      </c>
      <c r="L50" s="37" t="s">
        <v>3127</v>
      </c>
      <c r="M50" s="38" t="s">
        <v>6</v>
      </c>
      <c r="N50" s="26" t="s">
        <v>5736</v>
      </c>
      <c r="O50" s="26" t="s">
        <v>6188</v>
      </c>
      <c r="P50" s="26" t="s">
        <v>125</v>
      </c>
      <c r="Q50" s="46"/>
      <c r="R50" s="46"/>
      <c r="S50" s="46"/>
      <c r="T50" s="47" t="s">
        <v>3360</v>
      </c>
      <c r="U50" s="47" t="s">
        <v>6690</v>
      </c>
      <c r="V50" s="38" t="s">
        <v>4448</v>
      </c>
      <c r="W50" s="37" t="s">
        <v>4487</v>
      </c>
      <c r="X50" s="37" t="s">
        <v>4450</v>
      </c>
      <c r="Y50" s="48"/>
      <c r="Z50" s="48"/>
      <c r="AA50" s="38" t="s">
        <v>6863</v>
      </c>
      <c r="AB50" s="38" t="s">
        <v>7046</v>
      </c>
      <c r="AC50" s="49" t="s">
        <v>7140</v>
      </c>
      <c r="AD50" s="49"/>
      <c r="AE50" s="49" t="s">
        <v>6759</v>
      </c>
      <c r="AF50" s="35">
        <v>2</v>
      </c>
      <c r="AG50" s="35">
        <v>2</v>
      </c>
      <c r="AH50" s="38" t="s">
        <v>5208</v>
      </c>
      <c r="AI50" s="38" t="s">
        <v>5208</v>
      </c>
      <c r="AJ50" s="38" t="s">
        <v>6759</v>
      </c>
      <c r="AK50" s="38" t="s">
        <v>6759</v>
      </c>
      <c r="AL50" s="56">
        <v>1</v>
      </c>
      <c r="AM50" s="38">
        <v>1</v>
      </c>
      <c r="AN50" s="50" t="s">
        <v>7495</v>
      </c>
      <c r="AO50" s="38">
        <v>775059</v>
      </c>
      <c r="AP50" s="38">
        <v>775059</v>
      </c>
      <c r="AQ50" s="51">
        <v>114.6</v>
      </c>
      <c r="AR50" s="51"/>
      <c r="AS50" s="50" t="e">
        <f>VLOOKUP(#REF!,'[1]расхождения в списках'!$A$3:$Q$49,17,0)</f>
        <v>#REF!</v>
      </c>
      <c r="AT50" s="38" t="s">
        <v>821</v>
      </c>
      <c r="AU50" s="30" t="s">
        <v>1889</v>
      </c>
      <c r="AV50" s="30" t="s">
        <v>125</v>
      </c>
    </row>
    <row r="51" spans="1:48" ht="55.2" hidden="1" customHeight="1" x14ac:dyDescent="0.25">
      <c r="A51" s="37">
        <v>51</v>
      </c>
      <c r="B51" s="38" t="s">
        <v>822</v>
      </c>
      <c r="C51" s="26" t="s">
        <v>2996</v>
      </c>
      <c r="D51" s="26" t="s">
        <v>4867</v>
      </c>
      <c r="E51" s="26" t="s">
        <v>5067</v>
      </c>
      <c r="F51" s="37"/>
      <c r="G51" s="88"/>
      <c r="H51" s="38" t="s">
        <v>6863</v>
      </c>
      <c r="I51" s="37" t="s">
        <v>2893</v>
      </c>
      <c r="J51" s="37" t="s">
        <v>14</v>
      </c>
      <c r="K51" s="37" t="s">
        <v>2919</v>
      </c>
      <c r="L51" s="37" t="s">
        <v>608</v>
      </c>
      <c r="M51" s="38" t="s">
        <v>6</v>
      </c>
      <c r="N51" s="26" t="s">
        <v>242</v>
      </c>
      <c r="O51" s="26" t="s">
        <v>2996</v>
      </c>
      <c r="P51" s="26" t="s">
        <v>125</v>
      </c>
      <c r="Q51" s="46"/>
      <c r="R51" s="46"/>
      <c r="S51" s="46"/>
      <c r="T51" s="47" t="s">
        <v>7599</v>
      </c>
      <c r="U51" s="47" t="s">
        <v>6696</v>
      </c>
      <c r="V51" s="38" t="s">
        <v>4448</v>
      </c>
      <c r="W51" s="37" t="s">
        <v>4488</v>
      </c>
      <c r="X51" s="37" t="s">
        <v>4421</v>
      </c>
      <c r="Y51" s="48"/>
      <c r="Z51" s="48"/>
      <c r="AA51" s="38" t="s">
        <v>6863</v>
      </c>
      <c r="AB51" s="38" t="s">
        <v>7046</v>
      </c>
      <c r="AC51" s="49" t="s">
        <v>7140</v>
      </c>
      <c r="AD51" s="49"/>
      <c r="AE51" s="49" t="s">
        <v>6759</v>
      </c>
      <c r="AF51" s="35">
        <v>2</v>
      </c>
      <c r="AG51" s="35">
        <v>1</v>
      </c>
      <c r="AH51" s="38" t="s">
        <v>5208</v>
      </c>
      <c r="AI51" s="38" t="s">
        <v>6759</v>
      </c>
      <c r="AJ51" s="38" t="s">
        <v>6759</v>
      </c>
      <c r="AK51" s="38" t="s">
        <v>6759</v>
      </c>
      <c r="AL51" s="56">
        <v>1</v>
      </c>
      <c r="AM51" s="38">
        <v>1</v>
      </c>
      <c r="AN51" s="50" t="s">
        <v>7626</v>
      </c>
      <c r="AO51" s="38">
        <v>775180</v>
      </c>
      <c r="AP51" s="38">
        <v>775180</v>
      </c>
      <c r="AQ51" s="51">
        <v>227.5</v>
      </c>
      <c r="AR51" s="51"/>
      <c r="AS51" s="50" t="e">
        <f>VLOOKUP(#REF!,'[1]расхождения в списках'!$A$3:$Q$49,17,0)</f>
        <v>#REF!</v>
      </c>
      <c r="AT51" s="38" t="s">
        <v>822</v>
      </c>
      <c r="AU51" s="30" t="s">
        <v>4867</v>
      </c>
      <c r="AV51" s="30" t="s">
        <v>125</v>
      </c>
    </row>
    <row r="52" spans="1:48" ht="55.2" customHeight="1" x14ac:dyDescent="0.3">
      <c r="A52" s="37">
        <v>52</v>
      </c>
      <c r="B52" s="128" t="s">
        <v>823</v>
      </c>
      <c r="C52" s="123" t="s">
        <v>1890</v>
      </c>
      <c r="D52" s="26" t="s">
        <v>6581</v>
      </c>
      <c r="E52" s="123" t="s">
        <v>6624</v>
      </c>
      <c r="F52" s="37" t="s">
        <v>7689</v>
      </c>
      <c r="G52" s="121" t="s">
        <v>7689</v>
      </c>
      <c r="H52" s="128" t="s">
        <v>6863</v>
      </c>
      <c r="I52" s="37" t="s">
        <v>2893</v>
      </c>
      <c r="J52" s="37" t="s">
        <v>8</v>
      </c>
      <c r="K52" s="121" t="s">
        <v>2941</v>
      </c>
      <c r="L52" s="121" t="s">
        <v>516</v>
      </c>
      <c r="M52" s="38" t="s">
        <v>5</v>
      </c>
      <c r="N52" s="123" t="s">
        <v>5330</v>
      </c>
      <c r="O52" s="26" t="s">
        <v>1890</v>
      </c>
      <c r="P52" s="26" t="s">
        <v>123</v>
      </c>
      <c r="Q52" s="46"/>
      <c r="R52" s="46"/>
      <c r="S52" s="46"/>
      <c r="T52" s="122" t="s">
        <v>7697</v>
      </c>
      <c r="U52" s="122" t="s">
        <v>3363</v>
      </c>
      <c r="V52" s="38" t="s">
        <v>4448</v>
      </c>
      <c r="W52" s="37" t="s">
        <v>4489</v>
      </c>
      <c r="X52" s="37" t="s">
        <v>5</v>
      </c>
      <c r="Y52" s="48"/>
      <c r="Z52" s="48" t="s">
        <v>6094</v>
      </c>
      <c r="AA52" s="38" t="s">
        <v>6863</v>
      </c>
      <c r="AB52" s="38" t="s">
        <v>7046</v>
      </c>
      <c r="AC52" s="49" t="s">
        <v>7140</v>
      </c>
      <c r="AD52" s="49"/>
      <c r="AE52" s="49" t="s">
        <v>6759</v>
      </c>
      <c r="AF52" s="35">
        <v>3</v>
      </c>
      <c r="AG52" s="35">
        <v>2</v>
      </c>
      <c r="AH52" s="38" t="s">
        <v>5209</v>
      </c>
      <c r="AI52" s="38" t="s">
        <v>6759</v>
      </c>
      <c r="AJ52" s="54" t="s">
        <v>7682</v>
      </c>
      <c r="AK52" s="38" t="s">
        <v>6759</v>
      </c>
      <c r="AL52" s="56">
        <v>1</v>
      </c>
      <c r="AM52" s="38">
        <v>1</v>
      </c>
      <c r="AN52" s="50" t="s">
        <v>7678</v>
      </c>
      <c r="AO52" s="38">
        <v>774009</v>
      </c>
      <c r="AP52" s="38">
        <v>774009</v>
      </c>
      <c r="AQ52" s="51">
        <v>660.6</v>
      </c>
      <c r="AR52" s="51"/>
      <c r="AS52" s="50" t="e">
        <f>VLOOKUP(#REF!,'[1]расхождения в списках'!$A$3:$Q$49,17,0)</f>
        <v>#REF!</v>
      </c>
      <c r="AT52" s="38" t="s">
        <v>823</v>
      </c>
      <c r="AU52" s="30" t="s">
        <v>6581</v>
      </c>
      <c r="AV52" s="30" t="s">
        <v>123</v>
      </c>
    </row>
    <row r="53" spans="1:48" ht="55.2" customHeight="1" x14ac:dyDescent="0.3">
      <c r="A53" s="37">
        <v>174</v>
      </c>
      <c r="B53" s="38" t="s">
        <v>941</v>
      </c>
      <c r="C53" s="26" t="s">
        <v>2230</v>
      </c>
      <c r="D53" s="26" t="s">
        <v>1977</v>
      </c>
      <c r="E53" s="26" t="s">
        <v>3523</v>
      </c>
      <c r="F53" s="37" t="s">
        <v>7689</v>
      </c>
      <c r="G53" s="88" t="s">
        <v>7689</v>
      </c>
      <c r="H53" s="38" t="s">
        <v>6863</v>
      </c>
      <c r="I53" s="37" t="s">
        <v>2893</v>
      </c>
      <c r="J53" s="37" t="s">
        <v>8</v>
      </c>
      <c r="K53" s="37" t="s">
        <v>2950</v>
      </c>
      <c r="L53" s="37" t="s">
        <v>3055</v>
      </c>
      <c r="M53" s="38" t="s">
        <v>6</v>
      </c>
      <c r="N53" s="26" t="s">
        <v>202</v>
      </c>
      <c r="O53" s="26" t="s">
        <v>2230</v>
      </c>
      <c r="P53" s="26" t="s">
        <v>123</v>
      </c>
      <c r="Q53" s="46"/>
      <c r="R53" s="46"/>
      <c r="S53" s="46"/>
      <c r="T53" s="47" t="s">
        <v>7608</v>
      </c>
      <c r="U53" s="47" t="s">
        <v>6695</v>
      </c>
      <c r="V53" s="38" t="s">
        <v>4448</v>
      </c>
      <c r="W53" s="37" t="s">
        <v>6944</v>
      </c>
      <c r="X53" s="37" t="s">
        <v>4421</v>
      </c>
      <c r="Y53" s="48"/>
      <c r="Z53" s="48" t="s">
        <v>6094</v>
      </c>
      <c r="AA53" s="38" t="s">
        <v>6863</v>
      </c>
      <c r="AB53" s="38" t="s">
        <v>7046</v>
      </c>
      <c r="AC53" s="49" t="s">
        <v>7140</v>
      </c>
      <c r="AD53" s="49"/>
      <c r="AE53" s="49" t="s">
        <v>6759</v>
      </c>
      <c r="AF53" s="35">
        <v>1</v>
      </c>
      <c r="AG53" s="35">
        <v>1</v>
      </c>
      <c r="AH53" s="38" t="s">
        <v>5208</v>
      </c>
      <c r="AI53" s="38" t="s">
        <v>6759</v>
      </c>
      <c r="AJ53" s="54" t="s">
        <v>7682</v>
      </c>
      <c r="AK53" s="38" t="s">
        <v>6759</v>
      </c>
      <c r="AL53" s="56">
        <v>1</v>
      </c>
      <c r="AM53" s="37">
        <v>1</v>
      </c>
      <c r="AN53" s="50" t="s">
        <v>7626</v>
      </c>
      <c r="AO53" s="38">
        <v>774066</v>
      </c>
      <c r="AP53" s="38">
        <v>774066</v>
      </c>
      <c r="AQ53" s="51">
        <v>365.1</v>
      </c>
      <c r="AR53" s="51"/>
      <c r="AS53" s="50" t="e">
        <f>VLOOKUP(#REF!,'[1]расхождения в списках'!$A$3:$Q$49,17,0)</f>
        <v>#REF!</v>
      </c>
      <c r="AT53" s="38" t="s">
        <v>941</v>
      </c>
      <c r="AU53" s="30" t="s">
        <v>1977</v>
      </c>
      <c r="AV53" s="30" t="s">
        <v>123</v>
      </c>
    </row>
    <row r="54" spans="1:48" ht="55.2" hidden="1" customHeight="1" x14ac:dyDescent="0.25">
      <c r="A54" s="37">
        <v>54</v>
      </c>
      <c r="B54" s="38" t="s">
        <v>825</v>
      </c>
      <c r="C54" s="26" t="s">
        <v>6180</v>
      </c>
      <c r="D54" s="26" t="s">
        <v>1891</v>
      </c>
      <c r="E54" s="26" t="s">
        <v>6033</v>
      </c>
      <c r="F54" s="37"/>
      <c r="G54" s="88"/>
      <c r="H54" s="38" t="s">
        <v>5217</v>
      </c>
      <c r="I54" s="37" t="s">
        <v>2893</v>
      </c>
      <c r="J54" s="37" t="s">
        <v>11</v>
      </c>
      <c r="K54" s="37" t="s">
        <v>2939</v>
      </c>
      <c r="L54" s="37" t="s">
        <v>3007</v>
      </c>
      <c r="M54" s="38" t="s">
        <v>6</v>
      </c>
      <c r="N54" s="52" t="s">
        <v>325</v>
      </c>
      <c r="O54" s="26" t="s">
        <v>6180</v>
      </c>
      <c r="P54" s="26" t="s">
        <v>127</v>
      </c>
      <c r="Q54" s="46"/>
      <c r="R54" s="46"/>
      <c r="S54" s="46"/>
      <c r="T54" s="47" t="s">
        <v>3360</v>
      </c>
      <c r="U54" s="47" t="s">
        <v>6688</v>
      </c>
      <c r="V54" s="38" t="s">
        <v>4448</v>
      </c>
      <c r="W54" s="37" t="s">
        <v>4490</v>
      </c>
      <c r="X54" s="37" t="s">
        <v>4450</v>
      </c>
      <c r="Y54" s="48"/>
      <c r="Z54" s="48"/>
      <c r="AA54" s="38" t="s">
        <v>5217</v>
      </c>
      <c r="AB54" s="38" t="s">
        <v>7046</v>
      </c>
      <c r="AC54" s="49"/>
      <c r="AD54" s="49"/>
      <c r="AE54" s="49" t="s">
        <v>6759</v>
      </c>
      <c r="AF54" s="35">
        <v>2</v>
      </c>
      <c r="AG54" s="35">
        <v>0</v>
      </c>
      <c r="AH54" s="38" t="s">
        <v>5208</v>
      </c>
      <c r="AI54" s="38" t="s">
        <v>6759</v>
      </c>
      <c r="AJ54" s="38" t="s">
        <v>6759</v>
      </c>
      <c r="AK54" s="38" t="s">
        <v>6759</v>
      </c>
      <c r="AL54" s="56">
        <v>1</v>
      </c>
      <c r="AM54" s="38">
        <v>1</v>
      </c>
      <c r="AN54" s="50" t="s">
        <v>7273</v>
      </c>
      <c r="AO54" s="38">
        <v>776124</v>
      </c>
      <c r="AP54" s="38">
        <v>776124</v>
      </c>
      <c r="AQ54" s="51">
        <v>145.80000000000001</v>
      </c>
      <c r="AR54" s="51"/>
      <c r="AS54" s="50" t="e">
        <f>VLOOKUP(#REF!,'[1]расхождения в списках'!$A$3:$Q$49,17,0)</f>
        <v>#REF!</v>
      </c>
      <c r="AT54" s="38" t="s">
        <v>825</v>
      </c>
      <c r="AU54" s="30" t="s">
        <v>1891</v>
      </c>
      <c r="AV54" s="30" t="s">
        <v>127</v>
      </c>
    </row>
    <row r="55" spans="1:48" ht="55.2" hidden="1" customHeight="1" x14ac:dyDescent="0.25">
      <c r="A55" s="37">
        <v>55</v>
      </c>
      <c r="B55" s="38" t="s">
        <v>826</v>
      </c>
      <c r="C55" s="26" t="s">
        <v>1984</v>
      </c>
      <c r="D55" s="26" t="s">
        <v>1892</v>
      </c>
      <c r="E55" s="26" t="s">
        <v>3440</v>
      </c>
      <c r="F55" s="37"/>
      <c r="G55" s="88"/>
      <c r="H55" s="38" t="s">
        <v>6863</v>
      </c>
      <c r="I55" s="37" t="s">
        <v>2893</v>
      </c>
      <c r="J55" s="37" t="s">
        <v>8</v>
      </c>
      <c r="K55" s="37" t="s">
        <v>2945</v>
      </c>
      <c r="L55" s="37" t="s">
        <v>3100</v>
      </c>
      <c r="M55" s="38" t="s">
        <v>6</v>
      </c>
      <c r="N55" s="26" t="s">
        <v>5551</v>
      </c>
      <c r="O55" s="26" t="s">
        <v>1984</v>
      </c>
      <c r="P55" s="26" t="s">
        <v>123</v>
      </c>
      <c r="Q55" s="46"/>
      <c r="R55" s="46"/>
      <c r="S55" s="46"/>
      <c r="T55" s="47" t="s">
        <v>3360</v>
      </c>
      <c r="U55" s="47" t="s">
        <v>6698</v>
      </c>
      <c r="V55" s="38" t="s">
        <v>4448</v>
      </c>
      <c r="W55" s="37" t="s">
        <v>4459</v>
      </c>
      <c r="X55" s="37" t="s">
        <v>4450</v>
      </c>
      <c r="Y55" s="48"/>
      <c r="Z55" s="48"/>
      <c r="AA55" s="38" t="s">
        <v>6863</v>
      </c>
      <c r="AB55" s="38" t="s">
        <v>7046</v>
      </c>
      <c r="AC55" s="49" t="s">
        <v>7140</v>
      </c>
      <c r="AD55" s="49"/>
      <c r="AE55" s="49" t="s">
        <v>6759</v>
      </c>
      <c r="AF55" s="35">
        <v>2</v>
      </c>
      <c r="AG55" s="35">
        <v>1</v>
      </c>
      <c r="AH55" s="38" t="s">
        <v>5208</v>
      </c>
      <c r="AI55" s="38" t="s">
        <v>5208</v>
      </c>
      <c r="AJ55" s="38" t="s">
        <v>6759</v>
      </c>
      <c r="AK55" s="38" t="s">
        <v>6759</v>
      </c>
      <c r="AL55" s="56">
        <v>1</v>
      </c>
      <c r="AM55" s="38">
        <v>1</v>
      </c>
      <c r="AN55" s="50" t="s">
        <v>7495</v>
      </c>
      <c r="AO55" s="38">
        <v>774052</v>
      </c>
      <c r="AP55" s="38">
        <v>774052</v>
      </c>
      <c r="AQ55" s="51">
        <v>136.80000000000001</v>
      </c>
      <c r="AR55" s="51"/>
      <c r="AS55" s="50" t="e">
        <f>VLOOKUP(#REF!,'[1]расхождения в списках'!$A$3:$Q$49,17,0)</f>
        <v>#REF!</v>
      </c>
      <c r="AT55" s="38" t="s">
        <v>826</v>
      </c>
      <c r="AU55" s="30" t="s">
        <v>1892</v>
      </c>
      <c r="AV55" s="30" t="s">
        <v>123</v>
      </c>
    </row>
    <row r="56" spans="1:48" ht="55.2" hidden="1" customHeight="1" x14ac:dyDescent="0.25">
      <c r="A56" s="37">
        <v>56</v>
      </c>
      <c r="B56" s="38" t="s">
        <v>827</v>
      </c>
      <c r="C56" s="26" t="s">
        <v>6209</v>
      </c>
      <c r="D56" s="26" t="s">
        <v>6169</v>
      </c>
      <c r="E56" s="26" t="s">
        <v>6170</v>
      </c>
      <c r="F56" s="37"/>
      <c r="G56" s="88"/>
      <c r="H56" s="38" t="s">
        <v>6863</v>
      </c>
      <c r="I56" s="37" t="s">
        <v>2893</v>
      </c>
      <c r="J56" s="37" t="s">
        <v>4</v>
      </c>
      <c r="K56" s="37" t="s">
        <v>2952</v>
      </c>
      <c r="L56" s="37" t="s">
        <v>556</v>
      </c>
      <c r="M56" s="38" t="s">
        <v>6</v>
      </c>
      <c r="N56" s="26" t="s">
        <v>5581</v>
      </c>
      <c r="O56" s="26" t="s">
        <v>6209</v>
      </c>
      <c r="P56" s="26" t="s">
        <v>131</v>
      </c>
      <c r="Q56" s="46"/>
      <c r="R56" s="46"/>
      <c r="S56" s="46"/>
      <c r="T56" s="47" t="s">
        <v>3360</v>
      </c>
      <c r="U56" s="47" t="s">
        <v>6699</v>
      </c>
      <c r="V56" s="38" t="s">
        <v>4448</v>
      </c>
      <c r="W56" s="37" t="s">
        <v>4491</v>
      </c>
      <c r="X56" s="37" t="s">
        <v>5</v>
      </c>
      <c r="Y56" s="48"/>
      <c r="Z56" s="48"/>
      <c r="AA56" s="38" t="s">
        <v>6863</v>
      </c>
      <c r="AB56" s="38" t="s">
        <v>7046</v>
      </c>
      <c r="AC56" s="49" t="s">
        <v>7140</v>
      </c>
      <c r="AD56" s="49"/>
      <c r="AE56" s="49" t="s">
        <v>6759</v>
      </c>
      <c r="AF56" s="35">
        <v>2</v>
      </c>
      <c r="AG56" s="35">
        <v>1</v>
      </c>
      <c r="AH56" s="38" t="s">
        <v>5209</v>
      </c>
      <c r="AI56" s="38" t="s">
        <v>6759</v>
      </c>
      <c r="AJ56" s="38" t="s">
        <v>6759</v>
      </c>
      <c r="AK56" s="38" t="s">
        <v>6759</v>
      </c>
      <c r="AL56" s="56">
        <v>1</v>
      </c>
      <c r="AM56" s="38">
        <v>1</v>
      </c>
      <c r="AN56" s="50" t="s">
        <v>7273</v>
      </c>
      <c r="AO56" s="38">
        <v>778001</v>
      </c>
      <c r="AP56" s="38">
        <v>778001</v>
      </c>
      <c r="AQ56" s="51">
        <v>633.70000000000005</v>
      </c>
      <c r="AR56" s="51"/>
      <c r="AS56" s="50" t="e">
        <f>VLOOKUP(#REF!,'[1]расхождения в списках'!$A$3:$Q$49,17,0)</f>
        <v>#REF!</v>
      </c>
      <c r="AT56" s="38" t="s">
        <v>827</v>
      </c>
      <c r="AU56" s="30" t="s">
        <v>6169</v>
      </c>
      <c r="AV56" s="30" t="s">
        <v>131</v>
      </c>
    </row>
    <row r="57" spans="1:48" ht="55.2" hidden="1" customHeight="1" x14ac:dyDescent="0.25">
      <c r="A57" s="37">
        <v>57</v>
      </c>
      <c r="B57" s="38" t="s">
        <v>828</v>
      </c>
      <c r="C57" s="26" t="s">
        <v>6196</v>
      </c>
      <c r="D57" s="26" t="s">
        <v>1893</v>
      </c>
      <c r="E57" s="26" t="s">
        <v>3441</v>
      </c>
      <c r="F57" s="37"/>
      <c r="G57" s="88"/>
      <c r="H57" s="38" t="s">
        <v>6863</v>
      </c>
      <c r="I57" s="37" t="s">
        <v>2893</v>
      </c>
      <c r="J57" s="37" t="s">
        <v>11</v>
      </c>
      <c r="K57" s="37" t="s">
        <v>625</v>
      </c>
      <c r="L57" s="37" t="s">
        <v>3126</v>
      </c>
      <c r="M57" s="38" t="s">
        <v>6</v>
      </c>
      <c r="N57" s="26" t="s">
        <v>5760</v>
      </c>
      <c r="O57" s="26" t="s">
        <v>6196</v>
      </c>
      <c r="P57" s="26" t="s">
        <v>127</v>
      </c>
      <c r="Q57" s="46"/>
      <c r="R57" s="46"/>
      <c r="S57" s="46"/>
      <c r="T57" s="47" t="s">
        <v>3360</v>
      </c>
      <c r="U57" s="47" t="s">
        <v>3360</v>
      </c>
      <c r="V57" s="38" t="s">
        <v>4448</v>
      </c>
      <c r="W57" s="37" t="s">
        <v>4449</v>
      </c>
      <c r="X57" s="37" t="s">
        <v>4450</v>
      </c>
      <c r="Y57" s="48"/>
      <c r="Z57" s="48"/>
      <c r="AA57" s="38" t="s">
        <v>6863</v>
      </c>
      <c r="AB57" s="38" t="s">
        <v>7046</v>
      </c>
      <c r="AC57" s="49" t="s">
        <v>7140</v>
      </c>
      <c r="AD57" s="49"/>
      <c r="AE57" s="49" t="s">
        <v>6759</v>
      </c>
      <c r="AF57" s="35">
        <v>1</v>
      </c>
      <c r="AG57" s="35">
        <v>1</v>
      </c>
      <c r="AH57" s="38" t="s">
        <v>5208</v>
      </c>
      <c r="AI57" s="38" t="s">
        <v>5208</v>
      </c>
      <c r="AJ57" s="38" t="s">
        <v>6759</v>
      </c>
      <c r="AK57" s="38" t="s">
        <v>6759</v>
      </c>
      <c r="AL57" s="56">
        <v>1</v>
      </c>
      <c r="AM57" s="38">
        <v>1</v>
      </c>
      <c r="AN57" s="50" t="s">
        <v>7495</v>
      </c>
      <c r="AO57" s="38">
        <v>776082</v>
      </c>
      <c r="AP57" s="38">
        <v>776082</v>
      </c>
      <c r="AQ57" s="51">
        <v>60.9</v>
      </c>
      <c r="AR57" s="51"/>
      <c r="AS57" s="50" t="e">
        <f>VLOOKUP(#REF!,'[1]расхождения в списках'!$A$3:$Q$49,17,0)</f>
        <v>#REF!</v>
      </c>
      <c r="AT57" s="38" t="s">
        <v>828</v>
      </c>
      <c r="AU57" s="30" t="s">
        <v>1893</v>
      </c>
      <c r="AV57" s="30" t="s">
        <v>127</v>
      </c>
    </row>
    <row r="58" spans="1:48" ht="55.2" hidden="1" customHeight="1" x14ac:dyDescent="0.25">
      <c r="A58" s="37">
        <v>58</v>
      </c>
      <c r="B58" s="38" t="s">
        <v>829</v>
      </c>
      <c r="C58" s="26" t="s">
        <v>6154</v>
      </c>
      <c r="D58" s="26" t="s">
        <v>1894</v>
      </c>
      <c r="E58" s="26" t="s">
        <v>3442</v>
      </c>
      <c r="F58" s="37"/>
      <c r="G58" s="88"/>
      <c r="H58" s="38" t="s">
        <v>5217</v>
      </c>
      <c r="I58" s="37" t="s">
        <v>2893</v>
      </c>
      <c r="J58" s="37" t="s">
        <v>19</v>
      </c>
      <c r="K58" s="37" t="s">
        <v>2904</v>
      </c>
      <c r="L58" s="37" t="s">
        <v>3153</v>
      </c>
      <c r="M58" s="38" t="s">
        <v>13</v>
      </c>
      <c r="N58" s="26" t="s">
        <v>5331</v>
      </c>
      <c r="O58" s="26" t="s">
        <v>6154</v>
      </c>
      <c r="P58" s="26" t="s">
        <v>129</v>
      </c>
      <c r="Q58" s="46"/>
      <c r="R58" s="46"/>
      <c r="S58" s="46"/>
      <c r="T58" s="47" t="s">
        <v>3359</v>
      </c>
      <c r="U58" s="47" t="s">
        <v>6688</v>
      </c>
      <c r="V58" s="38" t="s">
        <v>4448</v>
      </c>
      <c r="W58" s="37" t="s">
        <v>4492</v>
      </c>
      <c r="X58" s="37" t="s">
        <v>4450</v>
      </c>
      <c r="Y58" s="48"/>
      <c r="Z58" s="48" t="s">
        <v>6094</v>
      </c>
      <c r="AA58" s="38" t="s">
        <v>5217</v>
      </c>
      <c r="AB58" s="38" t="s">
        <v>7046</v>
      </c>
      <c r="AC58" s="49"/>
      <c r="AD58" s="49"/>
      <c r="AE58" s="49" t="s">
        <v>6759</v>
      </c>
      <c r="AF58" s="35">
        <v>1</v>
      </c>
      <c r="AG58" s="35">
        <v>1</v>
      </c>
      <c r="AH58" s="38" t="s">
        <v>5208</v>
      </c>
      <c r="AI58" s="38" t="s">
        <v>6759</v>
      </c>
      <c r="AJ58" s="54" t="s">
        <v>7682</v>
      </c>
      <c r="AK58" s="38" t="s">
        <v>6759</v>
      </c>
      <c r="AL58" s="56">
        <v>1</v>
      </c>
      <c r="AM58" s="38">
        <v>1</v>
      </c>
      <c r="AO58" s="38">
        <v>779019</v>
      </c>
      <c r="AP58" s="38">
        <v>779019</v>
      </c>
      <c r="AQ58" s="51">
        <v>245.32</v>
      </c>
      <c r="AR58" s="51"/>
      <c r="AS58" s="50" t="e">
        <f>VLOOKUP(#REF!,'[1]расхождения в списках'!$A$3:$Q$49,17,0)</f>
        <v>#REF!</v>
      </c>
      <c r="AT58" s="38" t="s">
        <v>829</v>
      </c>
      <c r="AU58" s="30" t="s">
        <v>1894</v>
      </c>
      <c r="AV58" s="30" t="s">
        <v>129</v>
      </c>
    </row>
    <row r="59" spans="1:48" ht="55.2" hidden="1" customHeight="1" x14ac:dyDescent="0.25">
      <c r="A59" s="37">
        <v>59</v>
      </c>
      <c r="B59" s="38" t="s">
        <v>830</v>
      </c>
      <c r="C59" s="26" t="s">
        <v>132</v>
      </c>
      <c r="D59" s="26" t="s">
        <v>1895</v>
      </c>
      <c r="E59" s="26" t="s">
        <v>3443</v>
      </c>
      <c r="F59" s="37"/>
      <c r="G59" s="88"/>
      <c r="H59" s="38" t="s">
        <v>6863</v>
      </c>
      <c r="I59" s="37" t="s">
        <v>2918</v>
      </c>
      <c r="J59" s="37" t="s">
        <v>8</v>
      </c>
      <c r="K59" s="37" t="s">
        <v>2918</v>
      </c>
      <c r="L59" s="37" t="s">
        <v>91</v>
      </c>
      <c r="M59" s="38" t="s">
        <v>13</v>
      </c>
      <c r="N59" s="26" t="s">
        <v>5438</v>
      </c>
      <c r="O59" s="26" t="s">
        <v>132</v>
      </c>
      <c r="P59" s="26" t="s">
        <v>132</v>
      </c>
      <c r="Q59" s="46" t="s">
        <v>5984</v>
      </c>
      <c r="R59" s="46" t="s">
        <v>5984</v>
      </c>
      <c r="S59" s="46"/>
      <c r="T59" s="47" t="s">
        <v>7597</v>
      </c>
      <c r="U59" s="47" t="s">
        <v>6690</v>
      </c>
      <c r="V59" s="38" t="s">
        <v>4448</v>
      </c>
      <c r="W59" s="37" t="e">
        <v>#N/A</v>
      </c>
      <c r="X59" s="37" t="s">
        <v>4421</v>
      </c>
      <c r="Y59" s="48"/>
      <c r="Z59" s="48" t="s">
        <v>6094</v>
      </c>
      <c r="AA59" s="38" t="s">
        <v>6863</v>
      </c>
      <c r="AB59" s="38" t="s">
        <v>7046</v>
      </c>
      <c r="AC59" s="49" t="s">
        <v>7140</v>
      </c>
      <c r="AD59" s="49"/>
      <c r="AE59" s="49" t="s">
        <v>6759</v>
      </c>
      <c r="AF59" s="35">
        <v>1</v>
      </c>
      <c r="AG59" s="35">
        <v>1</v>
      </c>
      <c r="AH59" s="38" t="s">
        <v>5208</v>
      </c>
      <c r="AI59" s="38" t="s">
        <v>6759</v>
      </c>
      <c r="AJ59" s="54" t="s">
        <v>7682</v>
      </c>
      <c r="AK59" s="38" t="s">
        <v>6759</v>
      </c>
      <c r="AL59" s="56">
        <v>1</v>
      </c>
      <c r="AM59" s="38">
        <v>1</v>
      </c>
      <c r="AN59" s="50" t="s">
        <v>7624</v>
      </c>
      <c r="AO59" s="38">
        <v>771020</v>
      </c>
      <c r="AP59" s="38">
        <v>771020</v>
      </c>
      <c r="AQ59" s="51">
        <v>222.1</v>
      </c>
      <c r="AR59" s="51"/>
      <c r="AS59" s="50" t="e">
        <f>VLOOKUP(#REF!,'[1]расхождения в списках'!$A$3:$Q$49,17,0)</f>
        <v>#REF!</v>
      </c>
      <c r="AT59" s="38" t="s">
        <v>830</v>
      </c>
      <c r="AU59" s="30" t="s">
        <v>1895</v>
      </c>
      <c r="AV59" s="30" t="s">
        <v>132</v>
      </c>
    </row>
    <row r="60" spans="1:48" ht="55.2" hidden="1" customHeight="1" x14ac:dyDescent="0.25">
      <c r="A60" s="37">
        <v>60</v>
      </c>
      <c r="B60" s="38" t="s">
        <v>831</v>
      </c>
      <c r="C60" s="26" t="s">
        <v>2993</v>
      </c>
      <c r="D60" s="26" t="s">
        <v>1896</v>
      </c>
      <c r="E60" s="26" t="s">
        <v>3444</v>
      </c>
      <c r="F60" s="37"/>
      <c r="G60" s="88"/>
      <c r="H60" s="38" t="s">
        <v>5217</v>
      </c>
      <c r="I60" s="37" t="s">
        <v>2893</v>
      </c>
      <c r="J60" s="37" t="s">
        <v>15</v>
      </c>
      <c r="K60" s="37" t="s">
        <v>612</v>
      </c>
      <c r="L60" s="37" t="s">
        <v>3071</v>
      </c>
      <c r="M60" s="38" t="s">
        <v>6</v>
      </c>
      <c r="N60" s="26" t="s">
        <v>5705</v>
      </c>
      <c r="O60" s="26" t="s">
        <v>2993</v>
      </c>
      <c r="P60" s="26" t="s">
        <v>119</v>
      </c>
      <c r="Q60" s="46"/>
      <c r="R60" s="46"/>
      <c r="S60" s="46"/>
      <c r="T60" s="47" t="s">
        <v>3359</v>
      </c>
      <c r="U60" s="47" t="s">
        <v>6688</v>
      </c>
      <c r="V60" s="38" t="s">
        <v>4448</v>
      </c>
      <c r="W60" s="37" t="s">
        <v>4459</v>
      </c>
      <c r="X60" s="37" t="s">
        <v>4450</v>
      </c>
      <c r="Y60" s="48"/>
      <c r="Z60" s="48"/>
      <c r="AA60" s="38" t="s">
        <v>5217</v>
      </c>
      <c r="AB60" s="38" t="s">
        <v>7046</v>
      </c>
      <c r="AC60" s="49"/>
      <c r="AD60" s="49"/>
      <c r="AE60" s="49"/>
      <c r="AF60" s="35">
        <v>1</v>
      </c>
      <c r="AG60" s="35">
        <v>1</v>
      </c>
      <c r="AH60" s="38" t="s">
        <v>5208</v>
      </c>
      <c r="AI60" s="38" t="s">
        <v>6759</v>
      </c>
      <c r="AJ60" s="38" t="s">
        <v>6759</v>
      </c>
      <c r="AK60" s="38" t="s">
        <v>6759</v>
      </c>
      <c r="AL60" s="56">
        <v>1</v>
      </c>
      <c r="AM60" s="38">
        <v>1</v>
      </c>
      <c r="AN60" s="50" t="s">
        <v>7273</v>
      </c>
      <c r="AO60" s="38">
        <v>773033</v>
      </c>
      <c r="AP60" s="38">
        <v>773033</v>
      </c>
      <c r="AQ60" s="51">
        <v>78.900000000000006</v>
      </c>
      <c r="AR60" s="51"/>
      <c r="AS60" s="50" t="e">
        <f>VLOOKUP(#REF!,'[1]расхождения в списках'!$A$3:$Q$49,17,0)</f>
        <v>#REF!</v>
      </c>
      <c r="AT60" s="38" t="s">
        <v>831</v>
      </c>
      <c r="AU60" s="30" t="s">
        <v>1896</v>
      </c>
      <c r="AV60" s="30" t="s">
        <v>119</v>
      </c>
    </row>
    <row r="61" spans="1:48" ht="55.2" customHeight="1" x14ac:dyDescent="0.3">
      <c r="A61" s="37">
        <v>222</v>
      </c>
      <c r="B61" s="38" t="s">
        <v>1113</v>
      </c>
      <c r="C61" s="26" t="s">
        <v>2230</v>
      </c>
      <c r="D61" s="26" t="s">
        <v>2010</v>
      </c>
      <c r="E61" s="26" t="s">
        <v>3555</v>
      </c>
      <c r="F61" s="37" t="s">
        <v>7689</v>
      </c>
      <c r="G61" s="88" t="s">
        <v>7689</v>
      </c>
      <c r="H61" s="38" t="s">
        <v>6863</v>
      </c>
      <c r="I61" s="37" t="s">
        <v>2893</v>
      </c>
      <c r="J61" s="37" t="s">
        <v>8</v>
      </c>
      <c r="K61" s="37" t="s">
        <v>2950</v>
      </c>
      <c r="L61" s="37" t="s">
        <v>3018</v>
      </c>
      <c r="M61" s="38" t="s">
        <v>6</v>
      </c>
      <c r="N61" s="26" t="s">
        <v>5667</v>
      </c>
      <c r="O61" s="26" t="s">
        <v>2230</v>
      </c>
      <c r="P61" s="26" t="s">
        <v>123</v>
      </c>
      <c r="Q61" s="46"/>
      <c r="R61" s="46"/>
      <c r="S61" s="46"/>
      <c r="T61" s="47" t="s">
        <v>3360</v>
      </c>
      <c r="U61" s="47" t="s">
        <v>6695</v>
      </c>
      <c r="V61" s="38" t="s">
        <v>4448</v>
      </c>
      <c r="W61" s="37" t="s">
        <v>4556</v>
      </c>
      <c r="X61" s="37" t="s">
        <v>4421</v>
      </c>
      <c r="Y61" s="48"/>
      <c r="Z61" s="48" t="s">
        <v>6094</v>
      </c>
      <c r="AA61" s="38" t="s">
        <v>6863</v>
      </c>
      <c r="AB61" s="38" t="s">
        <v>7046</v>
      </c>
      <c r="AC61" s="49" t="s">
        <v>7140</v>
      </c>
      <c r="AD61" s="49"/>
      <c r="AE61" s="49" t="s">
        <v>6759</v>
      </c>
      <c r="AF61" s="35">
        <v>3</v>
      </c>
      <c r="AG61" s="35">
        <v>2</v>
      </c>
      <c r="AH61" s="38" t="s">
        <v>5209</v>
      </c>
      <c r="AI61" s="38" t="s">
        <v>6759</v>
      </c>
      <c r="AJ61" s="54" t="s">
        <v>7682</v>
      </c>
      <c r="AK61" s="38" t="s">
        <v>6759</v>
      </c>
      <c r="AL61" s="56">
        <v>1</v>
      </c>
      <c r="AM61" s="38">
        <v>1</v>
      </c>
      <c r="AN61" s="30" t="s">
        <v>7273</v>
      </c>
      <c r="AO61" s="38">
        <v>774102</v>
      </c>
      <c r="AP61" s="38">
        <v>774102</v>
      </c>
      <c r="AQ61" s="51">
        <v>340</v>
      </c>
      <c r="AR61" s="51"/>
      <c r="AS61" s="50" t="e">
        <f>VLOOKUP(#REF!,'[1]расхождения в списках'!$A$3:$Q$49,17,0)</f>
        <v>#REF!</v>
      </c>
      <c r="AT61" s="38" t="s">
        <v>1113</v>
      </c>
      <c r="AU61" s="30" t="s">
        <v>2010</v>
      </c>
      <c r="AV61" s="30" t="s">
        <v>123</v>
      </c>
    </row>
    <row r="62" spans="1:48" ht="55.2" hidden="1" customHeight="1" x14ac:dyDescent="0.25">
      <c r="A62" s="37">
        <v>62</v>
      </c>
      <c r="B62" s="38" t="s">
        <v>833</v>
      </c>
      <c r="C62" s="26" t="s">
        <v>2989</v>
      </c>
      <c r="D62" s="26" t="s">
        <v>4870</v>
      </c>
      <c r="E62" s="26" t="s">
        <v>5069</v>
      </c>
      <c r="F62" s="37"/>
      <c r="G62" s="88"/>
      <c r="H62" s="38" t="s">
        <v>6863</v>
      </c>
      <c r="I62" s="37" t="s">
        <v>2893</v>
      </c>
      <c r="J62" s="37" t="s">
        <v>15</v>
      </c>
      <c r="K62" s="37" t="s">
        <v>588</v>
      </c>
      <c r="L62" s="37" t="s">
        <v>526</v>
      </c>
      <c r="M62" s="38" t="s">
        <v>6</v>
      </c>
      <c r="N62" s="26" t="s">
        <v>5231</v>
      </c>
      <c r="O62" s="26" t="s">
        <v>2989</v>
      </c>
      <c r="P62" s="26" t="s">
        <v>119</v>
      </c>
      <c r="Q62" s="46"/>
      <c r="R62" s="46"/>
      <c r="S62" s="46"/>
      <c r="T62" s="47" t="s">
        <v>3366</v>
      </c>
      <c r="U62" s="47" t="s">
        <v>3363</v>
      </c>
      <c r="V62" s="38" t="s">
        <v>4448</v>
      </c>
      <c r="W62" s="37" t="s">
        <v>4468</v>
      </c>
      <c r="X62" s="37" t="s">
        <v>4421</v>
      </c>
      <c r="Y62" s="48"/>
      <c r="Z62" s="48"/>
      <c r="AA62" s="38" t="s">
        <v>6863</v>
      </c>
      <c r="AB62" s="38" t="s">
        <v>7046</v>
      </c>
      <c r="AC62" s="49" t="s">
        <v>7140</v>
      </c>
      <c r="AD62" s="49"/>
      <c r="AE62" s="49" t="s">
        <v>6759</v>
      </c>
      <c r="AF62" s="35">
        <v>2</v>
      </c>
      <c r="AG62" s="35">
        <v>1</v>
      </c>
      <c r="AH62" s="38" t="s">
        <v>5208</v>
      </c>
      <c r="AI62" s="38" t="s">
        <v>6759</v>
      </c>
      <c r="AJ62" s="38" t="s">
        <v>6759</v>
      </c>
      <c r="AK62" s="38" t="s">
        <v>6759</v>
      </c>
      <c r="AL62" s="56">
        <v>1</v>
      </c>
      <c r="AM62" s="38">
        <v>1</v>
      </c>
      <c r="AN62" s="45" t="s">
        <v>7276</v>
      </c>
      <c r="AO62" s="38">
        <v>773061</v>
      </c>
      <c r="AP62" s="38">
        <v>773061</v>
      </c>
      <c r="AQ62" s="51">
        <v>200.2</v>
      </c>
      <c r="AR62" s="51"/>
      <c r="AS62" s="50" t="e">
        <f>VLOOKUP(#REF!,'[1]расхождения в списках'!$A$3:$Q$49,17,0)</f>
        <v>#REF!</v>
      </c>
      <c r="AT62" s="38" t="s">
        <v>833</v>
      </c>
      <c r="AU62" s="30" t="s">
        <v>4870</v>
      </c>
      <c r="AV62" s="30" t="s">
        <v>119</v>
      </c>
    </row>
    <row r="63" spans="1:48" ht="55.2" hidden="1" customHeight="1" x14ac:dyDescent="0.25">
      <c r="A63" s="37">
        <v>63</v>
      </c>
      <c r="B63" s="38" t="s">
        <v>834</v>
      </c>
      <c r="C63" s="26" t="s">
        <v>2989</v>
      </c>
      <c r="D63" s="26" t="s">
        <v>1897</v>
      </c>
      <c r="E63" s="26" t="s">
        <v>3445</v>
      </c>
      <c r="F63" s="37"/>
      <c r="G63" s="88"/>
      <c r="H63" s="38" t="s">
        <v>5217</v>
      </c>
      <c r="I63" s="37" t="s">
        <v>2893</v>
      </c>
      <c r="J63" s="37" t="s">
        <v>15</v>
      </c>
      <c r="K63" s="37" t="s">
        <v>588</v>
      </c>
      <c r="L63" s="37" t="s">
        <v>526</v>
      </c>
      <c r="M63" s="38" t="s">
        <v>6</v>
      </c>
      <c r="N63" s="26" t="s">
        <v>5332</v>
      </c>
      <c r="O63" s="26" t="s">
        <v>2989</v>
      </c>
      <c r="P63" s="26" t="s">
        <v>119</v>
      </c>
      <c r="Q63" s="46"/>
      <c r="R63" s="46"/>
      <c r="S63" s="46"/>
      <c r="T63" s="47" t="s">
        <v>3360</v>
      </c>
      <c r="U63" s="47" t="s">
        <v>6688</v>
      </c>
      <c r="V63" s="38" t="s">
        <v>4448</v>
      </c>
      <c r="W63" s="37" t="s">
        <v>4494</v>
      </c>
      <c r="X63" s="37" t="s">
        <v>4495</v>
      </c>
      <c r="Y63" s="48"/>
      <c r="Z63" s="48" t="s">
        <v>7227</v>
      </c>
      <c r="AA63" s="38" t="s">
        <v>5217</v>
      </c>
      <c r="AB63" s="38" t="s">
        <v>7046</v>
      </c>
      <c r="AC63" s="49"/>
      <c r="AD63" s="49"/>
      <c r="AE63" s="49" t="s">
        <v>6759</v>
      </c>
      <c r="AF63" s="35">
        <v>1</v>
      </c>
      <c r="AG63" s="35">
        <v>1</v>
      </c>
      <c r="AH63" s="38" t="s">
        <v>5209</v>
      </c>
      <c r="AI63" s="38" t="s">
        <v>5208</v>
      </c>
      <c r="AJ63" s="54" t="s">
        <v>7683</v>
      </c>
      <c r="AK63" s="38" t="s">
        <v>6759</v>
      </c>
      <c r="AL63" s="56">
        <v>1</v>
      </c>
      <c r="AM63" s="38">
        <v>1</v>
      </c>
      <c r="AN63" s="50" t="s">
        <v>7273</v>
      </c>
      <c r="AO63" s="38">
        <v>773064</v>
      </c>
      <c r="AP63" s="38">
        <v>773064</v>
      </c>
      <c r="AQ63" s="51">
        <v>392.5</v>
      </c>
      <c r="AR63" s="51"/>
      <c r="AS63" s="50" t="e">
        <f>VLOOKUP(#REF!,'[1]расхождения в списках'!$A$3:$Q$49,17,0)</f>
        <v>#REF!</v>
      </c>
      <c r="AT63" s="38" t="s">
        <v>834</v>
      </c>
      <c r="AU63" s="30" t="s">
        <v>1897</v>
      </c>
      <c r="AV63" s="30" t="s">
        <v>119</v>
      </c>
    </row>
    <row r="64" spans="1:48" ht="55.2" hidden="1" customHeight="1" x14ac:dyDescent="0.25">
      <c r="A64" s="37">
        <v>64</v>
      </c>
      <c r="B64" s="38" t="s">
        <v>835</v>
      </c>
      <c r="C64" s="26" t="s">
        <v>2989</v>
      </c>
      <c r="D64" s="26" t="s">
        <v>1898</v>
      </c>
      <c r="E64" s="26" t="s">
        <v>3446</v>
      </c>
      <c r="F64" s="37"/>
      <c r="G64" s="88"/>
      <c r="H64" s="38" t="s">
        <v>5217</v>
      </c>
      <c r="I64" s="37" t="s">
        <v>2893</v>
      </c>
      <c r="J64" s="37" t="s">
        <v>15</v>
      </c>
      <c r="K64" s="37" t="s">
        <v>588</v>
      </c>
      <c r="L64" s="37" t="s">
        <v>526</v>
      </c>
      <c r="M64" s="38" t="s">
        <v>6</v>
      </c>
      <c r="N64" s="26" t="s">
        <v>5333</v>
      </c>
      <c r="O64" s="26" t="s">
        <v>2989</v>
      </c>
      <c r="P64" s="26" t="s">
        <v>119</v>
      </c>
      <c r="Q64" s="46"/>
      <c r="R64" s="46"/>
      <c r="S64" s="46"/>
      <c r="T64" s="47" t="s">
        <v>3359</v>
      </c>
      <c r="U64" s="47" t="s">
        <v>6688</v>
      </c>
      <c r="V64" s="38" t="s">
        <v>4448</v>
      </c>
      <c r="W64" s="37" t="s">
        <v>4496</v>
      </c>
      <c r="X64" s="37" t="s">
        <v>4447</v>
      </c>
      <c r="Y64" s="48"/>
      <c r="Z64" s="48" t="s">
        <v>6094</v>
      </c>
      <c r="AA64" s="38" t="s">
        <v>5217</v>
      </c>
      <c r="AB64" s="38" t="s">
        <v>7046</v>
      </c>
      <c r="AC64" s="49" t="s">
        <v>7140</v>
      </c>
      <c r="AD64" s="49"/>
      <c r="AE64" s="49" t="s">
        <v>6759</v>
      </c>
      <c r="AF64" s="35">
        <v>3</v>
      </c>
      <c r="AG64" s="35">
        <v>1</v>
      </c>
      <c r="AH64" s="38" t="s">
        <v>5209</v>
      </c>
      <c r="AI64" s="38" t="s">
        <v>6759</v>
      </c>
      <c r="AJ64" s="54" t="s">
        <v>7682</v>
      </c>
      <c r="AK64" s="38" t="s">
        <v>6759</v>
      </c>
      <c r="AL64" s="56">
        <v>1</v>
      </c>
      <c r="AM64" s="38">
        <v>1</v>
      </c>
      <c r="AN64" s="50" t="s">
        <v>7495</v>
      </c>
      <c r="AO64" s="38">
        <v>773070</v>
      </c>
      <c r="AP64" s="38">
        <v>773070</v>
      </c>
      <c r="AQ64" s="51">
        <v>520.5</v>
      </c>
      <c r="AR64" s="51"/>
      <c r="AS64" s="50" t="e">
        <f>VLOOKUP(#REF!,'[1]расхождения в списках'!$A$3:$Q$49,17,0)</f>
        <v>#REF!</v>
      </c>
      <c r="AT64" s="38" t="s">
        <v>835</v>
      </c>
      <c r="AU64" s="30" t="s">
        <v>1898</v>
      </c>
      <c r="AV64" s="30" t="s">
        <v>119</v>
      </c>
    </row>
    <row r="65" spans="1:48" ht="55.2" hidden="1" customHeight="1" x14ac:dyDescent="0.25">
      <c r="A65" s="37">
        <v>65</v>
      </c>
      <c r="B65" s="38" t="s">
        <v>836</v>
      </c>
      <c r="C65" s="26" t="s">
        <v>2989</v>
      </c>
      <c r="D65" s="26" t="s">
        <v>5219</v>
      </c>
      <c r="E65" s="26" t="s">
        <v>5222</v>
      </c>
      <c r="F65" s="37"/>
      <c r="G65" s="88"/>
      <c r="H65" s="38" t="s">
        <v>5217</v>
      </c>
      <c r="I65" s="37" t="s">
        <v>2893</v>
      </c>
      <c r="J65" s="37" t="s">
        <v>15</v>
      </c>
      <c r="K65" s="37" t="s">
        <v>588</v>
      </c>
      <c r="L65" s="37" t="s">
        <v>526</v>
      </c>
      <c r="M65" s="38" t="s">
        <v>6</v>
      </c>
      <c r="N65" s="26" t="s">
        <v>191</v>
      </c>
      <c r="O65" s="26" t="s">
        <v>2989</v>
      </c>
      <c r="P65" s="26" t="s">
        <v>119</v>
      </c>
      <c r="Q65" s="46"/>
      <c r="R65" s="46"/>
      <c r="S65" s="46"/>
      <c r="T65" s="47" t="s">
        <v>3359</v>
      </c>
      <c r="U65" s="47" t="s">
        <v>6688</v>
      </c>
      <c r="V65" s="38" t="s">
        <v>4448</v>
      </c>
      <c r="W65" s="37">
        <v>0</v>
      </c>
      <c r="X65" s="37" t="s">
        <v>2736</v>
      </c>
      <c r="Y65" s="48" t="s">
        <v>2736</v>
      </c>
      <c r="Z65" s="48" t="s">
        <v>6095</v>
      </c>
      <c r="AA65" s="38" t="s">
        <v>5217</v>
      </c>
      <c r="AB65" s="38" t="s">
        <v>7046</v>
      </c>
      <c r="AC65" s="49"/>
      <c r="AD65" s="49"/>
      <c r="AE65" s="49" t="s">
        <v>6759</v>
      </c>
      <c r="AF65" s="35">
        <v>2</v>
      </c>
      <c r="AG65" s="35">
        <v>2</v>
      </c>
      <c r="AH65" s="38" t="s">
        <v>5209</v>
      </c>
      <c r="AI65" s="38" t="s">
        <v>5208</v>
      </c>
      <c r="AJ65" s="38" t="s">
        <v>5210</v>
      </c>
      <c r="AK65" s="38" t="s">
        <v>5210</v>
      </c>
      <c r="AL65" s="56">
        <v>1</v>
      </c>
      <c r="AM65" s="38">
        <v>1</v>
      </c>
      <c r="AN65" s="50" t="s">
        <v>7273</v>
      </c>
      <c r="AO65" s="38">
        <v>773077</v>
      </c>
      <c r="AP65" s="38">
        <v>773077</v>
      </c>
      <c r="AQ65" s="51">
        <v>958.8</v>
      </c>
      <c r="AR65" s="51"/>
      <c r="AS65" s="50" t="e">
        <f>VLOOKUP(#REF!,'[1]расхождения в списках'!$A$3:$Q$49,17,0)</f>
        <v>#REF!</v>
      </c>
      <c r="AT65" s="38" t="s">
        <v>836</v>
      </c>
      <c r="AU65" s="30" t="s">
        <v>5219</v>
      </c>
      <c r="AV65" s="30" t="s">
        <v>119</v>
      </c>
    </row>
    <row r="66" spans="1:48" ht="55.2" customHeight="1" x14ac:dyDescent="0.3">
      <c r="A66" s="37">
        <v>527</v>
      </c>
      <c r="B66" s="128" t="s">
        <v>1397</v>
      </c>
      <c r="C66" s="123" t="s">
        <v>2230</v>
      </c>
      <c r="D66" s="26" t="s">
        <v>2232</v>
      </c>
      <c r="E66" s="123" t="s">
        <v>3759</v>
      </c>
      <c r="F66" s="37" t="s">
        <v>7689</v>
      </c>
      <c r="G66" s="121" t="s">
        <v>7689</v>
      </c>
      <c r="H66" s="128" t="s">
        <v>6863</v>
      </c>
      <c r="I66" s="37" t="s">
        <v>2893</v>
      </c>
      <c r="J66" s="37" t="s">
        <v>8</v>
      </c>
      <c r="K66" s="121" t="s">
        <v>2950</v>
      </c>
      <c r="L66" s="121" t="s">
        <v>538</v>
      </c>
      <c r="M66" s="38" t="s">
        <v>6</v>
      </c>
      <c r="N66" s="123" t="s">
        <v>201</v>
      </c>
      <c r="O66" s="26" t="s">
        <v>2230</v>
      </c>
      <c r="P66" s="26" t="s">
        <v>123</v>
      </c>
      <c r="Q66" s="46"/>
      <c r="R66" s="46"/>
      <c r="S66" s="46"/>
      <c r="T66" s="122" t="s">
        <v>7697</v>
      </c>
      <c r="U66" s="122" t="s">
        <v>3363</v>
      </c>
      <c r="V66" s="38" t="s">
        <v>4448</v>
      </c>
      <c r="W66" s="37" t="s">
        <v>4657</v>
      </c>
      <c r="X66" s="37" t="s">
        <v>4447</v>
      </c>
      <c r="Y66" s="48"/>
      <c r="Z66" s="48" t="s">
        <v>6094</v>
      </c>
      <c r="AA66" s="38" t="s">
        <v>6863</v>
      </c>
      <c r="AB66" s="38" t="s">
        <v>7046</v>
      </c>
      <c r="AC66" s="49" t="s">
        <v>7140</v>
      </c>
      <c r="AD66" s="49"/>
      <c r="AE66" s="49" t="s">
        <v>6759</v>
      </c>
      <c r="AF66" s="35">
        <v>2</v>
      </c>
      <c r="AG66" s="35">
        <v>1</v>
      </c>
      <c r="AH66" s="38" t="s">
        <v>5208</v>
      </c>
      <c r="AI66" s="38" t="s">
        <v>6759</v>
      </c>
      <c r="AJ66" s="54" t="s">
        <v>7682</v>
      </c>
      <c r="AK66" s="38" t="s">
        <v>6759</v>
      </c>
      <c r="AL66" s="56">
        <v>1</v>
      </c>
      <c r="AM66" s="38">
        <v>1</v>
      </c>
      <c r="AN66" s="50" t="s">
        <v>7624</v>
      </c>
      <c r="AO66" s="38">
        <v>774111</v>
      </c>
      <c r="AP66" s="38">
        <v>774111</v>
      </c>
      <c r="AQ66" s="51">
        <v>460</v>
      </c>
      <c r="AR66" s="51"/>
      <c r="AS66" s="50" t="e">
        <f>VLOOKUP(#REF!,'[1]расхождения в списках'!$A$3:$Q$49,17,0)</f>
        <v>#REF!</v>
      </c>
      <c r="AT66" s="38" t="s">
        <v>1397</v>
      </c>
      <c r="AU66" s="30" t="s">
        <v>2232</v>
      </c>
      <c r="AV66" s="30" t="s">
        <v>123</v>
      </c>
    </row>
    <row r="67" spans="1:48" ht="55.2" hidden="1" customHeight="1" x14ac:dyDescent="0.25">
      <c r="A67" s="37">
        <v>67</v>
      </c>
      <c r="B67" s="38" t="s">
        <v>838</v>
      </c>
      <c r="C67" s="26" t="s">
        <v>6934</v>
      </c>
      <c r="D67" s="26" t="s">
        <v>2813</v>
      </c>
      <c r="E67" s="26" t="s">
        <v>3447</v>
      </c>
      <c r="F67" s="37"/>
      <c r="G67" s="88"/>
      <c r="H67" s="38" t="s">
        <v>5217</v>
      </c>
      <c r="I67" s="37" t="s">
        <v>2893</v>
      </c>
      <c r="J67" s="37" t="s">
        <v>17</v>
      </c>
      <c r="K67" s="37" t="s">
        <v>2962</v>
      </c>
      <c r="L67" s="37" t="s">
        <v>16</v>
      </c>
      <c r="M67" s="38" t="s">
        <v>6</v>
      </c>
      <c r="N67" s="26" t="s">
        <v>5812</v>
      </c>
      <c r="O67" s="26" t="s">
        <v>6934</v>
      </c>
      <c r="P67" s="26" t="s">
        <v>118</v>
      </c>
      <c r="Q67" s="46"/>
      <c r="R67" s="46"/>
      <c r="S67" s="46"/>
      <c r="T67" s="47" t="s">
        <v>3359</v>
      </c>
      <c r="U67" s="47" t="s">
        <v>6688</v>
      </c>
      <c r="V67" s="38" t="s">
        <v>4448</v>
      </c>
      <c r="W67" s="37" t="s">
        <v>4498</v>
      </c>
      <c r="X67" s="37" t="s">
        <v>4421</v>
      </c>
      <c r="Y67" s="48"/>
      <c r="Z67" s="48"/>
      <c r="AA67" s="38" t="s">
        <v>5217</v>
      </c>
      <c r="AB67" s="38" t="s">
        <v>7046</v>
      </c>
      <c r="AC67" s="49"/>
      <c r="AD67" s="49"/>
      <c r="AE67" s="49" t="s">
        <v>6759</v>
      </c>
      <c r="AF67" s="35">
        <v>1</v>
      </c>
      <c r="AG67" s="35">
        <v>0</v>
      </c>
      <c r="AH67" s="38" t="s">
        <v>5208</v>
      </c>
      <c r="AI67" s="38" t="s">
        <v>6759</v>
      </c>
      <c r="AJ67" s="38" t="s">
        <v>6759</v>
      </c>
      <c r="AK67" s="38" t="s">
        <v>6759</v>
      </c>
      <c r="AL67" s="56">
        <v>1</v>
      </c>
      <c r="AM67" s="38">
        <v>1</v>
      </c>
      <c r="AN67" s="50" t="s">
        <v>7273</v>
      </c>
      <c r="AO67" s="38">
        <v>772281</v>
      </c>
      <c r="AP67" s="38">
        <v>772281</v>
      </c>
      <c r="AQ67" s="51">
        <v>235.1</v>
      </c>
      <c r="AR67" s="51"/>
      <c r="AS67" s="50" t="e">
        <f>VLOOKUP(#REF!,'[1]расхождения в списках'!$A$3:$Q$49,17,0)</f>
        <v>#REF!</v>
      </c>
      <c r="AT67" s="38" t="s">
        <v>838</v>
      </c>
      <c r="AU67" s="30" t="s">
        <v>2813</v>
      </c>
      <c r="AV67" s="30" t="s">
        <v>118</v>
      </c>
    </row>
    <row r="68" spans="1:48" ht="55.2" hidden="1" customHeight="1" x14ac:dyDescent="0.25">
      <c r="A68" s="37">
        <v>68</v>
      </c>
      <c r="B68" s="38" t="s">
        <v>839</v>
      </c>
      <c r="C68" s="26" t="s">
        <v>2233</v>
      </c>
      <c r="D68" s="26" t="s">
        <v>1899</v>
      </c>
      <c r="E68" s="26" t="s">
        <v>3448</v>
      </c>
      <c r="F68" s="37"/>
      <c r="G68" s="88"/>
      <c r="H68" s="38" t="s">
        <v>5217</v>
      </c>
      <c r="I68" s="37" t="s">
        <v>2893</v>
      </c>
      <c r="J68" s="37" t="s">
        <v>7</v>
      </c>
      <c r="K68" s="37" t="s">
        <v>2916</v>
      </c>
      <c r="L68" s="37" t="s">
        <v>514</v>
      </c>
      <c r="M68" s="38" t="s">
        <v>6</v>
      </c>
      <c r="N68" s="26" t="s">
        <v>148</v>
      </c>
      <c r="O68" s="26" t="s">
        <v>2233</v>
      </c>
      <c r="P68" s="26" t="s">
        <v>118</v>
      </c>
      <c r="Q68" s="46"/>
      <c r="R68" s="46"/>
      <c r="S68" s="46"/>
      <c r="T68" s="47" t="s">
        <v>3360</v>
      </c>
      <c r="U68" s="47" t="s">
        <v>6688</v>
      </c>
      <c r="V68" s="38" t="s">
        <v>4448</v>
      </c>
      <c r="W68" s="37" t="s">
        <v>4469</v>
      </c>
      <c r="X68" s="37" t="s">
        <v>4450</v>
      </c>
      <c r="Y68" s="48"/>
      <c r="Z68" s="48" t="s">
        <v>6094</v>
      </c>
      <c r="AA68" s="38" t="s">
        <v>5217</v>
      </c>
      <c r="AB68" s="38" t="s">
        <v>7046</v>
      </c>
      <c r="AC68" s="49"/>
      <c r="AD68" s="49"/>
      <c r="AE68" s="49" t="s">
        <v>6759</v>
      </c>
      <c r="AF68" s="35">
        <v>2</v>
      </c>
      <c r="AG68" s="35">
        <v>0</v>
      </c>
      <c r="AH68" s="38" t="s">
        <v>5208</v>
      </c>
      <c r="AI68" s="38" t="s">
        <v>6759</v>
      </c>
      <c r="AJ68" s="54" t="s">
        <v>7682</v>
      </c>
      <c r="AK68" s="38" t="s">
        <v>6759</v>
      </c>
      <c r="AL68" s="56">
        <v>1</v>
      </c>
      <c r="AM68" s="38">
        <v>1</v>
      </c>
      <c r="AN68" s="50" t="s">
        <v>7273</v>
      </c>
      <c r="AO68" s="38">
        <v>772059</v>
      </c>
      <c r="AP68" s="38">
        <v>772059</v>
      </c>
      <c r="AQ68" s="51">
        <v>191.5</v>
      </c>
      <c r="AR68" s="51"/>
      <c r="AS68" s="50" t="e">
        <f>VLOOKUP(#REF!,'[1]расхождения в списках'!$A$3:$Q$49,17,0)</f>
        <v>#REF!</v>
      </c>
      <c r="AT68" s="38" t="s">
        <v>839</v>
      </c>
      <c r="AU68" s="30" t="s">
        <v>1899</v>
      </c>
      <c r="AV68" s="30" t="s">
        <v>118</v>
      </c>
    </row>
    <row r="69" spans="1:48" ht="55.2" customHeight="1" x14ac:dyDescent="0.3">
      <c r="A69" s="37">
        <v>528</v>
      </c>
      <c r="B69" s="128" t="s">
        <v>1398</v>
      </c>
      <c r="C69" s="123" t="s">
        <v>2233</v>
      </c>
      <c r="D69" s="26" t="s">
        <v>6599</v>
      </c>
      <c r="E69" s="123" t="s">
        <v>6642</v>
      </c>
      <c r="F69" s="37" t="s">
        <v>7689</v>
      </c>
      <c r="G69" s="121" t="s">
        <v>7689</v>
      </c>
      <c r="H69" s="128" t="s">
        <v>6863</v>
      </c>
      <c r="I69" s="37" t="s">
        <v>2893</v>
      </c>
      <c r="J69" s="37" t="s">
        <v>7</v>
      </c>
      <c r="K69" s="121" t="s">
        <v>2916</v>
      </c>
      <c r="L69" s="121" t="s">
        <v>514</v>
      </c>
      <c r="M69" s="38" t="s">
        <v>5</v>
      </c>
      <c r="N69" s="123" t="s">
        <v>5670</v>
      </c>
      <c r="O69" s="26" t="s">
        <v>2233</v>
      </c>
      <c r="P69" s="26" t="s">
        <v>118</v>
      </c>
      <c r="Q69" s="46"/>
      <c r="R69" s="46"/>
      <c r="S69" s="46"/>
      <c r="T69" s="122" t="s">
        <v>7697</v>
      </c>
      <c r="U69" s="122" t="s">
        <v>3363</v>
      </c>
      <c r="V69" s="38" t="s">
        <v>4448</v>
      </c>
      <c r="W69" s="37" t="s">
        <v>4658</v>
      </c>
      <c r="X69" s="37" t="s">
        <v>5</v>
      </c>
      <c r="Y69" s="48"/>
      <c r="Z69" s="48" t="s">
        <v>6094</v>
      </c>
      <c r="AA69" s="38" t="s">
        <v>6863</v>
      </c>
      <c r="AB69" s="38" t="s">
        <v>7046</v>
      </c>
      <c r="AC69" s="49" t="s">
        <v>7140</v>
      </c>
      <c r="AD69" s="49" t="s">
        <v>7142</v>
      </c>
      <c r="AE69" s="49" t="s">
        <v>6759</v>
      </c>
      <c r="AF69" s="35">
        <v>3</v>
      </c>
      <c r="AG69" s="35">
        <v>2</v>
      </c>
      <c r="AH69" s="38" t="s">
        <v>5209</v>
      </c>
      <c r="AI69" s="38" t="s">
        <v>6759</v>
      </c>
      <c r="AJ69" s="54" t="s">
        <v>7682</v>
      </c>
      <c r="AK69" s="38" t="s">
        <v>6759</v>
      </c>
      <c r="AL69" s="56">
        <v>1</v>
      </c>
      <c r="AM69" s="38">
        <v>1</v>
      </c>
      <c r="AN69" s="50" t="s">
        <v>7624</v>
      </c>
      <c r="AO69" s="38">
        <v>772001</v>
      </c>
      <c r="AP69" s="38">
        <v>772001</v>
      </c>
      <c r="AQ69" s="51">
        <v>1205.7</v>
      </c>
      <c r="AR69" s="51"/>
      <c r="AS69" s="50" t="e">
        <f>VLOOKUP(#REF!,'[1]расхождения в списках'!$A$3:$Q$49,17,0)</f>
        <v>#REF!</v>
      </c>
      <c r="AT69" s="38" t="s">
        <v>1398</v>
      </c>
      <c r="AU69" s="30" t="s">
        <v>6599</v>
      </c>
      <c r="AV69" s="30" t="s">
        <v>118</v>
      </c>
    </row>
    <row r="70" spans="1:48" ht="55.2" hidden="1" customHeight="1" x14ac:dyDescent="0.25">
      <c r="A70" s="37">
        <v>70</v>
      </c>
      <c r="B70" s="38" t="s">
        <v>841</v>
      </c>
      <c r="C70" s="26" t="s">
        <v>2983</v>
      </c>
      <c r="D70" s="26" t="s">
        <v>4871</v>
      </c>
      <c r="E70" s="26" t="s">
        <v>6035</v>
      </c>
      <c r="F70" s="37"/>
      <c r="G70" s="88"/>
      <c r="H70" s="38" t="s">
        <v>6863</v>
      </c>
      <c r="I70" s="37" t="s">
        <v>2893</v>
      </c>
      <c r="J70" s="37" t="s">
        <v>11</v>
      </c>
      <c r="K70" s="37" t="s">
        <v>2917</v>
      </c>
      <c r="L70" s="37" t="s">
        <v>3041</v>
      </c>
      <c r="M70" s="38" t="s">
        <v>6</v>
      </c>
      <c r="N70" s="26" t="s">
        <v>5790</v>
      </c>
      <c r="O70" s="26" t="s">
        <v>2983</v>
      </c>
      <c r="P70" s="26" t="s">
        <v>127</v>
      </c>
      <c r="Q70" s="46"/>
      <c r="R70" s="46"/>
      <c r="S70" s="46"/>
      <c r="T70" s="47" t="s">
        <v>3360</v>
      </c>
      <c r="U70" s="47" t="s">
        <v>6695</v>
      </c>
      <c r="V70" s="38" t="s">
        <v>4448</v>
      </c>
      <c r="W70" s="37" t="s">
        <v>4467</v>
      </c>
      <c r="X70" s="37" t="s">
        <v>4421</v>
      </c>
      <c r="Y70" s="48"/>
      <c r="Z70" s="48"/>
      <c r="AA70" s="38" t="s">
        <v>6863</v>
      </c>
      <c r="AB70" s="38" t="s">
        <v>7046</v>
      </c>
      <c r="AC70" s="49" t="s">
        <v>7140</v>
      </c>
      <c r="AD70" s="49"/>
      <c r="AE70" s="49" t="s">
        <v>6759</v>
      </c>
      <c r="AF70" s="35">
        <v>2</v>
      </c>
      <c r="AG70" s="35">
        <v>2</v>
      </c>
      <c r="AH70" s="38" t="s">
        <v>5208</v>
      </c>
      <c r="AI70" s="38" t="s">
        <v>6759</v>
      </c>
      <c r="AJ70" s="38" t="s">
        <v>6759</v>
      </c>
      <c r="AK70" s="38" t="s">
        <v>6759</v>
      </c>
      <c r="AL70" s="56">
        <v>1</v>
      </c>
      <c r="AM70" s="38">
        <v>1</v>
      </c>
      <c r="AN70" s="50" t="s">
        <v>7273</v>
      </c>
      <c r="AO70" s="38">
        <v>776084</v>
      </c>
      <c r="AP70" s="38">
        <v>776084</v>
      </c>
      <c r="AQ70" s="51">
        <v>259.5</v>
      </c>
      <c r="AR70" s="51"/>
      <c r="AS70" s="50" t="e">
        <f>VLOOKUP(#REF!,'[1]расхождения в списках'!$A$3:$Q$49,17,0)</f>
        <v>#REF!</v>
      </c>
      <c r="AT70" s="38" t="s">
        <v>841</v>
      </c>
      <c r="AU70" s="30" t="s">
        <v>4871</v>
      </c>
      <c r="AV70" s="30" t="s">
        <v>127</v>
      </c>
    </row>
    <row r="71" spans="1:48" ht="55.2" customHeight="1" x14ac:dyDescent="0.3">
      <c r="A71" s="37">
        <v>71</v>
      </c>
      <c r="B71" s="128" t="s">
        <v>842</v>
      </c>
      <c r="C71" s="123" t="s">
        <v>6211</v>
      </c>
      <c r="D71" s="26" t="s">
        <v>1901</v>
      </c>
      <c r="E71" s="123" t="s">
        <v>3450</v>
      </c>
      <c r="F71" s="37" t="s">
        <v>7689</v>
      </c>
      <c r="G71" s="121" t="s">
        <v>7689</v>
      </c>
      <c r="H71" s="38" t="s">
        <v>6863</v>
      </c>
      <c r="I71" s="37" t="s">
        <v>2893</v>
      </c>
      <c r="J71" s="37" t="s">
        <v>4</v>
      </c>
      <c r="K71" s="37" t="s">
        <v>2909</v>
      </c>
      <c r="L71" s="37" t="s">
        <v>3066</v>
      </c>
      <c r="M71" s="38" t="s">
        <v>6</v>
      </c>
      <c r="N71" s="26" t="s">
        <v>5554</v>
      </c>
      <c r="O71" s="26" t="s">
        <v>6211</v>
      </c>
      <c r="P71" s="26" t="s">
        <v>131</v>
      </c>
      <c r="Q71" s="46"/>
      <c r="R71" s="46"/>
      <c r="S71" s="46"/>
      <c r="T71" s="122" t="s">
        <v>7697</v>
      </c>
      <c r="U71" s="122" t="s">
        <v>3363</v>
      </c>
      <c r="V71" s="38" t="s">
        <v>4448</v>
      </c>
      <c r="W71" s="37" t="s">
        <v>4499</v>
      </c>
      <c r="X71" s="37" t="s">
        <v>4447</v>
      </c>
      <c r="Y71" s="48"/>
      <c r="Z71" s="48" t="s">
        <v>6094</v>
      </c>
      <c r="AA71" s="38" t="s">
        <v>6863</v>
      </c>
      <c r="AB71" s="38" t="s">
        <v>7046</v>
      </c>
      <c r="AC71" s="49" t="s">
        <v>7140</v>
      </c>
      <c r="AD71" s="49"/>
      <c r="AE71" s="49" t="s">
        <v>6759</v>
      </c>
      <c r="AF71" s="35">
        <v>3</v>
      </c>
      <c r="AG71" s="35">
        <v>2</v>
      </c>
      <c r="AH71" s="38" t="s">
        <v>5209</v>
      </c>
      <c r="AI71" s="38" t="s">
        <v>6759</v>
      </c>
      <c r="AJ71" s="54" t="s">
        <v>7682</v>
      </c>
      <c r="AK71" s="38" t="s">
        <v>6759</v>
      </c>
      <c r="AL71" s="56">
        <v>1</v>
      </c>
      <c r="AM71" s="38">
        <v>1</v>
      </c>
      <c r="AN71" s="50" t="s">
        <v>7624</v>
      </c>
      <c r="AO71" s="38">
        <v>778088</v>
      </c>
      <c r="AP71" s="38">
        <v>778088</v>
      </c>
      <c r="AQ71" s="51">
        <v>730.8</v>
      </c>
      <c r="AR71" s="51"/>
      <c r="AS71" s="50" t="e">
        <f>VLOOKUP(#REF!,'[1]расхождения в списках'!$A$3:$Q$49,17,0)</f>
        <v>#REF!</v>
      </c>
      <c r="AT71" s="38" t="s">
        <v>842</v>
      </c>
      <c r="AU71" s="30" t="s">
        <v>1901</v>
      </c>
      <c r="AV71" s="30" t="s">
        <v>131</v>
      </c>
    </row>
    <row r="72" spans="1:48" ht="55.2" hidden="1" customHeight="1" x14ac:dyDescent="0.25">
      <c r="A72" s="37">
        <v>72</v>
      </c>
      <c r="B72" s="38" t="s">
        <v>843</v>
      </c>
      <c r="C72" s="26" t="s">
        <v>6211</v>
      </c>
      <c r="D72" s="26" t="s">
        <v>1902</v>
      </c>
      <c r="E72" s="26" t="s">
        <v>3451</v>
      </c>
      <c r="F72" s="37"/>
      <c r="G72" s="88"/>
      <c r="H72" s="38" t="s">
        <v>5217</v>
      </c>
      <c r="I72" s="37" t="s">
        <v>2893</v>
      </c>
      <c r="J72" s="37" t="s">
        <v>4</v>
      </c>
      <c r="K72" s="37" t="s">
        <v>2909</v>
      </c>
      <c r="L72" s="37" t="s">
        <v>3066</v>
      </c>
      <c r="M72" s="38" t="s">
        <v>6</v>
      </c>
      <c r="N72" s="26" t="s">
        <v>5565</v>
      </c>
      <c r="O72" s="26" t="s">
        <v>6211</v>
      </c>
      <c r="P72" s="26" t="s">
        <v>131</v>
      </c>
      <c r="Q72" s="46"/>
      <c r="R72" s="46"/>
      <c r="S72" s="46"/>
      <c r="T72" s="47" t="s">
        <v>7593</v>
      </c>
      <c r="U72" s="47" t="s">
        <v>6688</v>
      </c>
      <c r="V72" s="38" t="s">
        <v>4448</v>
      </c>
      <c r="W72" s="37" t="s">
        <v>4477</v>
      </c>
      <c r="X72" s="37" t="s">
        <v>4421</v>
      </c>
      <c r="Y72" s="48"/>
      <c r="Z72" s="48"/>
      <c r="AA72" s="38" t="s">
        <v>5217</v>
      </c>
      <c r="AB72" s="38" t="s">
        <v>7046</v>
      </c>
      <c r="AC72" s="49"/>
      <c r="AD72" s="49"/>
      <c r="AE72" s="49" t="s">
        <v>6759</v>
      </c>
      <c r="AF72" s="35">
        <v>1</v>
      </c>
      <c r="AG72" s="35">
        <v>0</v>
      </c>
      <c r="AH72" s="38" t="s">
        <v>5208</v>
      </c>
      <c r="AI72" s="38" t="s">
        <v>6759</v>
      </c>
      <c r="AJ72" s="38" t="s">
        <v>6759</v>
      </c>
      <c r="AK72" s="38" t="s">
        <v>6759</v>
      </c>
      <c r="AL72" s="56">
        <v>1</v>
      </c>
      <c r="AM72" s="38">
        <v>1</v>
      </c>
      <c r="AN72" s="50" t="s">
        <v>7624</v>
      </c>
      <c r="AO72" s="38">
        <v>778114</v>
      </c>
      <c r="AP72" s="38">
        <v>778114</v>
      </c>
      <c r="AQ72" s="51">
        <v>204.2</v>
      </c>
      <c r="AR72" s="51"/>
      <c r="AS72" s="50" t="e">
        <f>VLOOKUP(#REF!,'[1]расхождения в списках'!$A$3:$Q$49,17,0)</f>
        <v>#REF!</v>
      </c>
      <c r="AT72" s="38" t="s">
        <v>843</v>
      </c>
      <c r="AU72" s="30" t="s">
        <v>1902</v>
      </c>
      <c r="AV72" s="30" t="s">
        <v>131</v>
      </c>
    </row>
    <row r="73" spans="1:48" ht="55.2" hidden="1" customHeight="1" x14ac:dyDescent="0.25">
      <c r="A73" s="37">
        <v>73</v>
      </c>
      <c r="B73" s="38" t="s">
        <v>844</v>
      </c>
      <c r="C73" s="26" t="s">
        <v>6211</v>
      </c>
      <c r="D73" s="26" t="s">
        <v>508</v>
      </c>
      <c r="E73" s="26" t="s">
        <v>2740</v>
      </c>
      <c r="F73" s="37"/>
      <c r="G73" s="88"/>
      <c r="H73" s="38" t="s">
        <v>5217</v>
      </c>
      <c r="I73" s="37" t="s">
        <v>2893</v>
      </c>
      <c r="J73" s="37" t="s">
        <v>4</v>
      </c>
      <c r="K73" s="37" t="s">
        <v>2909</v>
      </c>
      <c r="L73" s="37" t="s">
        <v>3066</v>
      </c>
      <c r="M73" s="38" t="s">
        <v>6</v>
      </c>
      <c r="N73" s="26" t="s">
        <v>509</v>
      </c>
      <c r="O73" s="26" t="s">
        <v>6211</v>
      </c>
      <c r="P73" s="26" t="s">
        <v>131</v>
      </c>
      <c r="Q73" s="46"/>
      <c r="R73" s="46"/>
      <c r="S73" s="46"/>
      <c r="T73" s="47" t="s">
        <v>3359</v>
      </c>
      <c r="U73" s="47" t="s">
        <v>6688</v>
      </c>
      <c r="V73" s="38" t="s">
        <v>4448</v>
      </c>
      <c r="W73" s="37" t="s">
        <v>4477</v>
      </c>
      <c r="X73" s="37" t="s">
        <v>4421</v>
      </c>
      <c r="Y73" s="48"/>
      <c r="Z73" s="48"/>
      <c r="AA73" s="38" t="s">
        <v>5217</v>
      </c>
      <c r="AB73" s="38" t="s">
        <v>7046</v>
      </c>
      <c r="AC73" s="49"/>
      <c r="AD73" s="49"/>
      <c r="AE73" s="49" t="s">
        <v>6759</v>
      </c>
      <c r="AF73" s="35">
        <v>2</v>
      </c>
      <c r="AG73" s="35">
        <v>0</v>
      </c>
      <c r="AH73" s="38" t="s">
        <v>5208</v>
      </c>
      <c r="AI73" s="38" t="s">
        <v>6759</v>
      </c>
      <c r="AJ73" s="38" t="s">
        <v>6759</v>
      </c>
      <c r="AK73" s="38" t="s">
        <v>6759</v>
      </c>
      <c r="AL73" s="56">
        <v>1</v>
      </c>
      <c r="AM73" s="38">
        <v>1</v>
      </c>
      <c r="AN73" s="50" t="s">
        <v>7273</v>
      </c>
      <c r="AO73" s="38">
        <v>778144</v>
      </c>
      <c r="AP73" s="38">
        <v>778144</v>
      </c>
      <c r="AQ73" s="51">
        <v>174.9</v>
      </c>
      <c r="AR73" s="51"/>
      <c r="AS73" s="50" t="e">
        <f>VLOOKUP(#REF!,'[1]расхождения в списках'!$A$3:$Q$49,17,0)</f>
        <v>#REF!</v>
      </c>
      <c r="AT73" s="38" t="s">
        <v>844</v>
      </c>
      <c r="AU73" s="30" t="s">
        <v>508</v>
      </c>
      <c r="AV73" s="30" t="s">
        <v>131</v>
      </c>
    </row>
    <row r="74" spans="1:48" ht="55.2" hidden="1" customHeight="1" x14ac:dyDescent="0.25">
      <c r="A74" s="37">
        <v>74</v>
      </c>
      <c r="B74" s="38" t="s">
        <v>845</v>
      </c>
      <c r="C74" s="26" t="s">
        <v>6211</v>
      </c>
      <c r="D74" s="26" t="s">
        <v>4872</v>
      </c>
      <c r="E74" s="26" t="s">
        <v>5070</v>
      </c>
      <c r="F74" s="37"/>
      <c r="G74" s="88"/>
      <c r="H74" s="38" t="s">
        <v>5217</v>
      </c>
      <c r="I74" s="37" t="s">
        <v>2893</v>
      </c>
      <c r="J74" s="37" t="s">
        <v>4</v>
      </c>
      <c r="K74" s="37" t="s">
        <v>2909</v>
      </c>
      <c r="L74" s="37" t="s">
        <v>3066</v>
      </c>
      <c r="M74" s="38" t="s">
        <v>6</v>
      </c>
      <c r="N74" s="26" t="s">
        <v>5555</v>
      </c>
      <c r="O74" s="26" t="s">
        <v>6211</v>
      </c>
      <c r="P74" s="26" t="s">
        <v>131</v>
      </c>
      <c r="Q74" s="46"/>
      <c r="R74" s="46"/>
      <c r="S74" s="46"/>
      <c r="T74" s="47" t="s">
        <v>3359</v>
      </c>
      <c r="U74" s="47" t="s">
        <v>6688</v>
      </c>
      <c r="V74" s="38" t="s">
        <v>4448</v>
      </c>
      <c r="W74" s="37">
        <v>0</v>
      </c>
      <c r="X74" s="37" t="s">
        <v>4421</v>
      </c>
      <c r="Y74" s="48"/>
      <c r="Z74" s="48" t="s">
        <v>6094</v>
      </c>
      <c r="AA74" s="38" t="s">
        <v>5217</v>
      </c>
      <c r="AB74" s="38" t="s">
        <v>7046</v>
      </c>
      <c r="AC74" s="49"/>
      <c r="AD74" s="49"/>
      <c r="AE74" s="49" t="s">
        <v>6759</v>
      </c>
      <c r="AF74" s="35">
        <v>1</v>
      </c>
      <c r="AG74" s="35">
        <v>1</v>
      </c>
      <c r="AH74" s="38" t="s">
        <v>5208</v>
      </c>
      <c r="AI74" s="38" t="s">
        <v>6759</v>
      </c>
      <c r="AJ74" s="54" t="s">
        <v>7682</v>
      </c>
      <c r="AK74" s="38" t="s">
        <v>6759</v>
      </c>
      <c r="AL74" s="56">
        <v>1</v>
      </c>
      <c r="AM74" s="38">
        <v>1</v>
      </c>
      <c r="AN74" s="50" t="s">
        <v>7273</v>
      </c>
      <c r="AO74" s="38">
        <v>778118</v>
      </c>
      <c r="AP74" s="38">
        <v>778118</v>
      </c>
      <c r="AQ74" s="51">
        <v>223.5</v>
      </c>
      <c r="AR74" s="51"/>
      <c r="AS74" s="50" t="e">
        <f>VLOOKUP(#REF!,'[1]расхождения в списках'!$A$3:$Q$49,17,0)</f>
        <v>#REF!</v>
      </c>
      <c r="AT74" s="38" t="s">
        <v>845</v>
      </c>
      <c r="AU74" s="30" t="s">
        <v>4872</v>
      </c>
      <c r="AV74" s="30" t="s">
        <v>131</v>
      </c>
    </row>
    <row r="75" spans="1:48" ht="55.2" hidden="1" customHeight="1" x14ac:dyDescent="0.25">
      <c r="A75" s="37">
        <v>75</v>
      </c>
      <c r="B75" s="38" t="s">
        <v>846</v>
      </c>
      <c r="C75" s="26" t="s">
        <v>6211</v>
      </c>
      <c r="D75" s="26" t="s">
        <v>510</v>
      </c>
      <c r="E75" s="26" t="s">
        <v>2741</v>
      </c>
      <c r="F75" s="37"/>
      <c r="G75" s="88"/>
      <c r="H75" s="38" t="s">
        <v>6863</v>
      </c>
      <c r="I75" s="37" t="s">
        <v>2893</v>
      </c>
      <c r="J75" s="37" t="s">
        <v>4</v>
      </c>
      <c r="K75" s="37" t="s">
        <v>2909</v>
      </c>
      <c r="L75" s="37" t="s">
        <v>3066</v>
      </c>
      <c r="M75" s="38" t="s">
        <v>6</v>
      </c>
      <c r="N75" s="26" t="s">
        <v>511</v>
      </c>
      <c r="O75" s="26" t="s">
        <v>6211</v>
      </c>
      <c r="P75" s="26" t="s">
        <v>131</v>
      </c>
      <c r="Q75" s="46"/>
      <c r="R75" s="46"/>
      <c r="S75" s="46"/>
      <c r="T75" s="47" t="s">
        <v>3359</v>
      </c>
      <c r="U75" s="47" t="s">
        <v>6696</v>
      </c>
      <c r="V75" s="38" t="s">
        <v>4448</v>
      </c>
      <c r="W75" s="37" t="s">
        <v>4500</v>
      </c>
      <c r="X75" s="37" t="s">
        <v>4421</v>
      </c>
      <c r="Y75" s="48"/>
      <c r="Z75" s="48" t="s">
        <v>6094</v>
      </c>
      <c r="AA75" s="38" t="s">
        <v>6863</v>
      </c>
      <c r="AB75" s="38" t="s">
        <v>7046</v>
      </c>
      <c r="AC75" s="49" t="s">
        <v>7140</v>
      </c>
      <c r="AD75" s="49"/>
      <c r="AE75" s="49" t="s">
        <v>6759</v>
      </c>
      <c r="AF75" s="35">
        <v>2</v>
      </c>
      <c r="AG75" s="35">
        <v>1</v>
      </c>
      <c r="AH75" s="38" t="s">
        <v>5209</v>
      </c>
      <c r="AI75" s="38" t="s">
        <v>6759</v>
      </c>
      <c r="AJ75" s="54" t="s">
        <v>7682</v>
      </c>
      <c r="AK75" s="38" t="s">
        <v>6759</v>
      </c>
      <c r="AL75" s="56">
        <v>1</v>
      </c>
      <c r="AM75" s="38">
        <v>1</v>
      </c>
      <c r="AN75" s="50" t="s">
        <v>7273</v>
      </c>
      <c r="AO75" s="38">
        <v>778143</v>
      </c>
      <c r="AP75" s="38">
        <v>778143</v>
      </c>
      <c r="AQ75" s="51">
        <v>670.2</v>
      </c>
      <c r="AR75" s="51"/>
      <c r="AS75" s="50" t="e">
        <f>VLOOKUP(#REF!,'[1]расхождения в списках'!$A$3:$Q$49,17,0)</f>
        <v>#REF!</v>
      </c>
      <c r="AT75" s="38" t="s">
        <v>846</v>
      </c>
      <c r="AU75" s="30" t="s">
        <v>510</v>
      </c>
      <c r="AV75" s="30" t="s">
        <v>131</v>
      </c>
    </row>
    <row r="76" spans="1:48" ht="55.2" hidden="1" customHeight="1" x14ac:dyDescent="0.25">
      <c r="A76" s="37">
        <v>76</v>
      </c>
      <c r="B76" s="38" t="s">
        <v>847</v>
      </c>
      <c r="C76" s="26" t="s">
        <v>131</v>
      </c>
      <c r="D76" s="26" t="s">
        <v>1903</v>
      </c>
      <c r="E76" s="26" t="s">
        <v>3452</v>
      </c>
      <c r="F76" s="37"/>
      <c r="G76" s="88"/>
      <c r="H76" s="38" t="s">
        <v>6863</v>
      </c>
      <c r="I76" s="37" t="s">
        <v>3003</v>
      </c>
      <c r="J76" s="37" t="s">
        <v>4</v>
      </c>
      <c r="K76" s="37" t="s">
        <v>3003</v>
      </c>
      <c r="L76" s="37" t="s">
        <v>3011</v>
      </c>
      <c r="M76" s="38" t="s">
        <v>6</v>
      </c>
      <c r="N76" s="26" t="s">
        <v>476</v>
      </c>
      <c r="O76" s="26" t="s">
        <v>131</v>
      </c>
      <c r="P76" s="26" t="s">
        <v>131</v>
      </c>
      <c r="Q76" s="46"/>
      <c r="R76" s="46"/>
      <c r="S76" s="46" t="s">
        <v>5982</v>
      </c>
      <c r="T76" s="47" t="s">
        <v>3359</v>
      </c>
      <c r="U76" s="47" t="s">
        <v>6700</v>
      </c>
      <c r="V76" s="38" t="s">
        <v>4448</v>
      </c>
      <c r="W76" s="37" t="s">
        <v>4488</v>
      </c>
      <c r="X76" s="37" t="s">
        <v>4421</v>
      </c>
      <c r="Y76" s="48"/>
      <c r="Z76" s="48"/>
      <c r="AA76" s="38" t="s">
        <v>6863</v>
      </c>
      <c r="AB76" s="38" t="s">
        <v>7046</v>
      </c>
      <c r="AC76" s="49" t="s">
        <v>7140</v>
      </c>
      <c r="AD76" s="49"/>
      <c r="AE76" s="49" t="s">
        <v>6759</v>
      </c>
      <c r="AF76" s="35">
        <v>2</v>
      </c>
      <c r="AG76" s="35">
        <v>2</v>
      </c>
      <c r="AH76" s="38" t="s">
        <v>5208</v>
      </c>
      <c r="AI76" s="38" t="s">
        <v>6759</v>
      </c>
      <c r="AJ76" s="38" t="s">
        <v>6759</v>
      </c>
      <c r="AK76" s="38" t="s">
        <v>6759</v>
      </c>
      <c r="AL76" s="56">
        <v>1</v>
      </c>
      <c r="AM76" s="38">
        <v>1</v>
      </c>
      <c r="AN76" s="50" t="s">
        <v>7273</v>
      </c>
      <c r="AO76" s="38">
        <v>778089</v>
      </c>
      <c r="AP76" s="38">
        <v>778089</v>
      </c>
      <c r="AQ76" s="51">
        <v>184.9</v>
      </c>
      <c r="AR76" s="51"/>
      <c r="AS76" s="50" t="e">
        <f>VLOOKUP(#REF!,'[1]расхождения в списках'!$A$3:$Q$49,17,0)</f>
        <v>#REF!</v>
      </c>
      <c r="AT76" s="38" t="s">
        <v>847</v>
      </c>
      <c r="AU76" s="30" t="s">
        <v>1903</v>
      </c>
      <c r="AV76" s="30" t="s">
        <v>131</v>
      </c>
    </row>
    <row r="77" spans="1:48" ht="55.2" hidden="1" customHeight="1" x14ac:dyDescent="0.25">
      <c r="A77" s="37">
        <v>77</v>
      </c>
      <c r="B77" s="38" t="s">
        <v>848</v>
      </c>
      <c r="C77" s="26" t="s">
        <v>6212</v>
      </c>
      <c r="D77" s="26" t="s">
        <v>1904</v>
      </c>
      <c r="E77" s="26" t="s">
        <v>3453</v>
      </c>
      <c r="F77" s="37"/>
      <c r="G77" s="88"/>
      <c r="H77" s="38" t="s">
        <v>6863</v>
      </c>
      <c r="I77" s="37" t="s">
        <v>2893</v>
      </c>
      <c r="J77" s="37" t="s">
        <v>4</v>
      </c>
      <c r="K77" s="37" t="s">
        <v>2914</v>
      </c>
      <c r="L77" s="37" t="s">
        <v>3038</v>
      </c>
      <c r="M77" s="38" t="s">
        <v>6</v>
      </c>
      <c r="N77" s="26" t="s">
        <v>5572</v>
      </c>
      <c r="O77" s="26" t="s">
        <v>6212</v>
      </c>
      <c r="P77" s="26" t="s">
        <v>131</v>
      </c>
      <c r="Q77" s="46"/>
      <c r="R77" s="46"/>
      <c r="S77" s="46"/>
      <c r="T77" s="47" t="s">
        <v>3363</v>
      </c>
      <c r="U77" s="47" t="s">
        <v>6696</v>
      </c>
      <c r="V77" s="38" t="s">
        <v>4448</v>
      </c>
      <c r="W77" s="37" t="s">
        <v>4501</v>
      </c>
      <c r="X77" s="37" t="s">
        <v>4421</v>
      </c>
      <c r="Y77" s="48"/>
      <c r="Z77" s="48" t="s">
        <v>6094</v>
      </c>
      <c r="AA77" s="38" t="s">
        <v>6863</v>
      </c>
      <c r="AB77" s="38" t="s">
        <v>7046</v>
      </c>
      <c r="AC77" s="49" t="s">
        <v>7140</v>
      </c>
      <c r="AD77" s="49"/>
      <c r="AE77" s="49" t="s">
        <v>6759</v>
      </c>
      <c r="AF77" s="35">
        <v>1</v>
      </c>
      <c r="AG77" s="35">
        <v>1</v>
      </c>
      <c r="AH77" s="38" t="s">
        <v>5208</v>
      </c>
      <c r="AI77" s="38" t="s">
        <v>6759</v>
      </c>
      <c r="AJ77" s="54" t="s">
        <v>7682</v>
      </c>
      <c r="AK77" s="38" t="s">
        <v>6759</v>
      </c>
      <c r="AL77" s="56">
        <v>1</v>
      </c>
      <c r="AM77" s="38">
        <v>1</v>
      </c>
      <c r="AN77" s="50" t="s">
        <v>7495</v>
      </c>
      <c r="AO77" s="38">
        <v>778090</v>
      </c>
      <c r="AP77" s="38">
        <v>778090</v>
      </c>
      <c r="AQ77" s="51">
        <v>312.60000000000002</v>
      </c>
      <c r="AR77" s="51"/>
      <c r="AS77" s="50" t="e">
        <f>VLOOKUP(#REF!,'[1]расхождения в списках'!$A$3:$Q$49,17,0)</f>
        <v>#REF!</v>
      </c>
      <c r="AT77" s="38" t="s">
        <v>848</v>
      </c>
      <c r="AU77" s="30" t="s">
        <v>1904</v>
      </c>
      <c r="AV77" s="30" t="s">
        <v>131</v>
      </c>
    </row>
    <row r="78" spans="1:48" ht="55.2" hidden="1" customHeight="1" x14ac:dyDescent="0.25">
      <c r="A78" s="37">
        <v>78</v>
      </c>
      <c r="B78" s="38" t="s">
        <v>849</v>
      </c>
      <c r="C78" s="26" t="s">
        <v>6150</v>
      </c>
      <c r="D78" s="26" t="s">
        <v>1905</v>
      </c>
      <c r="E78" s="26" t="s">
        <v>3454</v>
      </c>
      <c r="F78" s="37"/>
      <c r="G78" s="88"/>
      <c r="H78" s="38" t="s">
        <v>5217</v>
      </c>
      <c r="I78" s="37" t="s">
        <v>2893</v>
      </c>
      <c r="J78" s="37" t="s">
        <v>8</v>
      </c>
      <c r="K78" s="37" t="s">
        <v>2903</v>
      </c>
      <c r="L78" s="37" t="s">
        <v>122</v>
      </c>
      <c r="M78" s="38" t="s">
        <v>13</v>
      </c>
      <c r="N78" s="26" t="s">
        <v>5334</v>
      </c>
      <c r="O78" s="26" t="s">
        <v>6150</v>
      </c>
      <c r="P78" s="26" t="s">
        <v>123</v>
      </c>
      <c r="Q78" s="46"/>
      <c r="R78" s="46"/>
      <c r="S78" s="46"/>
      <c r="T78" s="47" t="s">
        <v>7595</v>
      </c>
      <c r="U78" s="47" t="s">
        <v>6688</v>
      </c>
      <c r="V78" s="38" t="s">
        <v>4448</v>
      </c>
      <c r="W78" s="37" t="s">
        <v>4502</v>
      </c>
      <c r="X78" s="37" t="s">
        <v>4421</v>
      </c>
      <c r="Y78" s="48"/>
      <c r="Z78" s="48"/>
      <c r="AA78" s="38" t="s">
        <v>5217</v>
      </c>
      <c r="AB78" s="38" t="s">
        <v>7046</v>
      </c>
      <c r="AC78" s="49"/>
      <c r="AD78" s="49"/>
      <c r="AE78" s="49" t="s">
        <v>6759</v>
      </c>
      <c r="AF78" s="35">
        <v>3</v>
      </c>
      <c r="AG78" s="35">
        <v>0</v>
      </c>
      <c r="AH78" s="38" t="s">
        <v>5209</v>
      </c>
      <c r="AI78" s="38" t="s">
        <v>6759</v>
      </c>
      <c r="AJ78" s="38" t="s">
        <v>6759</v>
      </c>
      <c r="AK78" s="38" t="s">
        <v>6759</v>
      </c>
      <c r="AL78" s="56">
        <v>1</v>
      </c>
      <c r="AM78" s="38">
        <v>1</v>
      </c>
      <c r="AN78" s="50" t="s">
        <v>7624</v>
      </c>
      <c r="AO78" s="38">
        <v>774031</v>
      </c>
      <c r="AP78" s="38">
        <v>774031</v>
      </c>
      <c r="AQ78" s="51">
        <v>158.5</v>
      </c>
      <c r="AR78" s="51"/>
      <c r="AS78" s="50" t="e">
        <f>VLOOKUP(#REF!,'[1]расхождения в списках'!$A$3:$Q$49,17,0)</f>
        <v>#REF!</v>
      </c>
      <c r="AT78" s="38" t="s">
        <v>849</v>
      </c>
      <c r="AU78" s="30" t="s">
        <v>1905</v>
      </c>
      <c r="AV78" s="30" t="s">
        <v>123</v>
      </c>
    </row>
    <row r="79" spans="1:48" ht="55.2" hidden="1" customHeight="1" x14ac:dyDescent="0.25">
      <c r="A79" s="37">
        <v>79</v>
      </c>
      <c r="B79" s="38" t="s">
        <v>850</v>
      </c>
      <c r="C79" s="26" t="s">
        <v>6150</v>
      </c>
      <c r="D79" s="26" t="s">
        <v>1906</v>
      </c>
      <c r="E79" s="26" t="s">
        <v>3455</v>
      </c>
      <c r="F79" s="37"/>
      <c r="G79" s="88"/>
      <c r="H79" s="38" t="s">
        <v>5217</v>
      </c>
      <c r="I79" s="37" t="s">
        <v>2893</v>
      </c>
      <c r="J79" s="37" t="s">
        <v>8</v>
      </c>
      <c r="K79" s="37" t="s">
        <v>2903</v>
      </c>
      <c r="L79" s="37" t="s">
        <v>122</v>
      </c>
      <c r="M79" s="38" t="s">
        <v>13</v>
      </c>
      <c r="N79" s="26" t="s">
        <v>194</v>
      </c>
      <c r="O79" s="26" t="s">
        <v>6150</v>
      </c>
      <c r="P79" s="26" t="s">
        <v>123</v>
      </c>
      <c r="Q79" s="46"/>
      <c r="R79" s="46"/>
      <c r="S79" s="46"/>
      <c r="T79" s="47" t="s">
        <v>3359</v>
      </c>
      <c r="U79" s="47" t="s">
        <v>6688</v>
      </c>
      <c r="V79" s="38" t="s">
        <v>4448</v>
      </c>
      <c r="W79" s="37" t="e">
        <v>#N/A</v>
      </c>
      <c r="X79" s="37" t="s">
        <v>2736</v>
      </c>
      <c r="Y79" s="48" t="s">
        <v>2736</v>
      </c>
      <c r="Z79" s="48" t="s">
        <v>6095</v>
      </c>
      <c r="AA79" s="38" t="s">
        <v>5217</v>
      </c>
      <c r="AB79" s="38" t="s">
        <v>7046</v>
      </c>
      <c r="AC79" s="49"/>
      <c r="AD79" s="49"/>
      <c r="AE79" s="49" t="s">
        <v>6759</v>
      </c>
      <c r="AF79" s="35">
        <v>1</v>
      </c>
      <c r="AG79" s="35">
        <v>1</v>
      </c>
      <c r="AH79" s="38" t="s">
        <v>5209</v>
      </c>
      <c r="AI79" s="38" t="s">
        <v>5208</v>
      </c>
      <c r="AJ79" s="38" t="s">
        <v>5210</v>
      </c>
      <c r="AK79" s="38" t="s">
        <v>5210</v>
      </c>
      <c r="AL79" s="56">
        <v>1</v>
      </c>
      <c r="AM79" s="38">
        <v>1</v>
      </c>
      <c r="AN79" s="50" t="s">
        <v>7273</v>
      </c>
      <c r="AO79" s="38">
        <v>774033</v>
      </c>
      <c r="AP79" s="38">
        <v>774033</v>
      </c>
      <c r="AQ79" s="51">
        <v>357.1</v>
      </c>
      <c r="AR79" s="51"/>
      <c r="AS79" s="50" t="e">
        <f>VLOOKUP(#REF!,'[1]расхождения в списках'!$A$3:$Q$49,17,0)</f>
        <v>#REF!</v>
      </c>
      <c r="AT79" s="38" t="s">
        <v>850</v>
      </c>
      <c r="AU79" s="30" t="s">
        <v>1906</v>
      </c>
      <c r="AV79" s="30" t="s">
        <v>123</v>
      </c>
    </row>
    <row r="80" spans="1:48" ht="55.2" hidden="1" customHeight="1" x14ac:dyDescent="0.25">
      <c r="A80" s="37">
        <v>80</v>
      </c>
      <c r="B80" s="38" t="s">
        <v>851</v>
      </c>
      <c r="C80" s="26" t="s">
        <v>6150</v>
      </c>
      <c r="D80" s="26" t="s">
        <v>1907</v>
      </c>
      <c r="E80" s="26" t="s">
        <v>3456</v>
      </c>
      <c r="F80" s="37"/>
      <c r="G80" s="88"/>
      <c r="H80" s="38" t="s">
        <v>5217</v>
      </c>
      <c r="I80" s="37" t="s">
        <v>2893</v>
      </c>
      <c r="J80" s="37" t="s">
        <v>8</v>
      </c>
      <c r="K80" s="37" t="s">
        <v>2903</v>
      </c>
      <c r="L80" s="37" t="s">
        <v>122</v>
      </c>
      <c r="M80" s="38" t="s">
        <v>13</v>
      </c>
      <c r="N80" s="26" t="s">
        <v>195</v>
      </c>
      <c r="O80" s="26" t="s">
        <v>6150</v>
      </c>
      <c r="P80" s="26" t="s">
        <v>123</v>
      </c>
      <c r="Q80" s="46"/>
      <c r="R80" s="46"/>
      <c r="S80" s="46"/>
      <c r="T80" s="47" t="s">
        <v>3359</v>
      </c>
      <c r="U80" s="47" t="s">
        <v>6688</v>
      </c>
      <c r="V80" s="38" t="s">
        <v>4448</v>
      </c>
      <c r="W80" s="37" t="s">
        <v>4503</v>
      </c>
      <c r="X80" s="37" t="s">
        <v>4495</v>
      </c>
      <c r="Y80" s="48"/>
      <c r="Z80" s="48" t="s">
        <v>7227</v>
      </c>
      <c r="AA80" s="38" t="s">
        <v>5217</v>
      </c>
      <c r="AB80" s="38" t="s">
        <v>7046</v>
      </c>
      <c r="AC80" s="49"/>
      <c r="AD80" s="49"/>
      <c r="AE80" s="49" t="s">
        <v>6759</v>
      </c>
      <c r="AF80" s="35">
        <v>1</v>
      </c>
      <c r="AG80" s="35">
        <v>1</v>
      </c>
      <c r="AH80" s="38" t="s">
        <v>5209</v>
      </c>
      <c r="AI80" s="38" t="s">
        <v>5208</v>
      </c>
      <c r="AJ80" s="54" t="s">
        <v>7683</v>
      </c>
      <c r="AK80" s="38" t="s">
        <v>6759</v>
      </c>
      <c r="AL80" s="56">
        <v>1</v>
      </c>
      <c r="AM80" s="38">
        <v>1</v>
      </c>
      <c r="AN80" s="50" t="s">
        <v>7273</v>
      </c>
      <c r="AO80" s="38">
        <v>774035</v>
      </c>
      <c r="AP80" s="38">
        <v>774035</v>
      </c>
      <c r="AQ80" s="51">
        <v>350.7</v>
      </c>
      <c r="AR80" s="51"/>
      <c r="AS80" s="50" t="e">
        <f>VLOOKUP(#REF!,'[1]расхождения в списках'!$A$3:$Q$49,17,0)</f>
        <v>#REF!</v>
      </c>
      <c r="AT80" s="38" t="s">
        <v>851</v>
      </c>
      <c r="AU80" s="30" t="s">
        <v>1907</v>
      </c>
      <c r="AV80" s="30" t="s">
        <v>123</v>
      </c>
    </row>
    <row r="81" spans="1:48" ht="55.2" hidden="1" customHeight="1" x14ac:dyDescent="0.25">
      <c r="A81" s="37">
        <v>81</v>
      </c>
      <c r="B81" s="38" t="s">
        <v>852</v>
      </c>
      <c r="C81" s="26" t="s">
        <v>6150</v>
      </c>
      <c r="D81" s="26" t="s">
        <v>1908</v>
      </c>
      <c r="E81" s="26" t="s">
        <v>3457</v>
      </c>
      <c r="F81" s="37"/>
      <c r="G81" s="88"/>
      <c r="H81" s="38" t="s">
        <v>6863</v>
      </c>
      <c r="I81" s="37" t="s">
        <v>2893</v>
      </c>
      <c r="J81" s="37" t="s">
        <v>8</v>
      </c>
      <c r="K81" s="37" t="s">
        <v>2903</v>
      </c>
      <c r="L81" s="37" t="s">
        <v>122</v>
      </c>
      <c r="M81" s="38" t="s">
        <v>13</v>
      </c>
      <c r="N81" s="26" t="s">
        <v>196</v>
      </c>
      <c r="O81" s="26" t="s">
        <v>6150</v>
      </c>
      <c r="P81" s="26" t="s">
        <v>123</v>
      </c>
      <c r="Q81" s="46"/>
      <c r="R81" s="46"/>
      <c r="S81" s="46"/>
      <c r="T81" s="47" t="s">
        <v>3359</v>
      </c>
      <c r="U81" s="47" t="s">
        <v>6702</v>
      </c>
      <c r="V81" s="38" t="s">
        <v>4448</v>
      </c>
      <c r="W81" s="37" t="s">
        <v>4504</v>
      </c>
      <c r="X81" s="37" t="s">
        <v>4447</v>
      </c>
      <c r="Y81" s="48"/>
      <c r="Z81" s="48" t="s">
        <v>6094</v>
      </c>
      <c r="AA81" s="38" t="s">
        <v>6863</v>
      </c>
      <c r="AB81" s="38" t="s">
        <v>7046</v>
      </c>
      <c r="AC81" s="49" t="s">
        <v>7140</v>
      </c>
      <c r="AD81" s="49"/>
      <c r="AE81" s="49" t="s">
        <v>6759</v>
      </c>
      <c r="AF81" s="35">
        <v>3</v>
      </c>
      <c r="AG81" s="35">
        <v>1</v>
      </c>
      <c r="AH81" s="38" t="s">
        <v>5209</v>
      </c>
      <c r="AI81" s="38" t="s">
        <v>6759</v>
      </c>
      <c r="AJ81" s="54" t="s">
        <v>7682</v>
      </c>
      <c r="AK81" s="38" t="s">
        <v>6759</v>
      </c>
      <c r="AL81" s="56">
        <v>1</v>
      </c>
      <c r="AM81" s="38">
        <v>1</v>
      </c>
      <c r="AN81" s="50" t="s">
        <v>7273</v>
      </c>
      <c r="AO81" s="38">
        <v>774040</v>
      </c>
      <c r="AP81" s="38">
        <v>774040</v>
      </c>
      <c r="AQ81" s="51">
        <v>1870.3999999999999</v>
      </c>
      <c r="AR81" s="51"/>
      <c r="AS81" s="50" t="e">
        <f>VLOOKUP(#REF!,'[1]расхождения в списках'!$A$3:$Q$49,17,0)</f>
        <v>#REF!</v>
      </c>
      <c r="AT81" s="38" t="s">
        <v>852</v>
      </c>
      <c r="AU81" s="30" t="s">
        <v>1908</v>
      </c>
      <c r="AV81" s="30" t="s">
        <v>123</v>
      </c>
    </row>
    <row r="82" spans="1:48" ht="55.2" hidden="1" customHeight="1" x14ac:dyDescent="0.25">
      <c r="A82" s="37">
        <v>82</v>
      </c>
      <c r="B82" s="38" t="s">
        <v>1412</v>
      </c>
      <c r="C82" s="26" t="s">
        <v>6150</v>
      </c>
      <c r="D82" s="26" t="s">
        <v>1909</v>
      </c>
      <c r="E82" s="26" t="s">
        <v>3458</v>
      </c>
      <c r="F82" s="37"/>
      <c r="G82" s="88"/>
      <c r="H82" s="38" t="s">
        <v>3001</v>
      </c>
      <c r="I82" s="37" t="s">
        <v>2893</v>
      </c>
      <c r="J82" s="37" t="s">
        <v>8</v>
      </c>
      <c r="K82" s="37" t="s">
        <v>2903</v>
      </c>
      <c r="L82" s="37" t="s">
        <v>122</v>
      </c>
      <c r="M82" s="38" t="s">
        <v>13</v>
      </c>
      <c r="N82" s="26" t="s">
        <v>5232</v>
      </c>
      <c r="O82" s="26" t="s">
        <v>6150</v>
      </c>
      <c r="P82" s="26" t="s">
        <v>123</v>
      </c>
      <c r="Q82" s="46"/>
      <c r="R82" s="46"/>
      <c r="S82" s="46"/>
      <c r="T82" s="47" t="s">
        <v>3001</v>
      </c>
      <c r="U82" s="47" t="s">
        <v>3001</v>
      </c>
      <c r="V82" s="38" t="s">
        <v>4448</v>
      </c>
      <c r="W82" s="37" t="e">
        <v>#N/A</v>
      </c>
      <c r="X82" s="37" t="s">
        <v>3001</v>
      </c>
      <c r="Y82" s="48"/>
      <c r="Z82" s="48"/>
      <c r="AA82" s="38" t="s">
        <v>3001</v>
      </c>
      <c r="AB82" s="38"/>
      <c r="AC82" s="49"/>
      <c r="AD82" s="49"/>
      <c r="AE82" s="49" t="s">
        <v>6759</v>
      </c>
      <c r="AF82" s="35">
        <v>0</v>
      </c>
      <c r="AG82" s="35">
        <v>0</v>
      </c>
      <c r="AH82" s="38" t="s">
        <v>5208</v>
      </c>
      <c r="AI82" s="38" t="s">
        <v>5208</v>
      </c>
      <c r="AJ82" s="38" t="s">
        <v>5210</v>
      </c>
      <c r="AK82" s="38" t="s">
        <v>5210</v>
      </c>
      <c r="AL82" s="56">
        <v>1</v>
      </c>
      <c r="AM82" s="38">
        <v>1</v>
      </c>
      <c r="AO82" s="38">
        <v>774025</v>
      </c>
      <c r="AP82" s="38">
        <v>774025</v>
      </c>
      <c r="AQ82" s="51" t="s">
        <v>7569</v>
      </c>
      <c r="AR82" s="51"/>
      <c r="AS82" s="50" t="e">
        <f>VLOOKUP(#REF!,'[1]расхождения в списках'!$A$3:$Q$49,17,0)</f>
        <v>#REF!</v>
      </c>
      <c r="AT82" s="38" t="s">
        <v>853</v>
      </c>
      <c r="AU82" s="30" t="s">
        <v>1909</v>
      </c>
      <c r="AV82" s="30" t="s">
        <v>123</v>
      </c>
    </row>
    <row r="83" spans="1:48" ht="55.2" hidden="1" customHeight="1" x14ac:dyDescent="0.25">
      <c r="A83" s="37">
        <v>83</v>
      </c>
      <c r="B83" s="38" t="s">
        <v>854</v>
      </c>
      <c r="C83" s="26" t="s">
        <v>132</v>
      </c>
      <c r="D83" s="26" t="s">
        <v>1910</v>
      </c>
      <c r="E83" s="26" t="s">
        <v>3459</v>
      </c>
      <c r="F83" s="37"/>
      <c r="G83" s="88"/>
      <c r="H83" s="38" t="s">
        <v>6863</v>
      </c>
      <c r="I83" s="37" t="s">
        <v>2918</v>
      </c>
      <c r="J83" s="37" t="s">
        <v>8</v>
      </c>
      <c r="K83" s="37" t="s">
        <v>2918</v>
      </c>
      <c r="L83" s="37" t="s">
        <v>89</v>
      </c>
      <c r="M83" s="38" t="s">
        <v>13</v>
      </c>
      <c r="N83" s="26" t="s">
        <v>6865</v>
      </c>
      <c r="O83" s="26" t="s">
        <v>132</v>
      </c>
      <c r="P83" s="26" t="s">
        <v>132</v>
      </c>
      <c r="Q83" s="46" t="s">
        <v>5986</v>
      </c>
      <c r="R83" s="46" t="s">
        <v>5986</v>
      </c>
      <c r="S83" s="46"/>
      <c r="T83" s="47" t="s">
        <v>7572</v>
      </c>
      <c r="U83" s="47" t="s">
        <v>7573</v>
      </c>
      <c r="V83" s="38" t="s">
        <v>4448</v>
      </c>
      <c r="W83" s="37" t="e">
        <v>#N/A</v>
      </c>
      <c r="X83" s="37" t="s">
        <v>4450</v>
      </c>
      <c r="Y83" s="48"/>
      <c r="Z83" s="48" t="s">
        <v>6094</v>
      </c>
      <c r="AA83" s="38" t="s">
        <v>6863</v>
      </c>
      <c r="AB83" s="38" t="s">
        <v>7046</v>
      </c>
      <c r="AC83" s="49" t="s">
        <v>7140</v>
      </c>
      <c r="AD83" s="49"/>
      <c r="AE83" s="49" t="s">
        <v>6759</v>
      </c>
      <c r="AF83" s="35">
        <v>1</v>
      </c>
      <c r="AG83" s="35">
        <v>1</v>
      </c>
      <c r="AH83" s="38" t="s">
        <v>5208</v>
      </c>
      <c r="AI83" s="38" t="s">
        <v>6759</v>
      </c>
      <c r="AJ83" s="54" t="s">
        <v>7682</v>
      </c>
      <c r="AK83" s="38" t="s">
        <v>6759</v>
      </c>
      <c r="AL83" s="56">
        <v>1</v>
      </c>
      <c r="AM83" s="38">
        <v>1</v>
      </c>
      <c r="AN83" s="50" t="s">
        <v>7273</v>
      </c>
      <c r="AO83" s="38">
        <v>771130</v>
      </c>
      <c r="AP83" s="38">
        <v>771130</v>
      </c>
      <c r="AQ83" s="51">
        <v>263.60000000000002</v>
      </c>
      <c r="AR83" s="51"/>
      <c r="AS83" s="50" t="e">
        <f>VLOOKUP(#REF!,'[1]расхождения в списках'!$A$3:$Q$49,17,0)</f>
        <v>#REF!</v>
      </c>
      <c r="AT83" s="38" t="s">
        <v>854</v>
      </c>
      <c r="AU83" s="30" t="s">
        <v>1910</v>
      </c>
      <c r="AV83" s="30" t="s">
        <v>132</v>
      </c>
    </row>
    <row r="84" spans="1:48" ht="55.2" hidden="1" customHeight="1" x14ac:dyDescent="0.25">
      <c r="A84" s="37">
        <v>84</v>
      </c>
      <c r="B84" s="38" t="s">
        <v>855</v>
      </c>
      <c r="C84" s="26" t="s">
        <v>2991</v>
      </c>
      <c r="D84" s="26" t="s">
        <v>1911</v>
      </c>
      <c r="E84" s="26" t="s">
        <v>3460</v>
      </c>
      <c r="F84" s="37"/>
      <c r="G84" s="88"/>
      <c r="H84" s="38" t="s">
        <v>6863</v>
      </c>
      <c r="I84" s="37" t="s">
        <v>2893</v>
      </c>
      <c r="J84" s="37" t="s">
        <v>11</v>
      </c>
      <c r="K84" s="37" t="s">
        <v>521</v>
      </c>
      <c r="L84" s="37" t="s">
        <v>3076</v>
      </c>
      <c r="M84" s="38" t="s">
        <v>6</v>
      </c>
      <c r="N84" s="26" t="s">
        <v>294</v>
      </c>
      <c r="O84" s="26" t="s">
        <v>2991</v>
      </c>
      <c r="P84" s="26" t="s">
        <v>127</v>
      </c>
      <c r="Q84" s="46"/>
      <c r="R84" s="46"/>
      <c r="S84" s="46"/>
      <c r="T84" s="47" t="s">
        <v>3359</v>
      </c>
      <c r="U84" s="47" t="s">
        <v>6703</v>
      </c>
      <c r="V84" s="38" t="s">
        <v>4448</v>
      </c>
      <c r="W84" s="37" t="s">
        <v>4487</v>
      </c>
      <c r="X84" s="37" t="s">
        <v>4450</v>
      </c>
      <c r="Y84" s="48"/>
      <c r="Z84" s="48"/>
      <c r="AA84" s="38" t="s">
        <v>6863</v>
      </c>
      <c r="AB84" s="38" t="s">
        <v>7046</v>
      </c>
      <c r="AC84" s="49" t="s">
        <v>7140</v>
      </c>
      <c r="AD84" s="49"/>
      <c r="AE84" s="49" t="s">
        <v>6759</v>
      </c>
      <c r="AF84" s="35">
        <v>1</v>
      </c>
      <c r="AG84" s="35">
        <v>1</v>
      </c>
      <c r="AH84" s="38" t="s">
        <v>5208</v>
      </c>
      <c r="AI84" s="38" t="s">
        <v>6759</v>
      </c>
      <c r="AJ84" s="38" t="s">
        <v>6759</v>
      </c>
      <c r="AK84" s="38" t="s">
        <v>6759</v>
      </c>
      <c r="AL84" s="56">
        <v>1</v>
      </c>
      <c r="AM84" s="38">
        <v>1</v>
      </c>
      <c r="AN84" s="50" t="s">
        <v>7495</v>
      </c>
      <c r="AO84" s="38">
        <v>776089</v>
      </c>
      <c r="AP84" s="38">
        <v>776089</v>
      </c>
      <c r="AQ84" s="51">
        <v>219.1</v>
      </c>
      <c r="AR84" s="51"/>
      <c r="AS84" s="50" t="e">
        <f>VLOOKUP(#REF!,'[1]расхождения в списках'!$A$3:$Q$49,17,0)</f>
        <v>#REF!</v>
      </c>
      <c r="AT84" s="38" t="s">
        <v>855</v>
      </c>
      <c r="AU84" s="30" t="s">
        <v>1911</v>
      </c>
      <c r="AV84" s="30" t="s">
        <v>127</v>
      </c>
    </row>
    <row r="85" spans="1:48" ht="55.2" hidden="1" customHeight="1" x14ac:dyDescent="0.25">
      <c r="A85" s="37">
        <v>85</v>
      </c>
      <c r="B85" s="38" t="s">
        <v>856</v>
      </c>
      <c r="C85" s="26" t="s">
        <v>131</v>
      </c>
      <c r="D85" s="26" t="s">
        <v>1912</v>
      </c>
      <c r="E85" s="26" t="s">
        <v>3461</v>
      </c>
      <c r="F85" s="37"/>
      <c r="G85" s="88"/>
      <c r="H85" s="38" t="s">
        <v>6863</v>
      </c>
      <c r="I85" s="37" t="s">
        <v>3003</v>
      </c>
      <c r="J85" s="37" t="s">
        <v>4</v>
      </c>
      <c r="K85" s="37" t="s">
        <v>3003</v>
      </c>
      <c r="L85" s="37" t="s">
        <v>51</v>
      </c>
      <c r="M85" s="38" t="s">
        <v>6</v>
      </c>
      <c r="N85" s="26" t="s">
        <v>5593</v>
      </c>
      <c r="O85" s="26" t="s">
        <v>131</v>
      </c>
      <c r="P85" s="26" t="s">
        <v>131</v>
      </c>
      <c r="Q85" s="46"/>
      <c r="R85" s="46"/>
      <c r="S85" s="46" t="s">
        <v>5982</v>
      </c>
      <c r="T85" s="47" t="s">
        <v>7596</v>
      </c>
      <c r="U85" s="47" t="s">
        <v>6695</v>
      </c>
      <c r="V85" s="38" t="s">
        <v>4448</v>
      </c>
      <c r="W85" s="37" t="s">
        <v>4505</v>
      </c>
      <c r="X85" s="37" t="s">
        <v>4421</v>
      </c>
      <c r="Y85" s="48"/>
      <c r="Z85" s="48" t="s">
        <v>6094</v>
      </c>
      <c r="AA85" s="38" t="s">
        <v>6863</v>
      </c>
      <c r="AB85" s="38" t="s">
        <v>7046</v>
      </c>
      <c r="AC85" s="49" t="s">
        <v>7140</v>
      </c>
      <c r="AD85" s="49"/>
      <c r="AE85" s="49" t="s">
        <v>6759</v>
      </c>
      <c r="AF85" s="35">
        <v>1</v>
      </c>
      <c r="AG85" s="35">
        <v>1</v>
      </c>
      <c r="AH85" s="38" t="s">
        <v>5208</v>
      </c>
      <c r="AI85" s="38" t="s">
        <v>6759</v>
      </c>
      <c r="AJ85" s="54" t="s">
        <v>7682</v>
      </c>
      <c r="AK85" s="38" t="s">
        <v>6759</v>
      </c>
      <c r="AL85" s="56">
        <v>1</v>
      </c>
      <c r="AM85" s="38">
        <v>1</v>
      </c>
      <c r="AN85" s="50" t="s">
        <v>7624</v>
      </c>
      <c r="AO85" s="38">
        <v>778091</v>
      </c>
      <c r="AP85" s="38">
        <v>778091</v>
      </c>
      <c r="AQ85" s="51">
        <v>304.5</v>
      </c>
      <c r="AR85" s="51"/>
      <c r="AS85" s="50" t="e">
        <f>VLOOKUP(#REF!,'[1]расхождения в списках'!$A$3:$Q$49,17,0)</f>
        <v>#REF!</v>
      </c>
      <c r="AT85" s="38" t="s">
        <v>856</v>
      </c>
      <c r="AU85" s="30" t="s">
        <v>1912</v>
      </c>
      <c r="AV85" s="30" t="s">
        <v>131</v>
      </c>
    </row>
    <row r="86" spans="1:48" ht="55.2" hidden="1" customHeight="1" x14ac:dyDescent="0.25">
      <c r="A86" s="37">
        <v>86</v>
      </c>
      <c r="B86" s="38" t="s">
        <v>857</v>
      </c>
      <c r="C86" s="26" t="s">
        <v>6160</v>
      </c>
      <c r="D86" s="26" t="s">
        <v>1913</v>
      </c>
      <c r="E86" s="26" t="s">
        <v>3462</v>
      </c>
      <c r="F86" s="37"/>
      <c r="G86" s="88"/>
      <c r="H86" s="38" t="s">
        <v>5217</v>
      </c>
      <c r="I86" s="37" t="s">
        <v>2893</v>
      </c>
      <c r="J86" s="37" t="s">
        <v>15</v>
      </c>
      <c r="K86" s="37" t="s">
        <v>598</v>
      </c>
      <c r="L86" s="37" t="s">
        <v>2999</v>
      </c>
      <c r="M86" s="38" t="s">
        <v>13</v>
      </c>
      <c r="N86" s="26" t="s">
        <v>5825</v>
      </c>
      <c r="O86" s="26" t="s">
        <v>6160</v>
      </c>
      <c r="P86" s="26" t="s">
        <v>119</v>
      </c>
      <c r="Q86" s="46"/>
      <c r="R86" s="46"/>
      <c r="S86" s="46"/>
      <c r="T86" s="47" t="s">
        <v>3360</v>
      </c>
      <c r="U86" s="47" t="s">
        <v>6688</v>
      </c>
      <c r="V86" s="38" t="s">
        <v>4448</v>
      </c>
      <c r="W86" s="37" t="s">
        <v>4506</v>
      </c>
      <c r="X86" s="37" t="s">
        <v>4450</v>
      </c>
      <c r="Y86" s="48"/>
      <c r="Z86" s="48"/>
      <c r="AA86" s="38" t="s">
        <v>5217</v>
      </c>
      <c r="AB86" s="38" t="s">
        <v>7046</v>
      </c>
      <c r="AC86" s="49"/>
      <c r="AD86" s="49"/>
      <c r="AE86" s="49" t="s">
        <v>6759</v>
      </c>
      <c r="AF86" s="35">
        <v>0</v>
      </c>
      <c r="AG86" s="35">
        <v>0</v>
      </c>
      <c r="AH86" s="38" t="s">
        <v>5208</v>
      </c>
      <c r="AI86" s="38" t="s">
        <v>5208</v>
      </c>
      <c r="AJ86" s="38" t="s">
        <v>6759</v>
      </c>
      <c r="AK86" s="38" t="s">
        <v>6759</v>
      </c>
      <c r="AL86" s="56">
        <v>1</v>
      </c>
      <c r="AM86" s="38">
        <v>1</v>
      </c>
      <c r="AN86" s="50" t="s">
        <v>7273</v>
      </c>
      <c r="AO86" s="38">
        <v>773020</v>
      </c>
      <c r="AP86" s="38">
        <v>773020</v>
      </c>
      <c r="AQ86" s="51">
        <v>118.2</v>
      </c>
      <c r="AR86" s="51"/>
      <c r="AS86" s="50" t="e">
        <f>VLOOKUP(#REF!,'[1]расхождения в списках'!$A$3:$Q$49,17,0)</f>
        <v>#REF!</v>
      </c>
      <c r="AT86" s="38" t="s">
        <v>857</v>
      </c>
      <c r="AU86" s="30" t="s">
        <v>1913</v>
      </c>
      <c r="AV86" s="30" t="s">
        <v>119</v>
      </c>
    </row>
    <row r="87" spans="1:48" ht="55.2" hidden="1" customHeight="1" x14ac:dyDescent="0.25">
      <c r="A87" s="37">
        <v>87</v>
      </c>
      <c r="B87" s="38" t="s">
        <v>858</v>
      </c>
      <c r="C87" s="26" t="s">
        <v>131</v>
      </c>
      <c r="D87" s="26" t="s">
        <v>1914</v>
      </c>
      <c r="E87" s="26" t="s">
        <v>3463</v>
      </c>
      <c r="F87" s="37"/>
      <c r="G87" s="88"/>
      <c r="H87" s="38" t="s">
        <v>6863</v>
      </c>
      <c r="I87" s="37" t="s">
        <v>3003</v>
      </c>
      <c r="J87" s="37" t="s">
        <v>4</v>
      </c>
      <c r="K87" s="37" t="s">
        <v>3003</v>
      </c>
      <c r="L87" s="37" t="s">
        <v>3013</v>
      </c>
      <c r="M87" s="38" t="s">
        <v>6</v>
      </c>
      <c r="N87" s="26" t="s">
        <v>5594</v>
      </c>
      <c r="O87" s="26" t="s">
        <v>131</v>
      </c>
      <c r="P87" s="26" t="s">
        <v>131</v>
      </c>
      <c r="Q87" s="46"/>
      <c r="R87" s="46"/>
      <c r="S87" s="46" t="s">
        <v>5982</v>
      </c>
      <c r="T87" s="47" t="s">
        <v>7596</v>
      </c>
      <c r="U87" s="47" t="s">
        <v>6695</v>
      </c>
      <c r="V87" s="38" t="s">
        <v>4448</v>
      </c>
      <c r="W87" s="37" t="s">
        <v>4507</v>
      </c>
      <c r="X87" s="37" t="s">
        <v>4421</v>
      </c>
      <c r="Y87" s="48"/>
      <c r="Z87" s="48" t="s">
        <v>6094</v>
      </c>
      <c r="AA87" s="38" t="s">
        <v>6863</v>
      </c>
      <c r="AB87" s="38" t="s">
        <v>7046</v>
      </c>
      <c r="AC87" s="49" t="s">
        <v>7140</v>
      </c>
      <c r="AD87" s="49"/>
      <c r="AE87" s="49" t="s">
        <v>6759</v>
      </c>
      <c r="AF87" s="35">
        <v>2</v>
      </c>
      <c r="AG87" s="35">
        <v>1</v>
      </c>
      <c r="AH87" s="38" t="s">
        <v>5208</v>
      </c>
      <c r="AI87" s="38" t="s">
        <v>6759</v>
      </c>
      <c r="AJ87" s="54" t="s">
        <v>7682</v>
      </c>
      <c r="AK87" s="38" t="s">
        <v>6759</v>
      </c>
      <c r="AL87" s="56">
        <v>1</v>
      </c>
      <c r="AM87" s="38">
        <v>1</v>
      </c>
      <c r="AN87" s="50" t="s">
        <v>7624</v>
      </c>
      <c r="AO87" s="38">
        <v>778093</v>
      </c>
      <c r="AP87" s="38">
        <v>778093</v>
      </c>
      <c r="AQ87" s="51" t="s">
        <v>7569</v>
      </c>
      <c r="AR87" s="51"/>
      <c r="AS87" s="50" t="e">
        <f>VLOOKUP(#REF!,'[1]расхождения в списках'!$A$3:$Q$49,17,0)</f>
        <v>#REF!</v>
      </c>
      <c r="AT87" s="38" t="s">
        <v>858</v>
      </c>
      <c r="AU87" s="30" t="s">
        <v>1914</v>
      </c>
      <c r="AV87" s="30" t="s">
        <v>131</v>
      </c>
    </row>
    <row r="88" spans="1:48" ht="55.2" hidden="1" customHeight="1" x14ac:dyDescent="0.25">
      <c r="A88" s="37">
        <v>88</v>
      </c>
      <c r="B88" s="38" t="s">
        <v>859</v>
      </c>
      <c r="C88" s="26" t="s">
        <v>2991</v>
      </c>
      <c r="D88" s="26" t="s">
        <v>4873</v>
      </c>
      <c r="E88" s="26" t="s">
        <v>5071</v>
      </c>
      <c r="F88" s="37"/>
      <c r="G88" s="88"/>
      <c r="H88" s="38" t="s">
        <v>6863</v>
      </c>
      <c r="I88" s="37" t="s">
        <v>2893</v>
      </c>
      <c r="J88" s="37" t="s">
        <v>11</v>
      </c>
      <c r="K88" s="37" t="s">
        <v>521</v>
      </c>
      <c r="L88" s="37" t="s">
        <v>3019</v>
      </c>
      <c r="M88" s="38" t="s">
        <v>6</v>
      </c>
      <c r="N88" s="26" t="s">
        <v>5840</v>
      </c>
      <c r="O88" s="26" t="s">
        <v>2991</v>
      </c>
      <c r="P88" s="26" t="s">
        <v>127</v>
      </c>
      <c r="Q88" s="46"/>
      <c r="R88" s="46"/>
      <c r="S88" s="46"/>
      <c r="T88" s="47" t="s">
        <v>3359</v>
      </c>
      <c r="U88" s="47" t="s">
        <v>6700</v>
      </c>
      <c r="V88" s="38" t="s">
        <v>4448</v>
      </c>
      <c r="W88" s="37" t="s">
        <v>4457</v>
      </c>
      <c r="X88" s="37" t="s">
        <v>4421</v>
      </c>
      <c r="Y88" s="48"/>
      <c r="Z88" s="48"/>
      <c r="AA88" s="38" t="s">
        <v>6863</v>
      </c>
      <c r="AB88" s="38" t="s">
        <v>7046</v>
      </c>
      <c r="AC88" s="49" t="s">
        <v>7140</v>
      </c>
      <c r="AD88" s="49"/>
      <c r="AE88" s="49" t="s">
        <v>6759</v>
      </c>
      <c r="AF88" s="35">
        <v>2</v>
      </c>
      <c r="AG88" s="35">
        <v>2</v>
      </c>
      <c r="AH88" s="38" t="s">
        <v>5208</v>
      </c>
      <c r="AI88" s="38" t="s">
        <v>6759</v>
      </c>
      <c r="AJ88" s="38" t="s">
        <v>6759</v>
      </c>
      <c r="AK88" s="38" t="s">
        <v>6759</v>
      </c>
      <c r="AL88" s="56">
        <v>1</v>
      </c>
      <c r="AM88" s="38">
        <v>1</v>
      </c>
      <c r="AN88" s="50" t="s">
        <v>7495</v>
      </c>
      <c r="AO88" s="38">
        <v>776199</v>
      </c>
      <c r="AP88" s="38">
        <v>776199</v>
      </c>
      <c r="AQ88" s="51">
        <v>302.5</v>
      </c>
      <c r="AR88" s="51"/>
      <c r="AS88" s="50" t="e">
        <f>VLOOKUP(#REF!,'[1]расхождения в списках'!$A$3:$Q$49,17,0)</f>
        <v>#REF!</v>
      </c>
      <c r="AT88" s="38" t="s">
        <v>859</v>
      </c>
      <c r="AU88" s="30" t="s">
        <v>4873</v>
      </c>
      <c r="AV88" s="30" t="s">
        <v>127</v>
      </c>
    </row>
    <row r="89" spans="1:48" ht="55.2" hidden="1" customHeight="1" x14ac:dyDescent="0.25">
      <c r="A89" s="37">
        <v>89</v>
      </c>
      <c r="B89" s="38" t="s">
        <v>860</v>
      </c>
      <c r="C89" s="26" t="s">
        <v>2206</v>
      </c>
      <c r="D89" s="26" t="s">
        <v>1915</v>
      </c>
      <c r="E89" s="26" t="s">
        <v>3464</v>
      </c>
      <c r="F89" s="37"/>
      <c r="G89" s="88"/>
      <c r="H89" s="38" t="s">
        <v>5217</v>
      </c>
      <c r="I89" s="37" t="s">
        <v>2893</v>
      </c>
      <c r="J89" s="37" t="s">
        <v>14</v>
      </c>
      <c r="K89" s="37" t="s">
        <v>6062</v>
      </c>
      <c r="L89" s="37" t="s">
        <v>3152</v>
      </c>
      <c r="M89" s="38" t="s">
        <v>6</v>
      </c>
      <c r="N89" s="26" t="s">
        <v>241</v>
      </c>
      <c r="O89" s="26" t="s">
        <v>2206</v>
      </c>
      <c r="P89" s="26" t="s">
        <v>125</v>
      </c>
      <c r="Q89" s="46"/>
      <c r="R89" s="46"/>
      <c r="S89" s="46"/>
      <c r="T89" s="47" t="s">
        <v>7603</v>
      </c>
      <c r="U89" s="47" t="s">
        <v>6688</v>
      </c>
      <c r="V89" s="38" t="s">
        <v>4448</v>
      </c>
      <c r="W89" s="37" t="s">
        <v>4451</v>
      </c>
      <c r="X89" s="37" t="s">
        <v>4450</v>
      </c>
      <c r="Y89" s="48"/>
      <c r="Z89" s="48" t="s">
        <v>6094</v>
      </c>
      <c r="AA89" s="38" t="s">
        <v>5217</v>
      </c>
      <c r="AB89" s="38" t="s">
        <v>7046</v>
      </c>
      <c r="AC89" s="49"/>
      <c r="AD89" s="49"/>
      <c r="AE89" s="49" t="s">
        <v>6759</v>
      </c>
      <c r="AF89" s="35">
        <v>1</v>
      </c>
      <c r="AG89" s="35">
        <v>1</v>
      </c>
      <c r="AH89" s="38" t="s">
        <v>5208</v>
      </c>
      <c r="AI89" s="38" t="s">
        <v>6759</v>
      </c>
      <c r="AJ89" s="54" t="s">
        <v>7682</v>
      </c>
      <c r="AK89" s="38" t="s">
        <v>6759</v>
      </c>
      <c r="AL89" s="56">
        <v>1</v>
      </c>
      <c r="AM89" s="38">
        <v>1</v>
      </c>
      <c r="AN89" s="50" t="s">
        <v>7627</v>
      </c>
      <c r="AO89" s="38">
        <v>775068</v>
      </c>
      <c r="AP89" s="38">
        <v>775068</v>
      </c>
      <c r="AQ89" s="51">
        <v>210</v>
      </c>
      <c r="AR89" s="51"/>
      <c r="AS89" s="50" t="e">
        <f>VLOOKUP(#REF!,'[1]расхождения в списках'!$A$3:$Q$49,17,0)</f>
        <v>#REF!</v>
      </c>
      <c r="AT89" s="38" t="s">
        <v>860</v>
      </c>
      <c r="AU89" s="30" t="s">
        <v>1915</v>
      </c>
      <c r="AV89" s="30" t="s">
        <v>125</v>
      </c>
    </row>
    <row r="90" spans="1:48" ht="55.2" hidden="1" customHeight="1" x14ac:dyDescent="0.25">
      <c r="A90" s="37">
        <v>90</v>
      </c>
      <c r="B90" s="38" t="s">
        <v>861</v>
      </c>
      <c r="C90" s="26" t="s">
        <v>2330</v>
      </c>
      <c r="D90" s="26" t="s">
        <v>1916</v>
      </c>
      <c r="E90" s="26" t="s">
        <v>3465</v>
      </c>
      <c r="F90" s="37"/>
      <c r="G90" s="88"/>
      <c r="H90" s="38" t="s">
        <v>6863</v>
      </c>
      <c r="I90" s="37" t="s">
        <v>2893</v>
      </c>
      <c r="J90" s="37" t="s">
        <v>8</v>
      </c>
      <c r="K90" s="37" t="s">
        <v>2955</v>
      </c>
      <c r="L90" s="37" t="s">
        <v>3113</v>
      </c>
      <c r="M90" s="38" t="s">
        <v>6</v>
      </c>
      <c r="N90" s="26" t="s">
        <v>5752</v>
      </c>
      <c r="O90" s="26" t="s">
        <v>2330</v>
      </c>
      <c r="P90" s="26" t="s">
        <v>123</v>
      </c>
      <c r="Q90" s="46"/>
      <c r="R90" s="46"/>
      <c r="S90" s="46"/>
      <c r="T90" s="47" t="s">
        <v>3360</v>
      </c>
      <c r="U90" s="47" t="s">
        <v>3368</v>
      </c>
      <c r="V90" s="38" t="s">
        <v>4448</v>
      </c>
      <c r="W90" s="37" t="s">
        <v>4459</v>
      </c>
      <c r="X90" s="37" t="s">
        <v>4450</v>
      </c>
      <c r="Y90" s="48"/>
      <c r="Z90" s="48"/>
      <c r="AA90" s="38" t="s">
        <v>6863</v>
      </c>
      <c r="AB90" s="38" t="s">
        <v>7046</v>
      </c>
      <c r="AC90" s="49" t="s">
        <v>7140</v>
      </c>
      <c r="AD90" s="49"/>
      <c r="AE90" s="49" t="s">
        <v>6759</v>
      </c>
      <c r="AF90" s="35">
        <v>2</v>
      </c>
      <c r="AG90" s="35">
        <v>1</v>
      </c>
      <c r="AH90" s="38" t="s">
        <v>5208</v>
      </c>
      <c r="AI90" s="38" t="s">
        <v>5208</v>
      </c>
      <c r="AJ90" s="38" t="s">
        <v>6759</v>
      </c>
      <c r="AK90" s="38" t="s">
        <v>6759</v>
      </c>
      <c r="AL90" s="56">
        <v>1</v>
      </c>
      <c r="AM90" s="38">
        <v>1</v>
      </c>
      <c r="AN90" s="50" t="s">
        <v>7495</v>
      </c>
      <c r="AO90" s="38">
        <v>774055</v>
      </c>
      <c r="AP90" s="38">
        <v>774055</v>
      </c>
      <c r="AQ90" s="51">
        <v>58.6</v>
      </c>
      <c r="AR90" s="51"/>
      <c r="AS90" s="50" t="e">
        <f>VLOOKUP(#REF!,'[1]расхождения в списках'!$A$3:$Q$49,17,0)</f>
        <v>#REF!</v>
      </c>
      <c r="AT90" s="38" t="s">
        <v>861</v>
      </c>
      <c r="AU90" s="30" t="s">
        <v>1916</v>
      </c>
      <c r="AV90" s="30" t="s">
        <v>123</v>
      </c>
    </row>
    <row r="91" spans="1:48" ht="55.2" hidden="1" customHeight="1" x14ac:dyDescent="0.25">
      <c r="A91" s="37">
        <v>91</v>
      </c>
      <c r="B91" s="38" t="s">
        <v>862</v>
      </c>
      <c r="C91" s="26" t="s">
        <v>6196</v>
      </c>
      <c r="D91" s="26" t="s">
        <v>1917</v>
      </c>
      <c r="E91" s="26" t="s">
        <v>3466</v>
      </c>
      <c r="F91" s="37"/>
      <c r="G91" s="88"/>
      <c r="H91" s="38" t="s">
        <v>6863</v>
      </c>
      <c r="I91" s="37" t="s">
        <v>2893</v>
      </c>
      <c r="J91" s="37" t="s">
        <v>11</v>
      </c>
      <c r="K91" s="37" t="s">
        <v>625</v>
      </c>
      <c r="L91" s="37" t="s">
        <v>3119</v>
      </c>
      <c r="M91" s="38" t="s">
        <v>6</v>
      </c>
      <c r="N91" s="26" t="s">
        <v>346</v>
      </c>
      <c r="O91" s="26" t="s">
        <v>6196</v>
      </c>
      <c r="P91" s="26" t="s">
        <v>127</v>
      </c>
      <c r="Q91" s="46"/>
      <c r="R91" s="46"/>
      <c r="S91" s="46"/>
      <c r="T91" s="47" t="s">
        <v>3360</v>
      </c>
      <c r="U91" s="47" t="s">
        <v>3368</v>
      </c>
      <c r="V91" s="38" t="s">
        <v>4448</v>
      </c>
      <c r="W91" s="37" t="s">
        <v>4459</v>
      </c>
      <c r="X91" s="37" t="s">
        <v>4450</v>
      </c>
      <c r="Y91" s="48"/>
      <c r="Z91" s="48"/>
      <c r="AA91" s="38" t="s">
        <v>6863</v>
      </c>
      <c r="AB91" s="38" t="s">
        <v>7046</v>
      </c>
      <c r="AC91" s="49" t="s">
        <v>7140</v>
      </c>
      <c r="AD91" s="49"/>
      <c r="AE91" s="49" t="s">
        <v>6759</v>
      </c>
      <c r="AF91" s="35">
        <v>1</v>
      </c>
      <c r="AG91" s="35">
        <v>1</v>
      </c>
      <c r="AH91" s="38" t="s">
        <v>5208</v>
      </c>
      <c r="AI91" s="38" t="s">
        <v>5208</v>
      </c>
      <c r="AJ91" s="38" t="s">
        <v>6759</v>
      </c>
      <c r="AK91" s="38" t="s">
        <v>6759</v>
      </c>
      <c r="AL91" s="56">
        <v>1</v>
      </c>
      <c r="AM91" s="38">
        <v>1</v>
      </c>
      <c r="AN91" s="50" t="s">
        <v>7495</v>
      </c>
      <c r="AO91" s="38">
        <v>776094</v>
      </c>
      <c r="AP91" s="38">
        <v>776094</v>
      </c>
      <c r="AQ91" s="51">
        <v>83.8</v>
      </c>
      <c r="AR91" s="51"/>
      <c r="AS91" s="50" t="e">
        <f>VLOOKUP(#REF!,'[1]расхождения в списках'!$A$3:$Q$49,17,0)</f>
        <v>#REF!</v>
      </c>
      <c r="AT91" s="38" t="s">
        <v>862</v>
      </c>
      <c r="AU91" s="30" t="s">
        <v>1917</v>
      </c>
      <c r="AV91" s="30" t="s">
        <v>127</v>
      </c>
    </row>
    <row r="92" spans="1:48" ht="55.2" hidden="1" customHeight="1" x14ac:dyDescent="0.25">
      <c r="A92" s="37">
        <v>92</v>
      </c>
      <c r="B92" s="38" t="s">
        <v>863</v>
      </c>
      <c r="C92" s="26" t="s">
        <v>2467</v>
      </c>
      <c r="D92" s="26" t="s">
        <v>4874</v>
      </c>
      <c r="E92" s="26" t="s">
        <v>5072</v>
      </c>
      <c r="F92" s="37"/>
      <c r="G92" s="88"/>
      <c r="H92" s="38" t="s">
        <v>6863</v>
      </c>
      <c r="I92" s="37" t="s">
        <v>2893</v>
      </c>
      <c r="J92" s="37" t="s">
        <v>11</v>
      </c>
      <c r="K92" s="37" t="s">
        <v>2900</v>
      </c>
      <c r="L92" s="37" t="s">
        <v>3032</v>
      </c>
      <c r="M92" s="38" t="s">
        <v>6</v>
      </c>
      <c r="N92" s="52" t="s">
        <v>5335</v>
      </c>
      <c r="O92" s="26" t="s">
        <v>2467</v>
      </c>
      <c r="P92" s="26" t="s">
        <v>127</v>
      </c>
      <c r="Q92" s="46"/>
      <c r="R92" s="46"/>
      <c r="S92" s="46"/>
      <c r="T92" s="47" t="s">
        <v>3369</v>
      </c>
      <c r="U92" s="47" t="s">
        <v>3360</v>
      </c>
      <c r="V92" s="38" t="s">
        <v>4448</v>
      </c>
      <c r="W92" s="37" t="s">
        <v>4508</v>
      </c>
      <c r="X92" s="37" t="s">
        <v>4421</v>
      </c>
      <c r="Y92" s="48"/>
      <c r="Z92" s="48" t="s">
        <v>6094</v>
      </c>
      <c r="AA92" s="38" t="s">
        <v>6863</v>
      </c>
      <c r="AB92" s="38" t="s">
        <v>7046</v>
      </c>
      <c r="AC92" s="49" t="s">
        <v>7140</v>
      </c>
      <c r="AD92" s="49"/>
      <c r="AE92" s="49" t="s">
        <v>6759</v>
      </c>
      <c r="AF92" s="35">
        <v>1</v>
      </c>
      <c r="AG92" s="35">
        <v>1</v>
      </c>
      <c r="AH92" s="38" t="s">
        <v>5209</v>
      </c>
      <c r="AI92" s="38" t="s">
        <v>6759</v>
      </c>
      <c r="AJ92" s="54" t="s">
        <v>7682</v>
      </c>
      <c r="AK92" s="38" t="s">
        <v>6759</v>
      </c>
      <c r="AL92" s="56">
        <v>1</v>
      </c>
      <c r="AM92" s="38">
        <v>1</v>
      </c>
      <c r="AN92" s="50" t="s">
        <v>7273</v>
      </c>
      <c r="AO92" s="38">
        <v>776099</v>
      </c>
      <c r="AP92" s="38">
        <v>776099</v>
      </c>
      <c r="AQ92" s="51">
        <v>327.2</v>
      </c>
      <c r="AR92" s="51"/>
      <c r="AS92" s="50" t="e">
        <f>VLOOKUP(#REF!,'[1]расхождения в списках'!$A$3:$Q$49,17,0)</f>
        <v>#REF!</v>
      </c>
      <c r="AT92" s="38" t="s">
        <v>863</v>
      </c>
      <c r="AU92" s="30" t="s">
        <v>4874</v>
      </c>
      <c r="AV92" s="30" t="s">
        <v>127</v>
      </c>
    </row>
    <row r="93" spans="1:48" ht="55.2" customHeight="1" x14ac:dyDescent="0.3">
      <c r="A93" s="37">
        <v>454</v>
      </c>
      <c r="B93" s="128" t="s">
        <v>1331</v>
      </c>
      <c r="C93" s="123" t="s">
        <v>6211</v>
      </c>
      <c r="D93" s="55" t="s">
        <v>6206</v>
      </c>
      <c r="E93" s="124" t="s">
        <v>5146</v>
      </c>
      <c r="F93" s="37" t="s">
        <v>7689</v>
      </c>
      <c r="G93" s="121" t="s">
        <v>7689</v>
      </c>
      <c r="H93" s="128" t="s">
        <v>6863</v>
      </c>
      <c r="I93" s="37" t="s">
        <v>2893</v>
      </c>
      <c r="J93" s="37" t="s">
        <v>4</v>
      </c>
      <c r="K93" s="121" t="s">
        <v>2909</v>
      </c>
      <c r="L93" s="121" t="s">
        <v>604</v>
      </c>
      <c r="M93" s="38" t="s">
        <v>6</v>
      </c>
      <c r="N93" s="123" t="s">
        <v>498</v>
      </c>
      <c r="O93" s="26" t="s">
        <v>6211</v>
      </c>
      <c r="P93" s="26" t="s">
        <v>131</v>
      </c>
      <c r="Q93" s="46"/>
      <c r="R93" s="46"/>
      <c r="S93" s="46"/>
      <c r="T93" s="122" t="s">
        <v>3363</v>
      </c>
      <c r="U93" s="122" t="s">
        <v>3363</v>
      </c>
      <c r="V93" s="38" t="s">
        <v>4448</v>
      </c>
      <c r="W93" s="37" t="s">
        <v>4638</v>
      </c>
      <c r="X93" s="37" t="s">
        <v>5</v>
      </c>
      <c r="Y93" s="48"/>
      <c r="Z93" s="48" t="s">
        <v>6094</v>
      </c>
      <c r="AA93" s="38" t="s">
        <v>6863</v>
      </c>
      <c r="AB93" s="38" t="s">
        <v>7046</v>
      </c>
      <c r="AC93" s="49" t="s">
        <v>7140</v>
      </c>
      <c r="AD93" s="49"/>
      <c r="AE93" s="49" t="s">
        <v>6759</v>
      </c>
      <c r="AF93" s="35">
        <v>3</v>
      </c>
      <c r="AG93" s="35">
        <v>2</v>
      </c>
      <c r="AH93" s="38" t="s">
        <v>5209</v>
      </c>
      <c r="AI93" s="38" t="s">
        <v>6759</v>
      </c>
      <c r="AJ93" s="54" t="s">
        <v>7682</v>
      </c>
      <c r="AK93" s="38" t="s">
        <v>6759</v>
      </c>
      <c r="AL93" s="56">
        <v>1</v>
      </c>
      <c r="AM93" s="38">
        <v>1</v>
      </c>
      <c r="AN93" s="30" t="s">
        <v>7273</v>
      </c>
      <c r="AO93" s="38">
        <v>778007</v>
      </c>
      <c r="AP93" s="38">
        <v>778007</v>
      </c>
      <c r="AQ93" s="51">
        <v>1458.3</v>
      </c>
      <c r="AR93" s="51"/>
      <c r="AS93" s="50" t="e">
        <f>VLOOKUP(#REF!,'[1]расхождения в списках'!$A$3:$Q$49,17,0)</f>
        <v>#REF!</v>
      </c>
      <c r="AT93" s="38" t="s">
        <v>1331</v>
      </c>
      <c r="AU93" s="30" t="s">
        <v>6206</v>
      </c>
      <c r="AV93" s="30" t="s">
        <v>131</v>
      </c>
    </row>
    <row r="94" spans="1:48" ht="55.2" hidden="1" customHeight="1" x14ac:dyDescent="0.25">
      <c r="A94" s="37">
        <v>94</v>
      </c>
      <c r="B94" s="38" t="s">
        <v>865</v>
      </c>
      <c r="C94" s="26" t="s">
        <v>132</v>
      </c>
      <c r="D94" s="26" t="s">
        <v>1919</v>
      </c>
      <c r="E94" s="26" t="s">
        <v>3468</v>
      </c>
      <c r="F94" s="37"/>
      <c r="G94" s="88"/>
      <c r="H94" s="38" t="s">
        <v>6863</v>
      </c>
      <c r="I94" s="37" t="s">
        <v>2918</v>
      </c>
      <c r="J94" s="37" t="s">
        <v>8</v>
      </c>
      <c r="K94" s="37" t="s">
        <v>2918</v>
      </c>
      <c r="L94" s="37" t="s">
        <v>62</v>
      </c>
      <c r="M94" s="38" t="s">
        <v>13</v>
      </c>
      <c r="N94" s="26" t="s">
        <v>5515</v>
      </c>
      <c r="O94" s="26" t="s">
        <v>132</v>
      </c>
      <c r="P94" s="26" t="s">
        <v>132</v>
      </c>
      <c r="Q94" s="46" t="s">
        <v>6066</v>
      </c>
      <c r="R94" s="46" t="s">
        <v>6066</v>
      </c>
      <c r="S94" s="46"/>
      <c r="T94" s="47" t="s">
        <v>3364</v>
      </c>
      <c r="U94" s="47" t="s">
        <v>3377</v>
      </c>
      <c r="V94" s="38" t="s">
        <v>4448</v>
      </c>
      <c r="W94" s="37" t="e">
        <v>#N/A</v>
      </c>
      <c r="X94" s="37" t="s">
        <v>4421</v>
      </c>
      <c r="Y94" s="48"/>
      <c r="Z94" s="48" t="s">
        <v>6094</v>
      </c>
      <c r="AA94" s="38" t="s">
        <v>6863</v>
      </c>
      <c r="AB94" s="38" t="s">
        <v>7046</v>
      </c>
      <c r="AC94" s="49" t="s">
        <v>7140</v>
      </c>
      <c r="AD94" s="49"/>
      <c r="AE94" s="49" t="s">
        <v>6759</v>
      </c>
      <c r="AF94" s="35">
        <v>2</v>
      </c>
      <c r="AG94" s="35">
        <v>1</v>
      </c>
      <c r="AH94" s="38" t="s">
        <v>5208</v>
      </c>
      <c r="AI94" s="38" t="s">
        <v>6759</v>
      </c>
      <c r="AJ94" s="54" t="s">
        <v>7682</v>
      </c>
      <c r="AK94" s="38" t="s">
        <v>6759</v>
      </c>
      <c r="AL94" s="56">
        <v>1</v>
      </c>
      <c r="AM94" s="38">
        <v>1</v>
      </c>
      <c r="AN94" s="57" t="s">
        <v>7275</v>
      </c>
      <c r="AO94" s="38">
        <v>771114</v>
      </c>
      <c r="AP94" s="38">
        <v>771114</v>
      </c>
      <c r="AQ94" s="51">
        <v>354.6</v>
      </c>
      <c r="AR94" s="51"/>
      <c r="AS94" s="50" t="e">
        <f>VLOOKUP(#REF!,'[1]расхождения в списках'!$A$3:$Q$49,17,0)</f>
        <v>#REF!</v>
      </c>
      <c r="AT94" s="38" t="s">
        <v>865</v>
      </c>
      <c r="AU94" s="30" t="s">
        <v>1919</v>
      </c>
      <c r="AV94" s="30" t="s">
        <v>132</v>
      </c>
    </row>
    <row r="95" spans="1:48" ht="55.2" hidden="1" customHeight="1" x14ac:dyDescent="0.25">
      <c r="A95" s="37">
        <v>95</v>
      </c>
      <c r="B95" s="38" t="s">
        <v>866</v>
      </c>
      <c r="C95" s="26" t="s">
        <v>132</v>
      </c>
      <c r="D95" s="26" t="s">
        <v>1920</v>
      </c>
      <c r="E95" s="26" t="s">
        <v>3469</v>
      </c>
      <c r="F95" s="37"/>
      <c r="G95" s="88"/>
      <c r="H95" s="38" t="s">
        <v>6863</v>
      </c>
      <c r="I95" s="37" t="s">
        <v>2918</v>
      </c>
      <c r="J95" s="37" t="s">
        <v>8</v>
      </c>
      <c r="K95" s="37" t="s">
        <v>2918</v>
      </c>
      <c r="L95" s="37" t="s">
        <v>3145</v>
      </c>
      <c r="M95" s="38" t="s">
        <v>13</v>
      </c>
      <c r="N95" s="26" t="s">
        <v>5516</v>
      </c>
      <c r="O95" s="26" t="s">
        <v>132</v>
      </c>
      <c r="P95" s="26" t="s">
        <v>132</v>
      </c>
      <c r="Q95" s="46" t="s">
        <v>5984</v>
      </c>
      <c r="R95" s="46" t="s">
        <v>5984</v>
      </c>
      <c r="S95" s="46"/>
      <c r="T95" s="47" t="s">
        <v>3365</v>
      </c>
      <c r="U95" s="47" t="s">
        <v>3377</v>
      </c>
      <c r="V95" s="38" t="s">
        <v>4448</v>
      </c>
      <c r="W95" s="37" t="e">
        <v>#N/A</v>
      </c>
      <c r="X95" s="37" t="s">
        <v>4421</v>
      </c>
      <c r="Y95" s="48"/>
      <c r="Z95" s="48" t="s">
        <v>6094</v>
      </c>
      <c r="AA95" s="38" t="s">
        <v>6863</v>
      </c>
      <c r="AB95" s="38" t="s">
        <v>7046</v>
      </c>
      <c r="AC95" s="49" t="s">
        <v>7140</v>
      </c>
      <c r="AD95" s="49"/>
      <c r="AE95" s="49" t="s">
        <v>6759</v>
      </c>
      <c r="AF95" s="35">
        <v>2</v>
      </c>
      <c r="AG95" s="35">
        <v>1</v>
      </c>
      <c r="AH95" s="38" t="s">
        <v>5209</v>
      </c>
      <c r="AI95" s="38" t="s">
        <v>6759</v>
      </c>
      <c r="AJ95" s="54" t="s">
        <v>7682</v>
      </c>
      <c r="AK95" s="38" t="s">
        <v>6759</v>
      </c>
      <c r="AL95" s="56">
        <v>1</v>
      </c>
      <c r="AM95" s="38">
        <v>1</v>
      </c>
      <c r="AO95" s="38">
        <v>771066</v>
      </c>
      <c r="AP95" s="38">
        <v>771066</v>
      </c>
      <c r="AQ95" s="51">
        <v>428.8</v>
      </c>
      <c r="AR95" s="51"/>
      <c r="AS95" s="50" t="e">
        <f>VLOOKUP(#REF!,'[1]расхождения в списках'!$A$3:$Q$49,17,0)</f>
        <v>#REF!</v>
      </c>
      <c r="AT95" s="38" t="s">
        <v>866</v>
      </c>
      <c r="AU95" s="30" t="s">
        <v>1920</v>
      </c>
      <c r="AV95" s="30" t="s">
        <v>132</v>
      </c>
    </row>
    <row r="96" spans="1:48" ht="55.2" hidden="1" customHeight="1" x14ac:dyDescent="0.25">
      <c r="A96" s="37">
        <v>96</v>
      </c>
      <c r="B96" s="38" t="s">
        <v>867</v>
      </c>
      <c r="C96" s="26" t="s">
        <v>6194</v>
      </c>
      <c r="D96" s="26" t="s">
        <v>1921</v>
      </c>
      <c r="E96" s="26" t="s">
        <v>3470</v>
      </c>
      <c r="F96" s="37"/>
      <c r="G96" s="88"/>
      <c r="H96" s="38" t="s">
        <v>5217</v>
      </c>
      <c r="I96" s="37" t="s">
        <v>2893</v>
      </c>
      <c r="J96" s="37" t="s">
        <v>8</v>
      </c>
      <c r="K96" s="37" t="s">
        <v>2929</v>
      </c>
      <c r="L96" s="37" t="s">
        <v>3075</v>
      </c>
      <c r="M96" s="38" t="s">
        <v>6</v>
      </c>
      <c r="N96" s="26" t="s">
        <v>217</v>
      </c>
      <c r="O96" s="26" t="s">
        <v>6194</v>
      </c>
      <c r="P96" s="26" t="s">
        <v>123</v>
      </c>
      <c r="Q96" s="46"/>
      <c r="R96" s="46"/>
      <c r="S96" s="46"/>
      <c r="T96" s="47" t="s">
        <v>3359</v>
      </c>
      <c r="U96" s="47" t="s">
        <v>6688</v>
      </c>
      <c r="V96" s="38" t="s">
        <v>4448</v>
      </c>
      <c r="W96" s="37" t="s">
        <v>4449</v>
      </c>
      <c r="X96" s="37" t="s">
        <v>4450</v>
      </c>
      <c r="Y96" s="48"/>
      <c r="Z96" s="48"/>
      <c r="AA96" s="38" t="s">
        <v>5217</v>
      </c>
      <c r="AB96" s="38" t="s">
        <v>7046</v>
      </c>
      <c r="AC96" s="49"/>
      <c r="AD96" s="49"/>
      <c r="AE96" s="49" t="s">
        <v>6759</v>
      </c>
      <c r="AF96" s="35">
        <v>1</v>
      </c>
      <c r="AG96" s="35">
        <v>1</v>
      </c>
      <c r="AH96" s="38" t="s">
        <v>5208</v>
      </c>
      <c r="AI96" s="38" t="s">
        <v>6759</v>
      </c>
      <c r="AJ96" s="38" t="s">
        <v>6759</v>
      </c>
      <c r="AK96" s="38" t="s">
        <v>6759</v>
      </c>
      <c r="AL96" s="56">
        <v>1</v>
      </c>
      <c r="AM96" s="38">
        <v>1</v>
      </c>
      <c r="AN96" s="50" t="s">
        <v>7273</v>
      </c>
      <c r="AO96" s="38">
        <v>774059</v>
      </c>
      <c r="AP96" s="38">
        <v>774059</v>
      </c>
      <c r="AQ96" s="51">
        <v>171</v>
      </c>
      <c r="AR96" s="51"/>
      <c r="AS96" s="50" t="e">
        <f>VLOOKUP(#REF!,'[1]расхождения в списках'!$A$3:$Q$49,17,0)</f>
        <v>#REF!</v>
      </c>
      <c r="AT96" s="38" t="s">
        <v>867</v>
      </c>
      <c r="AU96" s="30" t="s">
        <v>1921</v>
      </c>
      <c r="AV96" s="30" t="s">
        <v>123</v>
      </c>
    </row>
    <row r="97" spans="1:48" ht="55.2" hidden="1" customHeight="1" x14ac:dyDescent="0.25">
      <c r="A97" s="37">
        <v>97</v>
      </c>
      <c r="B97" s="38" t="s">
        <v>868</v>
      </c>
      <c r="C97" s="26" t="s">
        <v>6154</v>
      </c>
      <c r="D97" s="26" t="s">
        <v>1922</v>
      </c>
      <c r="E97" s="26" t="s">
        <v>3471</v>
      </c>
      <c r="F97" s="37"/>
      <c r="G97" s="88"/>
      <c r="H97" s="38" t="s">
        <v>5217</v>
      </c>
      <c r="I97" s="37" t="s">
        <v>2893</v>
      </c>
      <c r="J97" s="37" t="s">
        <v>19</v>
      </c>
      <c r="K97" s="37" t="s">
        <v>2904</v>
      </c>
      <c r="L97" s="37" t="s">
        <v>18</v>
      </c>
      <c r="M97" s="38" t="s">
        <v>13</v>
      </c>
      <c r="N97" s="26" t="s">
        <v>5854</v>
      </c>
      <c r="O97" s="26" t="s">
        <v>6154</v>
      </c>
      <c r="P97" s="26" t="s">
        <v>129</v>
      </c>
      <c r="Q97" s="46"/>
      <c r="R97" s="46"/>
      <c r="S97" s="46"/>
      <c r="T97" s="47" t="s">
        <v>7597</v>
      </c>
      <c r="U97" s="47" t="s">
        <v>6688</v>
      </c>
      <c r="V97" s="38" t="s">
        <v>4448</v>
      </c>
      <c r="W97" s="37" t="s">
        <v>4509</v>
      </c>
      <c r="X97" s="37" t="s">
        <v>4421</v>
      </c>
      <c r="Y97" s="48"/>
      <c r="Z97" s="48"/>
      <c r="AA97" s="38" t="s">
        <v>5217</v>
      </c>
      <c r="AB97" s="38" t="s">
        <v>7046</v>
      </c>
      <c r="AC97" s="49"/>
      <c r="AD97" s="49"/>
      <c r="AE97" s="49" t="s">
        <v>6759</v>
      </c>
      <c r="AF97" s="35">
        <v>1</v>
      </c>
      <c r="AG97" s="35">
        <v>0</v>
      </c>
      <c r="AH97" s="38" t="s">
        <v>5208</v>
      </c>
      <c r="AI97" s="38" t="s">
        <v>6759</v>
      </c>
      <c r="AJ97" s="38" t="s">
        <v>6759</v>
      </c>
      <c r="AK97" s="38" t="s">
        <v>6759</v>
      </c>
      <c r="AL97" s="56">
        <v>1</v>
      </c>
      <c r="AM97" s="38">
        <v>1</v>
      </c>
      <c r="AN97" s="50" t="s">
        <v>7624</v>
      </c>
      <c r="AO97" s="38">
        <v>779032</v>
      </c>
      <c r="AP97" s="38">
        <v>779032</v>
      </c>
      <c r="AQ97" s="51">
        <v>201.8</v>
      </c>
      <c r="AR97" s="51"/>
      <c r="AS97" s="50" t="e">
        <f>VLOOKUP(#REF!,'[1]расхождения в списках'!$A$3:$Q$49,17,0)</f>
        <v>#REF!</v>
      </c>
      <c r="AT97" s="38" t="s">
        <v>868</v>
      </c>
      <c r="AU97" s="30" t="s">
        <v>1922</v>
      </c>
      <c r="AV97" s="30" t="s">
        <v>129</v>
      </c>
    </row>
    <row r="98" spans="1:48" ht="55.2" hidden="1" customHeight="1" x14ac:dyDescent="0.25">
      <c r="A98" s="37">
        <v>98</v>
      </c>
      <c r="B98" s="38" t="s">
        <v>869</v>
      </c>
      <c r="C98" s="26" t="s">
        <v>6154</v>
      </c>
      <c r="D98" s="26" t="s">
        <v>1923</v>
      </c>
      <c r="E98" s="26" t="s">
        <v>3472</v>
      </c>
      <c r="F98" s="37"/>
      <c r="G98" s="88"/>
      <c r="H98" s="38" t="s">
        <v>5217</v>
      </c>
      <c r="I98" s="37" t="s">
        <v>2893</v>
      </c>
      <c r="J98" s="37" t="s">
        <v>19</v>
      </c>
      <c r="K98" s="37" t="s">
        <v>2904</v>
      </c>
      <c r="L98" s="37" t="s">
        <v>18</v>
      </c>
      <c r="M98" s="38" t="s">
        <v>13</v>
      </c>
      <c r="N98" s="26" t="s">
        <v>5855</v>
      </c>
      <c r="O98" s="26" t="s">
        <v>6154</v>
      </c>
      <c r="P98" s="26" t="s">
        <v>129</v>
      </c>
      <c r="Q98" s="46"/>
      <c r="R98" s="46"/>
      <c r="S98" s="46"/>
      <c r="T98" s="47" t="s">
        <v>3359</v>
      </c>
      <c r="U98" s="47" t="s">
        <v>6688</v>
      </c>
      <c r="V98" s="38" t="s">
        <v>4448</v>
      </c>
      <c r="W98" s="37" t="s">
        <v>4510</v>
      </c>
      <c r="X98" s="37" t="s">
        <v>4421</v>
      </c>
      <c r="Y98" s="48"/>
      <c r="Z98" s="48"/>
      <c r="AA98" s="38" t="s">
        <v>5217</v>
      </c>
      <c r="AB98" s="38" t="s">
        <v>7046</v>
      </c>
      <c r="AC98" s="49"/>
      <c r="AD98" s="49"/>
      <c r="AE98" s="49" t="s">
        <v>6759</v>
      </c>
      <c r="AF98" s="35">
        <v>1</v>
      </c>
      <c r="AG98" s="35">
        <v>0</v>
      </c>
      <c r="AH98" s="38" t="s">
        <v>5208</v>
      </c>
      <c r="AI98" s="38" t="s">
        <v>6759</v>
      </c>
      <c r="AJ98" s="38" t="s">
        <v>6759</v>
      </c>
      <c r="AK98" s="38" t="s">
        <v>6759</v>
      </c>
      <c r="AL98" s="56">
        <v>1</v>
      </c>
      <c r="AM98" s="38">
        <v>1</v>
      </c>
      <c r="AN98" s="50" t="s">
        <v>7273</v>
      </c>
      <c r="AO98" s="38">
        <v>779045</v>
      </c>
      <c r="AP98" s="38">
        <v>779045</v>
      </c>
      <c r="AQ98" s="51">
        <v>236.3</v>
      </c>
      <c r="AR98" s="51"/>
      <c r="AS98" s="50" t="e">
        <f>VLOOKUP(#REF!,'[1]расхождения в списках'!$A$3:$Q$49,17,0)</f>
        <v>#REF!</v>
      </c>
      <c r="AT98" s="38" t="s">
        <v>869</v>
      </c>
      <c r="AU98" s="30" t="s">
        <v>1923</v>
      </c>
      <c r="AV98" s="30" t="s">
        <v>129</v>
      </c>
    </row>
    <row r="99" spans="1:48" ht="55.2" hidden="1" customHeight="1" x14ac:dyDescent="0.25">
      <c r="A99" s="37">
        <v>99</v>
      </c>
      <c r="B99" s="38" t="s">
        <v>870</v>
      </c>
      <c r="C99" s="26" t="s">
        <v>6154</v>
      </c>
      <c r="D99" s="26" t="s">
        <v>1924</v>
      </c>
      <c r="E99" s="26" t="s">
        <v>3473</v>
      </c>
      <c r="F99" s="37"/>
      <c r="G99" s="88"/>
      <c r="H99" s="38" t="s">
        <v>5217</v>
      </c>
      <c r="I99" s="37" t="s">
        <v>2893</v>
      </c>
      <c r="J99" s="37" t="s">
        <v>19</v>
      </c>
      <c r="K99" s="37" t="s">
        <v>2904</v>
      </c>
      <c r="L99" s="37" t="s">
        <v>18</v>
      </c>
      <c r="M99" s="38" t="s">
        <v>13</v>
      </c>
      <c r="N99" s="26" t="s">
        <v>5856</v>
      </c>
      <c r="O99" s="26" t="s">
        <v>6154</v>
      </c>
      <c r="P99" s="26" t="s">
        <v>129</v>
      </c>
      <c r="Q99" s="46"/>
      <c r="R99" s="46"/>
      <c r="S99" s="46"/>
      <c r="T99" s="47" t="s">
        <v>7597</v>
      </c>
      <c r="U99" s="47" t="s">
        <v>6688</v>
      </c>
      <c r="V99" s="38" t="s">
        <v>4448</v>
      </c>
      <c r="W99" s="37" t="s">
        <v>4511</v>
      </c>
      <c r="X99" s="37" t="s">
        <v>4450</v>
      </c>
      <c r="Y99" s="48"/>
      <c r="Z99" s="48"/>
      <c r="AA99" s="38" t="s">
        <v>5217</v>
      </c>
      <c r="AB99" s="38" t="s">
        <v>7046</v>
      </c>
      <c r="AC99" s="49"/>
      <c r="AD99" s="49"/>
      <c r="AE99" s="49" t="s">
        <v>6759</v>
      </c>
      <c r="AF99" s="35">
        <v>1</v>
      </c>
      <c r="AG99" s="35">
        <v>1</v>
      </c>
      <c r="AH99" s="38" t="s">
        <v>5208</v>
      </c>
      <c r="AI99" s="38" t="s">
        <v>6759</v>
      </c>
      <c r="AJ99" s="38" t="s">
        <v>6759</v>
      </c>
      <c r="AK99" s="38" t="s">
        <v>6759</v>
      </c>
      <c r="AL99" s="56">
        <v>1</v>
      </c>
      <c r="AM99" s="38">
        <v>1</v>
      </c>
      <c r="AN99" s="50" t="s">
        <v>7624</v>
      </c>
      <c r="AO99" s="38">
        <v>779033</v>
      </c>
      <c r="AP99" s="38">
        <v>779033</v>
      </c>
      <c r="AQ99" s="51">
        <v>173.1</v>
      </c>
      <c r="AR99" s="51"/>
      <c r="AS99" s="50" t="e">
        <f>VLOOKUP(#REF!,'[1]расхождения в списках'!$A$3:$Q$49,17,0)</f>
        <v>#REF!</v>
      </c>
      <c r="AT99" s="38" t="s">
        <v>870</v>
      </c>
      <c r="AU99" s="30" t="s">
        <v>1924</v>
      </c>
      <c r="AV99" s="30" t="s">
        <v>129</v>
      </c>
    </row>
    <row r="100" spans="1:48" ht="55.2" hidden="1" customHeight="1" x14ac:dyDescent="0.25">
      <c r="A100" s="37">
        <v>100</v>
      </c>
      <c r="B100" s="38" t="s">
        <v>871</v>
      </c>
      <c r="C100" s="26" t="s">
        <v>6154</v>
      </c>
      <c r="D100" s="26" t="s">
        <v>1925</v>
      </c>
      <c r="E100" s="26" t="s">
        <v>3474</v>
      </c>
      <c r="F100" s="37"/>
      <c r="G100" s="88"/>
      <c r="H100" s="38" t="s">
        <v>5217</v>
      </c>
      <c r="I100" s="37" t="s">
        <v>2893</v>
      </c>
      <c r="J100" s="37" t="s">
        <v>19</v>
      </c>
      <c r="K100" s="37" t="s">
        <v>2904</v>
      </c>
      <c r="L100" s="37" t="s">
        <v>18</v>
      </c>
      <c r="M100" s="38" t="s">
        <v>13</v>
      </c>
      <c r="N100" s="26" t="s">
        <v>387</v>
      </c>
      <c r="O100" s="26" t="s">
        <v>6154</v>
      </c>
      <c r="P100" s="26" t="s">
        <v>129</v>
      </c>
      <c r="Q100" s="46"/>
      <c r="R100" s="46"/>
      <c r="S100" s="46"/>
      <c r="T100" s="47" t="s">
        <v>7597</v>
      </c>
      <c r="U100" s="47" t="s">
        <v>6688</v>
      </c>
      <c r="V100" s="38" t="s">
        <v>4448</v>
      </c>
      <c r="W100" s="37" t="s">
        <v>4512</v>
      </c>
      <c r="X100" s="37" t="s">
        <v>4447</v>
      </c>
      <c r="Y100" s="48"/>
      <c r="Z100" s="48"/>
      <c r="AA100" s="38" t="s">
        <v>5217</v>
      </c>
      <c r="AB100" s="38" t="s">
        <v>7046</v>
      </c>
      <c r="AC100" s="49"/>
      <c r="AD100" s="49"/>
      <c r="AE100" s="49" t="s">
        <v>6759</v>
      </c>
      <c r="AF100" s="35">
        <v>1</v>
      </c>
      <c r="AG100" s="35">
        <v>1</v>
      </c>
      <c r="AH100" s="38" t="s">
        <v>5208</v>
      </c>
      <c r="AI100" s="38" t="s">
        <v>6759</v>
      </c>
      <c r="AJ100" s="38" t="s">
        <v>6759</v>
      </c>
      <c r="AK100" s="38" t="s">
        <v>6759</v>
      </c>
      <c r="AL100" s="56">
        <v>1</v>
      </c>
      <c r="AM100" s="38">
        <v>1</v>
      </c>
      <c r="AN100" s="50" t="s">
        <v>7624</v>
      </c>
      <c r="AO100" s="38">
        <v>779043</v>
      </c>
      <c r="AP100" s="38">
        <v>779043</v>
      </c>
      <c r="AQ100" s="51">
        <v>194.4</v>
      </c>
      <c r="AR100" s="51"/>
      <c r="AS100" s="50" t="e">
        <f>VLOOKUP(#REF!,'[1]расхождения в списках'!$A$3:$Q$49,17,0)</f>
        <v>#REF!</v>
      </c>
      <c r="AT100" s="38" t="s">
        <v>871</v>
      </c>
      <c r="AU100" s="30" t="s">
        <v>1925</v>
      </c>
      <c r="AV100" s="30" t="s">
        <v>129</v>
      </c>
    </row>
    <row r="101" spans="1:48" ht="55.2" hidden="1" customHeight="1" x14ac:dyDescent="0.25">
      <c r="A101" s="37">
        <v>102</v>
      </c>
      <c r="B101" s="38" t="s">
        <v>872</v>
      </c>
      <c r="C101" s="26" t="s">
        <v>6154</v>
      </c>
      <c r="D101" s="26" t="s">
        <v>1926</v>
      </c>
      <c r="E101" s="26" t="s">
        <v>3475</v>
      </c>
      <c r="F101" s="37"/>
      <c r="G101" s="88"/>
      <c r="H101" s="38" t="s">
        <v>5217</v>
      </c>
      <c r="I101" s="37" t="s">
        <v>2893</v>
      </c>
      <c r="J101" s="37" t="s">
        <v>19</v>
      </c>
      <c r="K101" s="37" t="s">
        <v>2904</v>
      </c>
      <c r="L101" s="37" t="s">
        <v>18</v>
      </c>
      <c r="M101" s="38" t="s">
        <v>13</v>
      </c>
      <c r="N101" s="26" t="s">
        <v>5857</v>
      </c>
      <c r="O101" s="26" t="s">
        <v>6154</v>
      </c>
      <c r="P101" s="26" t="s">
        <v>129</v>
      </c>
      <c r="Q101" s="46"/>
      <c r="R101" s="46"/>
      <c r="S101" s="46"/>
      <c r="T101" s="47" t="s">
        <v>3365</v>
      </c>
      <c r="U101" s="47" t="s">
        <v>6688</v>
      </c>
      <c r="V101" s="38" t="s">
        <v>4448</v>
      </c>
      <c r="W101" s="37" t="s">
        <v>4514</v>
      </c>
      <c r="X101" s="37" t="s">
        <v>4421</v>
      </c>
      <c r="Y101" s="48"/>
      <c r="Z101" s="48" t="s">
        <v>6094</v>
      </c>
      <c r="AA101" s="38" t="s">
        <v>5217</v>
      </c>
      <c r="AB101" s="38" t="s">
        <v>7046</v>
      </c>
      <c r="AC101" s="49"/>
      <c r="AD101" s="49"/>
      <c r="AE101" s="49" t="s">
        <v>6759</v>
      </c>
      <c r="AF101" s="35">
        <v>1</v>
      </c>
      <c r="AG101" s="35">
        <v>1</v>
      </c>
      <c r="AH101" s="38" t="s">
        <v>5209</v>
      </c>
      <c r="AI101" s="38" t="s">
        <v>6759</v>
      </c>
      <c r="AJ101" s="54" t="s">
        <v>7682</v>
      </c>
      <c r="AK101" s="38" t="s">
        <v>6759</v>
      </c>
      <c r="AL101" s="56">
        <v>1</v>
      </c>
      <c r="AM101" s="38">
        <v>1</v>
      </c>
      <c r="AN101" s="50" t="s">
        <v>7273</v>
      </c>
      <c r="AO101" s="38">
        <v>779048</v>
      </c>
      <c r="AP101" s="38">
        <v>779048</v>
      </c>
      <c r="AQ101" s="51">
        <v>297</v>
      </c>
      <c r="AR101" s="51"/>
      <c r="AS101" s="50" t="e">
        <f>VLOOKUP(#REF!,'[1]расхождения в списках'!$A$3:$Q$49,17,0)</f>
        <v>#REF!</v>
      </c>
      <c r="AT101" s="38" t="s">
        <v>872</v>
      </c>
      <c r="AU101" s="30" t="s">
        <v>1926</v>
      </c>
      <c r="AV101" s="30" t="s">
        <v>129</v>
      </c>
    </row>
    <row r="102" spans="1:48" ht="55.2" hidden="1" customHeight="1" x14ac:dyDescent="0.25">
      <c r="A102" s="37">
        <v>103</v>
      </c>
      <c r="B102" s="38" t="s">
        <v>873</v>
      </c>
      <c r="C102" s="26" t="s">
        <v>1952</v>
      </c>
      <c r="D102" s="26" t="s">
        <v>1927</v>
      </c>
      <c r="E102" s="26" t="s">
        <v>3476</v>
      </c>
      <c r="F102" s="37"/>
      <c r="G102" s="88"/>
      <c r="H102" s="38" t="s">
        <v>5217</v>
      </c>
      <c r="I102" s="37" t="s">
        <v>2893</v>
      </c>
      <c r="J102" s="37" t="s">
        <v>11</v>
      </c>
      <c r="K102" s="37" t="s">
        <v>5999</v>
      </c>
      <c r="L102" s="37" t="s">
        <v>3147</v>
      </c>
      <c r="M102" s="38" t="s">
        <v>6</v>
      </c>
      <c r="N102" s="52" t="s">
        <v>5913</v>
      </c>
      <c r="O102" s="26" t="s">
        <v>1952</v>
      </c>
      <c r="P102" s="26" t="s">
        <v>127</v>
      </c>
      <c r="Q102" s="46"/>
      <c r="R102" s="46"/>
      <c r="S102" s="46"/>
      <c r="T102" s="47" t="s">
        <v>3359</v>
      </c>
      <c r="U102" s="47" t="s">
        <v>6688</v>
      </c>
      <c r="V102" s="38" t="s">
        <v>4448</v>
      </c>
      <c r="W102" s="37" t="s">
        <v>4465</v>
      </c>
      <c r="X102" s="37" t="s">
        <v>4466</v>
      </c>
      <c r="Y102" s="48"/>
      <c r="Z102" s="48"/>
      <c r="AA102" s="38" t="s">
        <v>5217</v>
      </c>
      <c r="AB102" s="38" t="s">
        <v>7046</v>
      </c>
      <c r="AC102" s="49"/>
      <c r="AD102" s="49"/>
      <c r="AE102" s="49"/>
      <c r="AF102" s="35">
        <v>0</v>
      </c>
      <c r="AG102" s="35">
        <v>0</v>
      </c>
      <c r="AH102" s="38" t="s">
        <v>5208</v>
      </c>
      <c r="AI102" s="38" t="s">
        <v>5208</v>
      </c>
      <c r="AJ102" s="38" t="s">
        <v>6759</v>
      </c>
      <c r="AK102" s="38" t="s">
        <v>6759</v>
      </c>
      <c r="AL102" s="56">
        <v>1</v>
      </c>
      <c r="AM102" s="38">
        <v>1</v>
      </c>
      <c r="AO102" s="38">
        <v>776161</v>
      </c>
      <c r="AP102" s="38">
        <v>776161</v>
      </c>
      <c r="AQ102" s="51">
        <v>82.9</v>
      </c>
      <c r="AR102" s="51"/>
      <c r="AS102" s="50" t="e">
        <f>VLOOKUP(#REF!,'[1]расхождения в списках'!$A$3:$Q$49,17,0)</f>
        <v>#REF!</v>
      </c>
      <c r="AT102" s="38" t="s">
        <v>873</v>
      </c>
      <c r="AU102" s="30" t="s">
        <v>1927</v>
      </c>
      <c r="AV102" s="30" t="s">
        <v>127</v>
      </c>
    </row>
    <row r="103" spans="1:48" ht="55.2" hidden="1" customHeight="1" x14ac:dyDescent="0.25">
      <c r="A103" s="37">
        <v>104</v>
      </c>
      <c r="B103" s="38" t="s">
        <v>874</v>
      </c>
      <c r="C103" s="26" t="s">
        <v>2330</v>
      </c>
      <c r="D103" s="26" t="s">
        <v>1928</v>
      </c>
      <c r="E103" s="26" t="s">
        <v>3477</v>
      </c>
      <c r="F103" s="37"/>
      <c r="G103" s="88"/>
      <c r="H103" s="38" t="s">
        <v>6863</v>
      </c>
      <c r="I103" s="37" t="s">
        <v>2893</v>
      </c>
      <c r="J103" s="37" t="s">
        <v>8</v>
      </c>
      <c r="K103" s="37" t="s">
        <v>2955</v>
      </c>
      <c r="L103" s="37" t="s">
        <v>3112</v>
      </c>
      <c r="M103" s="38" t="s">
        <v>6</v>
      </c>
      <c r="N103" s="26" t="s">
        <v>216</v>
      </c>
      <c r="O103" s="26" t="s">
        <v>2330</v>
      </c>
      <c r="P103" s="26" t="s">
        <v>123</v>
      </c>
      <c r="Q103" s="46"/>
      <c r="R103" s="46"/>
      <c r="S103" s="46"/>
      <c r="T103" s="47" t="s">
        <v>3360</v>
      </c>
      <c r="U103" s="47" t="s">
        <v>3360</v>
      </c>
      <c r="V103" s="38" t="s">
        <v>4448</v>
      </c>
      <c r="W103" s="37" t="s">
        <v>4477</v>
      </c>
      <c r="X103" s="37" t="s">
        <v>4421</v>
      </c>
      <c r="Y103" s="48"/>
      <c r="Z103" s="48"/>
      <c r="AA103" s="38" t="s">
        <v>6863</v>
      </c>
      <c r="AB103" s="38" t="s">
        <v>7046</v>
      </c>
      <c r="AC103" s="49" t="s">
        <v>7140</v>
      </c>
      <c r="AD103" s="49"/>
      <c r="AE103" s="49" t="s">
        <v>6759</v>
      </c>
      <c r="AF103" s="35">
        <v>3</v>
      </c>
      <c r="AG103" s="35">
        <v>3</v>
      </c>
      <c r="AH103" s="38" t="s">
        <v>5208</v>
      </c>
      <c r="AI103" s="38" t="s">
        <v>6759</v>
      </c>
      <c r="AJ103" s="38" t="s">
        <v>6759</v>
      </c>
      <c r="AK103" s="38" t="s">
        <v>6759</v>
      </c>
      <c r="AL103" s="56">
        <v>1</v>
      </c>
      <c r="AM103" s="38">
        <v>1</v>
      </c>
      <c r="AN103" s="50" t="s">
        <v>7495</v>
      </c>
      <c r="AO103" s="38">
        <v>774060</v>
      </c>
      <c r="AP103" s="38">
        <v>774060</v>
      </c>
      <c r="AQ103" s="51">
        <v>281.89999999999998</v>
      </c>
      <c r="AR103" s="51"/>
      <c r="AS103" s="50" t="e">
        <f>VLOOKUP(#REF!,'[1]расхождения в списках'!$A$3:$Q$49,17,0)</f>
        <v>#REF!</v>
      </c>
      <c r="AT103" s="38" t="s">
        <v>874</v>
      </c>
      <c r="AU103" s="30" t="s">
        <v>1928</v>
      </c>
      <c r="AV103" s="30" t="s">
        <v>123</v>
      </c>
    </row>
    <row r="104" spans="1:48" ht="55.2" hidden="1" customHeight="1" x14ac:dyDescent="0.25">
      <c r="A104" s="37">
        <v>105</v>
      </c>
      <c r="B104" s="38" t="s">
        <v>875</v>
      </c>
      <c r="C104" s="26" t="s">
        <v>2987</v>
      </c>
      <c r="D104" s="26" t="s">
        <v>1929</v>
      </c>
      <c r="E104" s="26" t="s">
        <v>3478</v>
      </c>
      <c r="F104" s="37"/>
      <c r="G104" s="88"/>
      <c r="H104" s="38" t="s">
        <v>5217</v>
      </c>
      <c r="I104" s="37" t="s">
        <v>2893</v>
      </c>
      <c r="J104" s="37" t="s">
        <v>11</v>
      </c>
      <c r="K104" s="37" t="s">
        <v>2933</v>
      </c>
      <c r="L104" s="37" t="s">
        <v>3093</v>
      </c>
      <c r="M104" s="38" t="s">
        <v>6</v>
      </c>
      <c r="N104" s="52" t="s">
        <v>361</v>
      </c>
      <c r="O104" s="26" t="s">
        <v>2987</v>
      </c>
      <c r="P104" s="26" t="s">
        <v>127</v>
      </c>
      <c r="Q104" s="46"/>
      <c r="R104" s="46"/>
      <c r="S104" s="46"/>
      <c r="T104" s="47" t="s">
        <v>3360</v>
      </c>
      <c r="U104" s="47" t="s">
        <v>6688</v>
      </c>
      <c r="V104" s="38" t="s">
        <v>4448</v>
      </c>
      <c r="W104" s="37" t="s">
        <v>4449</v>
      </c>
      <c r="X104" s="37" t="s">
        <v>4450</v>
      </c>
      <c r="Y104" s="48"/>
      <c r="Z104" s="48"/>
      <c r="AA104" s="38" t="s">
        <v>5217</v>
      </c>
      <c r="AB104" s="38" t="s">
        <v>7046</v>
      </c>
      <c r="AC104" s="49"/>
      <c r="AD104" s="49"/>
      <c r="AE104" s="49" t="s">
        <v>6759</v>
      </c>
      <c r="AF104" s="35">
        <v>2</v>
      </c>
      <c r="AG104" s="35">
        <v>1</v>
      </c>
      <c r="AH104" s="38" t="s">
        <v>5208</v>
      </c>
      <c r="AI104" s="38" t="s">
        <v>5208</v>
      </c>
      <c r="AJ104" s="38" t="s">
        <v>6759</v>
      </c>
      <c r="AK104" s="38" t="s">
        <v>6759</v>
      </c>
      <c r="AL104" s="56">
        <v>1</v>
      </c>
      <c r="AM104" s="38">
        <v>1</v>
      </c>
      <c r="AN104" s="50" t="s">
        <v>7273</v>
      </c>
      <c r="AO104" s="38">
        <v>776100</v>
      </c>
      <c r="AP104" s="38">
        <v>776100</v>
      </c>
      <c r="AQ104" s="51">
        <v>111.4</v>
      </c>
      <c r="AR104" s="51"/>
      <c r="AS104" s="50" t="e">
        <f>VLOOKUP(#REF!,'[1]расхождения в списках'!$A$3:$Q$49,17,0)</f>
        <v>#REF!</v>
      </c>
      <c r="AT104" s="38" t="s">
        <v>875</v>
      </c>
      <c r="AU104" s="30" t="s">
        <v>1929</v>
      </c>
      <c r="AV104" s="30" t="s">
        <v>127</v>
      </c>
    </row>
    <row r="105" spans="1:48" ht="55.2" hidden="1" customHeight="1" x14ac:dyDescent="0.25">
      <c r="A105" s="37">
        <v>106</v>
      </c>
      <c r="B105" s="38" t="s">
        <v>876</v>
      </c>
      <c r="C105" s="26" t="s">
        <v>6194</v>
      </c>
      <c r="D105" s="26" t="s">
        <v>1930</v>
      </c>
      <c r="E105" s="26" t="s">
        <v>7228</v>
      </c>
      <c r="F105" s="37"/>
      <c r="G105" s="88"/>
      <c r="H105" s="38" t="s">
        <v>6863</v>
      </c>
      <c r="I105" s="37" t="s">
        <v>2893</v>
      </c>
      <c r="J105" s="37" t="s">
        <v>8</v>
      </c>
      <c r="K105" s="37" t="s">
        <v>2929</v>
      </c>
      <c r="L105" s="37" t="s">
        <v>3073</v>
      </c>
      <c r="M105" s="38" t="s">
        <v>6</v>
      </c>
      <c r="N105" s="26" t="s">
        <v>7223</v>
      </c>
      <c r="O105" s="26" t="s">
        <v>6194</v>
      </c>
      <c r="P105" s="26" t="s">
        <v>123</v>
      </c>
      <c r="Q105" s="46"/>
      <c r="R105" s="46"/>
      <c r="S105" s="46"/>
      <c r="T105" s="47" t="s">
        <v>3359</v>
      </c>
      <c r="U105" s="47" t="s">
        <v>3363</v>
      </c>
      <c r="V105" s="38" t="s">
        <v>4448</v>
      </c>
      <c r="W105" s="37" t="s">
        <v>4487</v>
      </c>
      <c r="X105" s="37" t="s">
        <v>4450</v>
      </c>
      <c r="Y105" s="48"/>
      <c r="Z105" s="48"/>
      <c r="AA105" s="38" t="s">
        <v>6863</v>
      </c>
      <c r="AB105" s="38" t="s">
        <v>7046</v>
      </c>
      <c r="AC105" s="49" t="s">
        <v>7140</v>
      </c>
      <c r="AD105" s="49"/>
      <c r="AE105" s="49"/>
      <c r="AF105" s="35">
        <v>1</v>
      </c>
      <c r="AG105" s="35">
        <v>1</v>
      </c>
      <c r="AH105" s="38" t="s">
        <v>5208</v>
      </c>
      <c r="AI105" s="38" t="s">
        <v>6759</v>
      </c>
      <c r="AJ105" s="38" t="s">
        <v>6759</v>
      </c>
      <c r="AK105" s="38" t="s">
        <v>6759</v>
      </c>
      <c r="AL105" s="56">
        <v>1</v>
      </c>
      <c r="AM105" s="38">
        <v>1</v>
      </c>
      <c r="AN105" s="50" t="s">
        <v>7499</v>
      </c>
      <c r="AO105" s="38">
        <v>774061</v>
      </c>
      <c r="AP105" s="38">
        <v>774061</v>
      </c>
      <c r="AQ105" s="51" t="s">
        <v>7569</v>
      </c>
      <c r="AR105" s="51"/>
      <c r="AS105" s="50" t="e">
        <f>VLOOKUP(#REF!,'[1]расхождения в списках'!$A$3:$Q$49,17,0)</f>
        <v>#REF!</v>
      </c>
      <c r="AT105" s="38" t="s">
        <v>876</v>
      </c>
      <c r="AU105" s="30" t="s">
        <v>1930</v>
      </c>
      <c r="AV105" s="30" t="s">
        <v>123</v>
      </c>
    </row>
    <row r="106" spans="1:48" ht="55.2" hidden="1" customHeight="1" x14ac:dyDescent="0.25">
      <c r="A106" s="37">
        <v>543</v>
      </c>
      <c r="B106" s="38" t="s">
        <v>1413</v>
      </c>
      <c r="C106" s="26" t="s">
        <v>6150</v>
      </c>
      <c r="D106" s="26" t="s">
        <v>2247</v>
      </c>
      <c r="E106" s="26" t="s">
        <v>3773</v>
      </c>
      <c r="F106" s="37" t="s">
        <v>7689</v>
      </c>
      <c r="G106" s="88"/>
      <c r="H106" s="38" t="s">
        <v>6863</v>
      </c>
      <c r="I106" s="37" t="s">
        <v>2893</v>
      </c>
      <c r="J106" s="37" t="s">
        <v>8</v>
      </c>
      <c r="K106" s="37" t="s">
        <v>2903</v>
      </c>
      <c r="L106" s="37" t="s">
        <v>122</v>
      </c>
      <c r="M106" s="38" t="s">
        <v>13</v>
      </c>
      <c r="N106" s="26" t="s">
        <v>5259</v>
      </c>
      <c r="O106" s="26" t="s">
        <v>6150</v>
      </c>
      <c r="P106" s="26" t="s">
        <v>123</v>
      </c>
      <c r="Q106" s="46"/>
      <c r="R106" s="46"/>
      <c r="S106" s="46"/>
      <c r="T106" s="47" t="s">
        <v>3365</v>
      </c>
      <c r="U106" s="47" t="s">
        <v>3363</v>
      </c>
      <c r="V106" s="38" t="s">
        <v>4448</v>
      </c>
      <c r="W106" s="37" t="s">
        <v>4580</v>
      </c>
      <c r="X106" s="37" t="s">
        <v>4421</v>
      </c>
      <c r="Y106" s="48"/>
      <c r="Z106" s="48"/>
      <c r="AA106" s="38" t="s">
        <v>6863</v>
      </c>
      <c r="AB106" s="38" t="s">
        <v>7046</v>
      </c>
      <c r="AC106" s="49" t="s">
        <v>7140</v>
      </c>
      <c r="AD106" s="49"/>
      <c r="AE106" s="49" t="s">
        <v>6759</v>
      </c>
      <c r="AF106" s="35">
        <v>1</v>
      </c>
      <c r="AG106" s="35">
        <v>1</v>
      </c>
      <c r="AH106" s="38" t="s">
        <v>5209</v>
      </c>
      <c r="AI106" s="38" t="s">
        <v>6759</v>
      </c>
      <c r="AJ106" s="38" t="s">
        <v>6759</v>
      </c>
      <c r="AK106" s="38" t="s">
        <v>6759</v>
      </c>
      <c r="AL106" s="56">
        <v>1</v>
      </c>
      <c r="AM106" s="38">
        <v>1</v>
      </c>
      <c r="AN106" s="30" t="s">
        <v>7273</v>
      </c>
      <c r="AO106" s="38">
        <v>774039</v>
      </c>
      <c r="AP106" s="38">
        <v>774039</v>
      </c>
      <c r="AQ106" s="51">
        <v>145</v>
      </c>
      <c r="AR106" s="51"/>
      <c r="AS106" s="50" t="e">
        <f>VLOOKUP(#REF!,'[1]расхождения в списках'!$A$3:$Q$49,17,0)</f>
        <v>#REF!</v>
      </c>
      <c r="AT106" s="38" t="s">
        <v>1413</v>
      </c>
      <c r="AU106" s="30" t="s">
        <v>2247</v>
      </c>
      <c r="AV106" s="30" t="s">
        <v>123</v>
      </c>
    </row>
    <row r="107" spans="1:48" ht="55.2" hidden="1" customHeight="1" x14ac:dyDescent="0.25">
      <c r="A107" s="37">
        <v>108</v>
      </c>
      <c r="B107" s="38" t="s">
        <v>878</v>
      </c>
      <c r="C107" s="26" t="s">
        <v>6152</v>
      </c>
      <c r="D107" s="26" t="s">
        <v>1932</v>
      </c>
      <c r="E107" s="26" t="s">
        <v>3480</v>
      </c>
      <c r="F107" s="37"/>
      <c r="G107" s="88"/>
      <c r="H107" s="38" t="s">
        <v>5217</v>
      </c>
      <c r="I107" s="37" t="s">
        <v>2893</v>
      </c>
      <c r="J107" s="37" t="s">
        <v>11</v>
      </c>
      <c r="K107" s="37" t="s">
        <v>2924</v>
      </c>
      <c r="L107" s="37" t="s">
        <v>3051</v>
      </c>
      <c r="M107" s="38" t="s">
        <v>6</v>
      </c>
      <c r="N107" s="26" t="s">
        <v>365</v>
      </c>
      <c r="O107" s="26" t="s">
        <v>6152</v>
      </c>
      <c r="P107" s="26" t="s">
        <v>127</v>
      </c>
      <c r="Q107" s="46"/>
      <c r="R107" s="46"/>
      <c r="S107" s="46"/>
      <c r="T107" s="47" t="s">
        <v>7595</v>
      </c>
      <c r="U107" s="47" t="s">
        <v>6688</v>
      </c>
      <c r="V107" s="38" t="s">
        <v>4448</v>
      </c>
      <c r="W107" s="37" t="s">
        <v>4481</v>
      </c>
      <c r="X107" s="37" t="s">
        <v>4466</v>
      </c>
      <c r="Y107" s="48"/>
      <c r="Z107" s="48"/>
      <c r="AA107" s="38" t="s">
        <v>5217</v>
      </c>
      <c r="AB107" s="38" t="s">
        <v>7046</v>
      </c>
      <c r="AC107" s="49"/>
      <c r="AD107" s="49"/>
      <c r="AE107" s="49" t="s">
        <v>6759</v>
      </c>
      <c r="AF107" s="35">
        <v>0</v>
      </c>
      <c r="AG107" s="35">
        <v>0</v>
      </c>
      <c r="AH107" s="38" t="s">
        <v>5208</v>
      </c>
      <c r="AI107" s="38" t="s">
        <v>5208</v>
      </c>
      <c r="AJ107" s="38" t="s">
        <v>6759</v>
      </c>
      <c r="AK107" s="38" t="s">
        <v>6759</v>
      </c>
      <c r="AL107" s="56">
        <v>1</v>
      </c>
      <c r="AM107" s="38">
        <v>1</v>
      </c>
      <c r="AN107" s="50" t="s">
        <v>7627</v>
      </c>
      <c r="AO107" s="38">
        <v>776102</v>
      </c>
      <c r="AP107" s="38">
        <v>776102</v>
      </c>
      <c r="AQ107" s="51">
        <v>37</v>
      </c>
      <c r="AR107" s="51"/>
      <c r="AS107" s="50" t="e">
        <f>VLOOKUP(#REF!,'[1]расхождения в списках'!$A$3:$Q$49,17,0)</f>
        <v>#REF!</v>
      </c>
      <c r="AT107" s="38" t="s">
        <v>878</v>
      </c>
      <c r="AU107" s="30" t="s">
        <v>1932</v>
      </c>
      <c r="AV107" s="30" t="s">
        <v>127</v>
      </c>
    </row>
    <row r="108" spans="1:48" ht="55.2" hidden="1" customHeight="1" x14ac:dyDescent="0.25">
      <c r="A108" s="37">
        <v>109</v>
      </c>
      <c r="B108" s="38" t="s">
        <v>879</v>
      </c>
      <c r="C108" s="26" t="s">
        <v>2982</v>
      </c>
      <c r="D108" s="26" t="s">
        <v>1933</v>
      </c>
      <c r="E108" s="26" t="s">
        <v>3481</v>
      </c>
      <c r="F108" s="37"/>
      <c r="G108" s="88"/>
      <c r="H108" s="38" t="s">
        <v>6863</v>
      </c>
      <c r="I108" s="37" t="s">
        <v>2893</v>
      </c>
      <c r="J108" s="37" t="s">
        <v>15</v>
      </c>
      <c r="K108" s="37" t="s">
        <v>2954</v>
      </c>
      <c r="L108" s="37" t="s">
        <v>3121</v>
      </c>
      <c r="M108" s="38" t="s">
        <v>6</v>
      </c>
      <c r="N108" s="26" t="s">
        <v>172</v>
      </c>
      <c r="O108" s="26" t="s">
        <v>2982</v>
      </c>
      <c r="P108" s="26" t="s">
        <v>119</v>
      </c>
      <c r="Q108" s="46"/>
      <c r="R108" s="46"/>
      <c r="S108" s="46"/>
      <c r="T108" s="47" t="s">
        <v>3360</v>
      </c>
      <c r="U108" s="47" t="s">
        <v>6695</v>
      </c>
      <c r="V108" s="38" t="s">
        <v>4448</v>
      </c>
      <c r="W108" s="37" t="s">
        <v>4465</v>
      </c>
      <c r="X108" s="37" t="s">
        <v>4466</v>
      </c>
      <c r="Y108" s="48"/>
      <c r="Z108" s="48"/>
      <c r="AA108" s="38" t="s">
        <v>6863</v>
      </c>
      <c r="AB108" s="38" t="s">
        <v>7046</v>
      </c>
      <c r="AC108" s="49" t="s">
        <v>7140</v>
      </c>
      <c r="AD108" s="49"/>
      <c r="AE108" s="49"/>
      <c r="AF108" s="35">
        <v>1</v>
      </c>
      <c r="AG108" s="35">
        <v>0</v>
      </c>
      <c r="AH108" s="38" t="s">
        <v>5208</v>
      </c>
      <c r="AI108" s="38" t="s">
        <v>5208</v>
      </c>
      <c r="AJ108" s="38" t="s">
        <v>6759</v>
      </c>
      <c r="AK108" s="38" t="s">
        <v>6759</v>
      </c>
      <c r="AL108" s="56">
        <v>1</v>
      </c>
      <c r="AM108" s="38">
        <v>1</v>
      </c>
      <c r="AN108" s="50" t="s">
        <v>7495</v>
      </c>
      <c r="AO108" s="38">
        <v>773044</v>
      </c>
      <c r="AP108" s="38">
        <v>773044</v>
      </c>
      <c r="AQ108" s="51">
        <v>29.9</v>
      </c>
      <c r="AR108" s="51"/>
      <c r="AS108" s="50" t="e">
        <f>VLOOKUP(#REF!,'[1]расхождения в списках'!$A$3:$Q$49,17,0)</f>
        <v>#REF!</v>
      </c>
      <c r="AT108" s="38" t="s">
        <v>879</v>
      </c>
      <c r="AU108" s="30" t="s">
        <v>1933</v>
      </c>
      <c r="AV108" s="30" t="s">
        <v>119</v>
      </c>
    </row>
    <row r="109" spans="1:48" ht="55.2" hidden="1" customHeight="1" x14ac:dyDescent="0.25">
      <c r="A109" s="37">
        <v>110</v>
      </c>
      <c r="B109" s="38" t="s">
        <v>880</v>
      </c>
      <c r="C109" s="26" t="s">
        <v>2673</v>
      </c>
      <c r="D109" s="26" t="s">
        <v>1934</v>
      </c>
      <c r="E109" s="26" t="s">
        <v>3482</v>
      </c>
      <c r="F109" s="37"/>
      <c r="G109" s="88"/>
      <c r="H109" s="38" t="s">
        <v>5217</v>
      </c>
      <c r="I109" s="37" t="s">
        <v>2893</v>
      </c>
      <c r="J109" s="37" t="s">
        <v>19</v>
      </c>
      <c r="K109" s="37" t="s">
        <v>2922</v>
      </c>
      <c r="L109" s="37" t="s">
        <v>3118</v>
      </c>
      <c r="M109" s="38" t="s">
        <v>6</v>
      </c>
      <c r="N109" s="26" t="s">
        <v>402</v>
      </c>
      <c r="O109" s="26" t="s">
        <v>2673</v>
      </c>
      <c r="P109" s="26" t="s">
        <v>129</v>
      </c>
      <c r="Q109" s="46"/>
      <c r="R109" s="46"/>
      <c r="S109" s="46"/>
      <c r="T109" s="47" t="s">
        <v>3360</v>
      </c>
      <c r="U109" s="47" t="s">
        <v>6688</v>
      </c>
      <c r="V109" s="38" t="s">
        <v>4448</v>
      </c>
      <c r="W109" s="37" t="s">
        <v>4481</v>
      </c>
      <c r="X109" s="37" t="s">
        <v>4466</v>
      </c>
      <c r="Y109" s="48"/>
      <c r="Z109" s="48"/>
      <c r="AA109" s="38" t="s">
        <v>5217</v>
      </c>
      <c r="AB109" s="38" t="s">
        <v>7046</v>
      </c>
      <c r="AC109" s="49"/>
      <c r="AD109" s="49"/>
      <c r="AE109" s="49"/>
      <c r="AF109" s="35">
        <v>0</v>
      </c>
      <c r="AG109" s="35">
        <v>0</v>
      </c>
      <c r="AH109" s="38" t="s">
        <v>5208</v>
      </c>
      <c r="AI109" s="38" t="s">
        <v>5208</v>
      </c>
      <c r="AJ109" s="38" t="s">
        <v>6759</v>
      </c>
      <c r="AK109" s="38" t="s">
        <v>6759</v>
      </c>
      <c r="AL109" s="56">
        <v>1</v>
      </c>
      <c r="AM109" s="38">
        <v>1</v>
      </c>
      <c r="AO109" s="38">
        <v>779060</v>
      </c>
      <c r="AP109" s="38">
        <v>779060</v>
      </c>
      <c r="AQ109" s="51">
        <v>19.899999999999999</v>
      </c>
      <c r="AR109" s="51"/>
      <c r="AS109" s="50" t="e">
        <f>VLOOKUP(#REF!,'[1]расхождения в списках'!$A$3:$Q$49,17,0)</f>
        <v>#REF!</v>
      </c>
      <c r="AT109" s="38" t="s">
        <v>880</v>
      </c>
      <c r="AU109" s="30" t="s">
        <v>1934</v>
      </c>
      <c r="AV109" s="30" t="s">
        <v>129</v>
      </c>
    </row>
    <row r="110" spans="1:48" ht="55.2" hidden="1" customHeight="1" x14ac:dyDescent="0.25">
      <c r="A110" s="37">
        <v>111</v>
      </c>
      <c r="B110" s="38" t="s">
        <v>881</v>
      </c>
      <c r="C110" s="26" t="s">
        <v>6213</v>
      </c>
      <c r="D110" s="26" t="s">
        <v>1935</v>
      </c>
      <c r="E110" s="26" t="s">
        <v>3483</v>
      </c>
      <c r="F110" s="37"/>
      <c r="G110" s="88"/>
      <c r="H110" s="38" t="s">
        <v>5217</v>
      </c>
      <c r="I110" s="37" t="s">
        <v>2893</v>
      </c>
      <c r="J110" s="37" t="s">
        <v>4</v>
      </c>
      <c r="K110" s="37" t="s">
        <v>2910</v>
      </c>
      <c r="L110" s="37" t="s">
        <v>4438</v>
      </c>
      <c r="M110" s="38" t="s">
        <v>6</v>
      </c>
      <c r="N110" s="26" t="s">
        <v>5233</v>
      </c>
      <c r="O110" s="26" t="s">
        <v>6213</v>
      </c>
      <c r="P110" s="26" t="s">
        <v>131</v>
      </c>
      <c r="Q110" s="46"/>
      <c r="R110" s="46"/>
      <c r="S110" s="46"/>
      <c r="T110" s="47" t="s">
        <v>7580</v>
      </c>
      <c r="U110" s="47" t="s">
        <v>6688</v>
      </c>
      <c r="V110" s="38" t="s">
        <v>4448</v>
      </c>
      <c r="W110" s="37" t="s">
        <v>4465</v>
      </c>
      <c r="X110" s="37" t="s">
        <v>4466</v>
      </c>
      <c r="Y110" s="48"/>
      <c r="Z110" s="48"/>
      <c r="AA110" s="38" t="s">
        <v>5217</v>
      </c>
      <c r="AB110" s="38" t="s">
        <v>7046</v>
      </c>
      <c r="AC110" s="49"/>
      <c r="AD110" s="49"/>
      <c r="AE110" s="49"/>
      <c r="AF110" s="35">
        <v>0</v>
      </c>
      <c r="AG110" s="35">
        <v>0</v>
      </c>
      <c r="AH110" s="38" t="s">
        <v>5208</v>
      </c>
      <c r="AI110" s="38" t="s">
        <v>5208</v>
      </c>
      <c r="AJ110" s="38" t="s">
        <v>6759</v>
      </c>
      <c r="AK110" s="38" t="s">
        <v>6759</v>
      </c>
      <c r="AL110" s="56">
        <v>1</v>
      </c>
      <c r="AM110" s="38">
        <v>1</v>
      </c>
      <c r="AN110" s="50" t="s">
        <v>7273</v>
      </c>
      <c r="AO110" s="38">
        <v>778097</v>
      </c>
      <c r="AP110" s="38">
        <v>778097</v>
      </c>
      <c r="AQ110" s="51">
        <v>58.6</v>
      </c>
      <c r="AR110" s="51"/>
      <c r="AS110" s="50" t="e">
        <f>VLOOKUP(#REF!,'[1]расхождения в списках'!$A$3:$Q$49,17,0)</f>
        <v>#REF!</v>
      </c>
      <c r="AT110" s="38" t="s">
        <v>881</v>
      </c>
      <c r="AU110" s="30" t="s">
        <v>1935</v>
      </c>
      <c r="AV110" s="30" t="s">
        <v>131</v>
      </c>
    </row>
    <row r="111" spans="1:48" ht="55.2" hidden="1" customHeight="1" x14ac:dyDescent="0.25">
      <c r="A111" s="37">
        <v>112</v>
      </c>
      <c r="B111" s="38" t="s">
        <v>882</v>
      </c>
      <c r="C111" s="26" t="s">
        <v>6154</v>
      </c>
      <c r="D111" s="26" t="s">
        <v>1936</v>
      </c>
      <c r="E111" s="26" t="s">
        <v>3484</v>
      </c>
      <c r="F111" s="37"/>
      <c r="G111" s="88"/>
      <c r="H111" s="38" t="s">
        <v>5217</v>
      </c>
      <c r="I111" s="37" t="s">
        <v>2893</v>
      </c>
      <c r="J111" s="37" t="s">
        <v>19</v>
      </c>
      <c r="K111" s="37" t="s">
        <v>2904</v>
      </c>
      <c r="L111" s="37" t="s">
        <v>624</v>
      </c>
      <c r="M111" s="38" t="s">
        <v>13</v>
      </c>
      <c r="N111" s="26" t="s">
        <v>5858</v>
      </c>
      <c r="O111" s="26" t="s">
        <v>6154</v>
      </c>
      <c r="P111" s="26" t="s">
        <v>129</v>
      </c>
      <c r="Q111" s="46"/>
      <c r="R111" s="46"/>
      <c r="S111" s="46"/>
      <c r="T111" s="47" t="s">
        <v>3360</v>
      </c>
      <c r="U111" s="47" t="s">
        <v>6688</v>
      </c>
      <c r="V111" s="38" t="s">
        <v>4448</v>
      </c>
      <c r="W111" s="37" t="s">
        <v>4455</v>
      </c>
      <c r="X111" s="37" t="s">
        <v>4466</v>
      </c>
      <c r="Y111" s="48"/>
      <c r="Z111" s="48"/>
      <c r="AA111" s="38" t="s">
        <v>5217</v>
      </c>
      <c r="AB111" s="38" t="s">
        <v>7046</v>
      </c>
      <c r="AC111" s="49"/>
      <c r="AD111" s="49"/>
      <c r="AE111" s="49"/>
      <c r="AF111" s="35">
        <v>0</v>
      </c>
      <c r="AG111" s="35">
        <v>0</v>
      </c>
      <c r="AH111" s="38" t="s">
        <v>5208</v>
      </c>
      <c r="AI111" s="38" t="s">
        <v>5208</v>
      </c>
      <c r="AJ111" s="38" t="s">
        <v>6759</v>
      </c>
      <c r="AK111" s="38" t="s">
        <v>6759</v>
      </c>
      <c r="AL111" s="56">
        <v>1</v>
      </c>
      <c r="AM111" s="38">
        <v>1</v>
      </c>
      <c r="AN111" s="50" t="s">
        <v>7273</v>
      </c>
      <c r="AO111" s="38">
        <v>779023</v>
      </c>
      <c r="AP111" s="38">
        <v>779023</v>
      </c>
      <c r="AQ111" s="51">
        <v>33.4</v>
      </c>
      <c r="AR111" s="51"/>
      <c r="AS111" s="50" t="e">
        <f>VLOOKUP(#REF!,'[1]расхождения в списках'!$A$3:$Q$49,17,0)</f>
        <v>#REF!</v>
      </c>
      <c r="AT111" s="38" t="s">
        <v>882</v>
      </c>
      <c r="AU111" s="30" t="s">
        <v>1936</v>
      </c>
      <c r="AV111" s="30" t="s">
        <v>129</v>
      </c>
    </row>
    <row r="112" spans="1:48" ht="55.2" hidden="1" customHeight="1" x14ac:dyDescent="0.25">
      <c r="A112" s="37">
        <v>113</v>
      </c>
      <c r="B112" s="38" t="s">
        <v>883</v>
      </c>
      <c r="C112" s="26" t="s">
        <v>2996</v>
      </c>
      <c r="D112" s="26" t="s">
        <v>1937</v>
      </c>
      <c r="E112" s="26" t="s">
        <v>3485</v>
      </c>
      <c r="F112" s="37"/>
      <c r="G112" s="88"/>
      <c r="H112" s="38" t="s">
        <v>6863</v>
      </c>
      <c r="I112" s="37" t="s">
        <v>2893</v>
      </c>
      <c r="J112" s="37" t="s">
        <v>14</v>
      </c>
      <c r="K112" s="37" t="s">
        <v>2919</v>
      </c>
      <c r="L112" s="37" t="s">
        <v>3053</v>
      </c>
      <c r="M112" s="38" t="s">
        <v>6</v>
      </c>
      <c r="N112" s="26" t="s">
        <v>6951</v>
      </c>
      <c r="O112" s="26" t="s">
        <v>2996</v>
      </c>
      <c r="P112" s="26" t="s">
        <v>125</v>
      </c>
      <c r="Q112" s="46"/>
      <c r="R112" s="46"/>
      <c r="S112" s="46"/>
      <c r="T112" s="47" t="s">
        <v>3360</v>
      </c>
      <c r="U112" s="47" t="s">
        <v>3362</v>
      </c>
      <c r="V112" s="38" t="s">
        <v>4448</v>
      </c>
      <c r="W112" s="37" t="s">
        <v>4516</v>
      </c>
      <c r="X112" s="37" t="s">
        <v>4450</v>
      </c>
      <c r="Y112" s="48"/>
      <c r="Z112" s="48"/>
      <c r="AA112" s="38" t="s">
        <v>6863</v>
      </c>
      <c r="AB112" s="38" t="s">
        <v>7046</v>
      </c>
      <c r="AC112" s="49" t="s">
        <v>7140</v>
      </c>
      <c r="AD112" s="49"/>
      <c r="AE112" s="49" t="s">
        <v>6759</v>
      </c>
      <c r="AF112" s="35">
        <v>1</v>
      </c>
      <c r="AG112" s="35">
        <v>1</v>
      </c>
      <c r="AH112" s="38" t="s">
        <v>5208</v>
      </c>
      <c r="AI112" s="38" t="s">
        <v>6759</v>
      </c>
      <c r="AJ112" s="38" t="s">
        <v>6759</v>
      </c>
      <c r="AK112" s="38" t="s">
        <v>6759</v>
      </c>
      <c r="AL112" s="56">
        <v>1</v>
      </c>
      <c r="AM112" s="38">
        <v>1</v>
      </c>
      <c r="AN112" s="50" t="s">
        <v>7495</v>
      </c>
      <c r="AO112" s="38">
        <v>775081</v>
      </c>
      <c r="AP112" s="38">
        <v>775081</v>
      </c>
      <c r="AQ112" s="51">
        <v>103.5</v>
      </c>
      <c r="AR112" s="51"/>
      <c r="AS112" s="50" t="e">
        <f>VLOOKUP(#REF!,'[1]расхождения в списках'!$A$3:$Q$49,17,0)</f>
        <v>#REF!</v>
      </c>
      <c r="AT112" s="38" t="s">
        <v>883</v>
      </c>
      <c r="AU112" s="30" t="s">
        <v>1937</v>
      </c>
      <c r="AV112" s="30" t="s">
        <v>125</v>
      </c>
    </row>
    <row r="113" spans="1:48" ht="55.2" hidden="1" customHeight="1" x14ac:dyDescent="0.25">
      <c r="A113" s="37">
        <v>544</v>
      </c>
      <c r="B113" s="38" t="s">
        <v>1414</v>
      </c>
      <c r="C113" s="26" t="s">
        <v>6150</v>
      </c>
      <c r="D113" s="26" t="s">
        <v>2248</v>
      </c>
      <c r="E113" s="26" t="s">
        <v>3774</v>
      </c>
      <c r="F113" s="37" t="s">
        <v>7689</v>
      </c>
      <c r="G113" s="88"/>
      <c r="H113" s="38" t="s">
        <v>6863</v>
      </c>
      <c r="I113" s="37" t="s">
        <v>2893</v>
      </c>
      <c r="J113" s="37" t="s">
        <v>8</v>
      </c>
      <c r="K113" s="37" t="s">
        <v>2903</v>
      </c>
      <c r="L113" s="37" t="s">
        <v>122</v>
      </c>
      <c r="M113" s="38" t="s">
        <v>13</v>
      </c>
      <c r="N113" s="26" t="s">
        <v>5679</v>
      </c>
      <c r="O113" s="26" t="s">
        <v>6150</v>
      </c>
      <c r="P113" s="26" t="s">
        <v>123</v>
      </c>
      <c r="Q113" s="46"/>
      <c r="R113" s="46"/>
      <c r="S113" s="46"/>
      <c r="T113" s="47" t="s">
        <v>7592</v>
      </c>
      <c r="U113" s="47" t="s">
        <v>6695</v>
      </c>
      <c r="V113" s="38" t="s">
        <v>4448</v>
      </c>
      <c r="W113" s="37" t="s">
        <v>4664</v>
      </c>
      <c r="X113" s="37" t="s">
        <v>4421</v>
      </c>
      <c r="Y113" s="48"/>
      <c r="Z113" s="48" t="s">
        <v>6094</v>
      </c>
      <c r="AA113" s="38" t="s">
        <v>6863</v>
      </c>
      <c r="AB113" s="38" t="s">
        <v>7046</v>
      </c>
      <c r="AC113" s="49" t="s">
        <v>7140</v>
      </c>
      <c r="AD113" s="49"/>
      <c r="AE113" s="49" t="s">
        <v>6759</v>
      </c>
      <c r="AF113" s="35">
        <v>2</v>
      </c>
      <c r="AG113" s="35">
        <v>1</v>
      </c>
      <c r="AH113" s="38" t="s">
        <v>5208</v>
      </c>
      <c r="AI113" s="38" t="s">
        <v>6759</v>
      </c>
      <c r="AJ113" s="54" t="s">
        <v>7682</v>
      </c>
      <c r="AK113" s="38" t="s">
        <v>6759</v>
      </c>
      <c r="AL113" s="56">
        <v>1</v>
      </c>
      <c r="AM113" s="38">
        <v>1</v>
      </c>
      <c r="AN113" s="50" t="s">
        <v>7624</v>
      </c>
      <c r="AO113" s="38">
        <v>774026</v>
      </c>
      <c r="AP113" s="38">
        <v>774026</v>
      </c>
      <c r="AQ113" s="51">
        <v>235.9</v>
      </c>
      <c r="AR113" s="51"/>
      <c r="AS113" s="50" t="e">
        <f>VLOOKUP(#REF!,'[1]расхождения в списках'!$A$3:$Q$49,17,0)</f>
        <v>#REF!</v>
      </c>
      <c r="AT113" s="38" t="s">
        <v>1414</v>
      </c>
      <c r="AU113" s="30" t="s">
        <v>2248</v>
      </c>
      <c r="AV113" s="30" t="s">
        <v>123</v>
      </c>
    </row>
    <row r="114" spans="1:48" ht="55.2" hidden="1" customHeight="1" x14ac:dyDescent="0.25">
      <c r="A114" s="37">
        <v>546</v>
      </c>
      <c r="B114" s="38" t="s">
        <v>1416</v>
      </c>
      <c r="C114" s="26" t="s">
        <v>6150</v>
      </c>
      <c r="D114" s="26" t="s">
        <v>2250</v>
      </c>
      <c r="E114" s="26" t="s">
        <v>3776</v>
      </c>
      <c r="F114" s="37" t="s">
        <v>7689</v>
      </c>
      <c r="G114" s="88"/>
      <c r="H114" s="38" t="s">
        <v>6863</v>
      </c>
      <c r="I114" s="37" t="s">
        <v>2893</v>
      </c>
      <c r="J114" s="37" t="s">
        <v>8</v>
      </c>
      <c r="K114" s="37" t="s">
        <v>2903</v>
      </c>
      <c r="L114" s="37" t="s">
        <v>122</v>
      </c>
      <c r="M114" s="38" t="s">
        <v>13</v>
      </c>
      <c r="N114" s="26" t="s">
        <v>5360</v>
      </c>
      <c r="O114" s="26" t="s">
        <v>6150</v>
      </c>
      <c r="P114" s="26" t="s">
        <v>123</v>
      </c>
      <c r="Q114" s="46"/>
      <c r="R114" s="46"/>
      <c r="S114" s="46"/>
      <c r="T114" s="47" t="s">
        <v>7592</v>
      </c>
      <c r="U114" s="47" t="s">
        <v>3369</v>
      </c>
      <c r="V114" s="38" t="s">
        <v>4448</v>
      </c>
      <c r="W114" s="37" t="s">
        <v>4665</v>
      </c>
      <c r="X114" s="37" t="s">
        <v>4447</v>
      </c>
      <c r="Y114" s="48"/>
      <c r="Z114" s="48" t="s">
        <v>6094</v>
      </c>
      <c r="AA114" s="38" t="s">
        <v>6863</v>
      </c>
      <c r="AB114" s="38" t="s">
        <v>7046</v>
      </c>
      <c r="AC114" s="49" t="s">
        <v>7140</v>
      </c>
      <c r="AD114" s="49"/>
      <c r="AE114" s="49" t="s">
        <v>6759</v>
      </c>
      <c r="AF114" s="35">
        <v>2</v>
      </c>
      <c r="AG114" s="35">
        <v>1</v>
      </c>
      <c r="AH114" s="38" t="s">
        <v>5208</v>
      </c>
      <c r="AI114" s="38" t="s">
        <v>6759</v>
      </c>
      <c r="AJ114" s="54" t="s">
        <v>7682</v>
      </c>
      <c r="AK114" s="38" t="s">
        <v>6759</v>
      </c>
      <c r="AL114" s="56">
        <v>1</v>
      </c>
      <c r="AM114" s="38">
        <v>1</v>
      </c>
      <c r="AN114" s="50" t="s">
        <v>7624</v>
      </c>
      <c r="AO114" s="38">
        <v>774030</v>
      </c>
      <c r="AP114" s="38">
        <v>774030</v>
      </c>
      <c r="AQ114" s="51">
        <v>385.6</v>
      </c>
      <c r="AR114" s="51"/>
      <c r="AS114" s="50" t="e">
        <f>VLOOKUP(#REF!,'[1]расхождения в списках'!$A$3:$Q$49,17,0)</f>
        <v>#REF!</v>
      </c>
      <c r="AT114" s="38" t="s">
        <v>1416</v>
      </c>
      <c r="AU114" s="30" t="s">
        <v>2250</v>
      </c>
      <c r="AV114" s="30" t="s">
        <v>123</v>
      </c>
    </row>
    <row r="115" spans="1:48" ht="55.2" hidden="1" customHeight="1" x14ac:dyDescent="0.25">
      <c r="A115" s="37">
        <v>116</v>
      </c>
      <c r="B115" s="38" t="s">
        <v>886</v>
      </c>
      <c r="C115" s="26" t="s">
        <v>2991</v>
      </c>
      <c r="D115" s="26" t="s">
        <v>1939</v>
      </c>
      <c r="E115" s="26" t="s">
        <v>3487</v>
      </c>
      <c r="F115" s="37"/>
      <c r="G115" s="88"/>
      <c r="H115" s="38" t="s">
        <v>5217</v>
      </c>
      <c r="I115" s="37" t="s">
        <v>2893</v>
      </c>
      <c r="J115" s="37" t="s">
        <v>11</v>
      </c>
      <c r="K115" s="37" t="s">
        <v>521</v>
      </c>
      <c r="L115" s="37" t="s">
        <v>530</v>
      </c>
      <c r="M115" s="38" t="s">
        <v>6</v>
      </c>
      <c r="N115" s="26" t="s">
        <v>291</v>
      </c>
      <c r="O115" s="26" t="s">
        <v>2991</v>
      </c>
      <c r="P115" s="26" t="s">
        <v>127</v>
      </c>
      <c r="Q115" s="46"/>
      <c r="R115" s="46"/>
      <c r="S115" s="46"/>
      <c r="T115" s="47" t="s">
        <v>3359</v>
      </c>
      <c r="U115" s="47" t="s">
        <v>6688</v>
      </c>
      <c r="V115" s="38" t="s">
        <v>4448</v>
      </c>
      <c r="W115" s="37" t="s">
        <v>4518</v>
      </c>
      <c r="X115" s="37" t="s">
        <v>4421</v>
      </c>
      <c r="Y115" s="48"/>
      <c r="Z115" s="48"/>
      <c r="AA115" s="38" t="s">
        <v>5217</v>
      </c>
      <c r="AB115" s="38" t="s">
        <v>7046</v>
      </c>
      <c r="AC115" s="49"/>
      <c r="AD115" s="49"/>
      <c r="AE115" s="49" t="s">
        <v>6759</v>
      </c>
      <c r="AF115" s="35">
        <v>1</v>
      </c>
      <c r="AG115" s="35">
        <v>0</v>
      </c>
      <c r="AH115" s="38" t="s">
        <v>5208</v>
      </c>
      <c r="AI115" s="38" t="s">
        <v>6759</v>
      </c>
      <c r="AJ115" s="38" t="s">
        <v>6759</v>
      </c>
      <c r="AK115" s="38" t="s">
        <v>6759</v>
      </c>
      <c r="AL115" s="56">
        <v>1</v>
      </c>
      <c r="AM115" s="38">
        <v>1</v>
      </c>
      <c r="AN115" s="50" t="s">
        <v>7273</v>
      </c>
      <c r="AO115" s="38">
        <v>776190</v>
      </c>
      <c r="AP115" s="38">
        <v>776190</v>
      </c>
      <c r="AQ115" s="51">
        <v>283.89999999999998</v>
      </c>
      <c r="AR115" s="51"/>
      <c r="AS115" s="50" t="e">
        <f>VLOOKUP(#REF!,'[1]расхождения в списках'!$A$3:$Q$49,17,0)</f>
        <v>#REF!</v>
      </c>
      <c r="AT115" s="38" t="s">
        <v>886</v>
      </c>
      <c r="AU115" s="30" t="s">
        <v>1939</v>
      </c>
      <c r="AV115" s="30" t="s">
        <v>127</v>
      </c>
    </row>
    <row r="116" spans="1:48" ht="55.2" hidden="1" customHeight="1" x14ac:dyDescent="0.25">
      <c r="A116" s="37">
        <v>117</v>
      </c>
      <c r="B116" s="38" t="s">
        <v>887</v>
      </c>
      <c r="C116" s="26" t="s">
        <v>2991</v>
      </c>
      <c r="D116" s="26" t="s">
        <v>1940</v>
      </c>
      <c r="E116" s="26" t="s">
        <v>3488</v>
      </c>
      <c r="F116" s="37"/>
      <c r="G116" s="88"/>
      <c r="H116" s="38" t="s">
        <v>5217</v>
      </c>
      <c r="I116" s="37" t="s">
        <v>2893</v>
      </c>
      <c r="J116" s="37" t="s">
        <v>11</v>
      </c>
      <c r="K116" s="37" t="s">
        <v>521</v>
      </c>
      <c r="L116" s="37" t="s">
        <v>530</v>
      </c>
      <c r="M116" s="38" t="s">
        <v>6</v>
      </c>
      <c r="N116" s="52" t="s">
        <v>292</v>
      </c>
      <c r="O116" s="26" t="s">
        <v>2991</v>
      </c>
      <c r="P116" s="26" t="s">
        <v>127</v>
      </c>
      <c r="Q116" s="46"/>
      <c r="R116" s="46"/>
      <c r="S116" s="46"/>
      <c r="T116" s="47" t="s">
        <v>3359</v>
      </c>
      <c r="U116" s="47" t="s">
        <v>6688</v>
      </c>
      <c r="V116" s="38" t="s">
        <v>4448</v>
      </c>
      <c r="W116" s="37" t="s">
        <v>4459</v>
      </c>
      <c r="X116" s="37" t="s">
        <v>4450</v>
      </c>
      <c r="Y116" s="48"/>
      <c r="Z116" s="48"/>
      <c r="AA116" s="38" t="s">
        <v>5217</v>
      </c>
      <c r="AB116" s="38" t="s">
        <v>7046</v>
      </c>
      <c r="AC116" s="49"/>
      <c r="AD116" s="49"/>
      <c r="AE116" s="49" t="s">
        <v>6759</v>
      </c>
      <c r="AF116" s="35">
        <v>1</v>
      </c>
      <c r="AG116" s="35">
        <v>0</v>
      </c>
      <c r="AH116" s="38" t="s">
        <v>5208</v>
      </c>
      <c r="AI116" s="38" t="s">
        <v>6759</v>
      </c>
      <c r="AJ116" s="38" t="s">
        <v>6759</v>
      </c>
      <c r="AK116" s="38" t="s">
        <v>6759</v>
      </c>
      <c r="AL116" s="56">
        <v>1</v>
      </c>
      <c r="AM116" s="38">
        <v>1</v>
      </c>
      <c r="AN116" s="50" t="s">
        <v>7273</v>
      </c>
      <c r="AO116" s="38">
        <v>776088</v>
      </c>
      <c r="AP116" s="38">
        <v>776088</v>
      </c>
      <c r="AQ116" s="51">
        <v>168.6</v>
      </c>
      <c r="AR116" s="51"/>
      <c r="AS116" s="50" t="e">
        <f>VLOOKUP(#REF!,'[1]расхождения в списках'!$A$3:$Q$49,17,0)</f>
        <v>#REF!</v>
      </c>
      <c r="AT116" s="38" t="s">
        <v>887</v>
      </c>
      <c r="AU116" s="30" t="s">
        <v>1940</v>
      </c>
      <c r="AV116" s="30" t="s">
        <v>127</v>
      </c>
    </row>
    <row r="117" spans="1:48" ht="55.2" hidden="1" customHeight="1" x14ac:dyDescent="0.25">
      <c r="A117" s="37">
        <v>118</v>
      </c>
      <c r="B117" s="38" t="s">
        <v>888</v>
      </c>
      <c r="C117" s="26" t="s">
        <v>2991</v>
      </c>
      <c r="D117" s="26" t="s">
        <v>1941</v>
      </c>
      <c r="E117" s="26" t="s">
        <v>3489</v>
      </c>
      <c r="F117" s="37"/>
      <c r="G117" s="88"/>
      <c r="H117" s="38" t="s">
        <v>5217</v>
      </c>
      <c r="I117" s="37" t="s">
        <v>2893</v>
      </c>
      <c r="J117" s="37" t="s">
        <v>11</v>
      </c>
      <c r="K117" s="37" t="s">
        <v>521</v>
      </c>
      <c r="L117" s="37" t="s">
        <v>530</v>
      </c>
      <c r="M117" s="38" t="s">
        <v>6</v>
      </c>
      <c r="N117" s="52" t="s">
        <v>293</v>
      </c>
      <c r="O117" s="26" t="s">
        <v>2991</v>
      </c>
      <c r="P117" s="26" t="s">
        <v>127</v>
      </c>
      <c r="Q117" s="46"/>
      <c r="R117" s="46"/>
      <c r="S117" s="46"/>
      <c r="T117" s="47" t="s">
        <v>3359</v>
      </c>
      <c r="U117" s="47" t="s">
        <v>6688</v>
      </c>
      <c r="V117" s="38" t="s">
        <v>4448</v>
      </c>
      <c r="W117" s="37" t="s">
        <v>4459</v>
      </c>
      <c r="X117" s="37" t="s">
        <v>4450</v>
      </c>
      <c r="Y117" s="48"/>
      <c r="Z117" s="48"/>
      <c r="AA117" s="38" t="s">
        <v>5217</v>
      </c>
      <c r="AB117" s="38" t="s">
        <v>7046</v>
      </c>
      <c r="AC117" s="49"/>
      <c r="AD117" s="49"/>
      <c r="AE117" s="49"/>
      <c r="AF117" s="35">
        <v>1</v>
      </c>
      <c r="AG117" s="35">
        <v>0</v>
      </c>
      <c r="AH117" s="38" t="s">
        <v>5208</v>
      </c>
      <c r="AI117" s="38" t="s">
        <v>6759</v>
      </c>
      <c r="AJ117" s="38" t="s">
        <v>6759</v>
      </c>
      <c r="AK117" s="38" t="s">
        <v>6759</v>
      </c>
      <c r="AL117" s="56">
        <v>1</v>
      </c>
      <c r="AM117" s="38">
        <v>1</v>
      </c>
      <c r="AN117" s="50" t="s">
        <v>7273</v>
      </c>
      <c r="AO117" s="38">
        <v>776211</v>
      </c>
      <c r="AP117" s="38">
        <v>776211</v>
      </c>
      <c r="AQ117" s="51">
        <v>162.69999999999999</v>
      </c>
      <c r="AR117" s="51"/>
      <c r="AS117" s="50" t="e">
        <f>VLOOKUP(#REF!,'[1]расхождения в списках'!$A$3:$Q$49,17,0)</f>
        <v>#REF!</v>
      </c>
      <c r="AT117" s="38" t="s">
        <v>888</v>
      </c>
      <c r="AU117" s="30" t="s">
        <v>1941</v>
      </c>
      <c r="AV117" s="30" t="s">
        <v>127</v>
      </c>
    </row>
    <row r="118" spans="1:48" ht="55.2" hidden="1" customHeight="1" x14ac:dyDescent="0.25">
      <c r="A118" s="37">
        <v>120</v>
      </c>
      <c r="B118" s="38" t="s">
        <v>889</v>
      </c>
      <c r="C118" s="26" t="s">
        <v>2991</v>
      </c>
      <c r="D118" s="26" t="s">
        <v>1942</v>
      </c>
      <c r="E118" s="26" t="s">
        <v>3490</v>
      </c>
      <c r="F118" s="37"/>
      <c r="G118" s="88"/>
      <c r="H118" s="38" t="s">
        <v>5217</v>
      </c>
      <c r="I118" s="37" t="s">
        <v>2893</v>
      </c>
      <c r="J118" s="37" t="s">
        <v>11</v>
      </c>
      <c r="K118" s="37" t="s">
        <v>521</v>
      </c>
      <c r="L118" s="37" t="s">
        <v>530</v>
      </c>
      <c r="M118" s="38" t="s">
        <v>6</v>
      </c>
      <c r="N118" s="26" t="s">
        <v>5841</v>
      </c>
      <c r="O118" s="26" t="s">
        <v>2991</v>
      </c>
      <c r="P118" s="26" t="s">
        <v>127</v>
      </c>
      <c r="Q118" s="46"/>
      <c r="R118" s="46"/>
      <c r="S118" s="46"/>
      <c r="T118" s="47" t="s">
        <v>3359</v>
      </c>
      <c r="U118" s="47" t="s">
        <v>6688</v>
      </c>
      <c r="V118" s="38" t="s">
        <v>4448</v>
      </c>
      <c r="W118" s="37" t="s">
        <v>4465</v>
      </c>
      <c r="X118" s="37" t="s">
        <v>4466</v>
      </c>
      <c r="Y118" s="48"/>
      <c r="Z118" s="48"/>
      <c r="AA118" s="38" t="s">
        <v>5217</v>
      </c>
      <c r="AB118" s="38" t="s">
        <v>7046</v>
      </c>
      <c r="AC118" s="49"/>
      <c r="AD118" s="49"/>
      <c r="AE118" s="49"/>
      <c r="AF118" s="35">
        <v>0</v>
      </c>
      <c r="AG118" s="35">
        <v>0</v>
      </c>
      <c r="AH118" s="38" t="s">
        <v>5208</v>
      </c>
      <c r="AI118" s="38" t="s">
        <v>5208</v>
      </c>
      <c r="AJ118" s="38" t="s">
        <v>6759</v>
      </c>
      <c r="AK118" s="38" t="s">
        <v>6759</v>
      </c>
      <c r="AL118" s="56">
        <v>1</v>
      </c>
      <c r="AM118" s="38">
        <v>1</v>
      </c>
      <c r="AO118" s="38">
        <v>776147</v>
      </c>
      <c r="AP118" s="38">
        <v>776147</v>
      </c>
      <c r="AQ118" s="51">
        <v>44.9</v>
      </c>
      <c r="AR118" s="51"/>
      <c r="AS118" s="50" t="e">
        <f>VLOOKUP(#REF!,'[1]расхождения в списках'!$A$3:$Q$49,17,0)</f>
        <v>#REF!</v>
      </c>
      <c r="AT118" s="38" t="s">
        <v>889</v>
      </c>
      <c r="AU118" s="30" t="s">
        <v>1942</v>
      </c>
      <c r="AV118" s="30" t="s">
        <v>127</v>
      </c>
    </row>
    <row r="119" spans="1:48" ht="55.2" hidden="1" customHeight="1" x14ac:dyDescent="0.25">
      <c r="A119" s="37">
        <v>121</v>
      </c>
      <c r="B119" s="38" t="s">
        <v>890</v>
      </c>
      <c r="C119" s="26" t="s">
        <v>2991</v>
      </c>
      <c r="D119" s="26" t="s">
        <v>1943</v>
      </c>
      <c r="E119" s="26" t="s">
        <v>3491</v>
      </c>
      <c r="F119" s="37"/>
      <c r="G119" s="88"/>
      <c r="H119" s="38" t="s">
        <v>5217</v>
      </c>
      <c r="I119" s="37" t="s">
        <v>2893</v>
      </c>
      <c r="J119" s="37" t="s">
        <v>11</v>
      </c>
      <c r="K119" s="37" t="s">
        <v>521</v>
      </c>
      <c r="L119" s="37" t="s">
        <v>530</v>
      </c>
      <c r="M119" s="38" t="s">
        <v>6</v>
      </c>
      <c r="N119" s="26" t="s">
        <v>5842</v>
      </c>
      <c r="O119" s="26" t="s">
        <v>2991</v>
      </c>
      <c r="P119" s="26" t="s">
        <v>127</v>
      </c>
      <c r="Q119" s="46"/>
      <c r="R119" s="46"/>
      <c r="S119" s="46"/>
      <c r="T119" s="47" t="s">
        <v>3359</v>
      </c>
      <c r="U119" s="47" t="s">
        <v>6688</v>
      </c>
      <c r="V119" s="38" t="s">
        <v>4448</v>
      </c>
      <c r="W119" s="37" t="e">
        <v>#N/A</v>
      </c>
      <c r="X119" s="37" t="s">
        <v>2736</v>
      </c>
      <c r="Y119" s="48" t="s">
        <v>2736</v>
      </c>
      <c r="Z119" s="48" t="s">
        <v>6095</v>
      </c>
      <c r="AA119" s="38" t="s">
        <v>5217</v>
      </c>
      <c r="AB119" s="38" t="s">
        <v>7046</v>
      </c>
      <c r="AC119" s="49"/>
      <c r="AD119" s="49"/>
      <c r="AE119" s="49" t="s">
        <v>6759</v>
      </c>
      <c r="AF119" s="35">
        <v>1</v>
      </c>
      <c r="AG119" s="35">
        <v>1</v>
      </c>
      <c r="AH119" s="38" t="s">
        <v>5208</v>
      </c>
      <c r="AI119" s="38" t="s">
        <v>5208</v>
      </c>
      <c r="AJ119" s="38" t="s">
        <v>5210</v>
      </c>
      <c r="AK119" s="38" t="s">
        <v>5210</v>
      </c>
      <c r="AL119" s="56">
        <v>1</v>
      </c>
      <c r="AM119" s="38">
        <v>1</v>
      </c>
      <c r="AN119" s="50" t="s">
        <v>7273</v>
      </c>
      <c r="AO119" s="38">
        <v>776098</v>
      </c>
      <c r="AP119" s="38">
        <v>776098</v>
      </c>
      <c r="AQ119" s="51">
        <v>175.6</v>
      </c>
      <c r="AR119" s="51"/>
      <c r="AS119" s="50" t="e">
        <f>VLOOKUP(#REF!,'[1]расхождения в списках'!$A$3:$Q$49,17,0)</f>
        <v>#REF!</v>
      </c>
      <c r="AT119" s="38" t="s">
        <v>890</v>
      </c>
      <c r="AU119" s="30" t="s">
        <v>1943</v>
      </c>
      <c r="AV119" s="30" t="s">
        <v>127</v>
      </c>
    </row>
    <row r="120" spans="1:48" ht="55.2" hidden="1" customHeight="1" x14ac:dyDescent="0.25">
      <c r="A120" s="37">
        <v>122</v>
      </c>
      <c r="B120" s="38" t="s">
        <v>891</v>
      </c>
      <c r="C120" s="26" t="s">
        <v>6188</v>
      </c>
      <c r="D120" s="26" t="s">
        <v>1944</v>
      </c>
      <c r="E120" s="26" t="s">
        <v>3492</v>
      </c>
      <c r="F120" s="37"/>
      <c r="G120" s="88"/>
      <c r="H120" s="38" t="s">
        <v>6863</v>
      </c>
      <c r="I120" s="37" t="s">
        <v>2893</v>
      </c>
      <c r="J120" s="37" t="s">
        <v>14</v>
      </c>
      <c r="K120" s="37" t="s">
        <v>585</v>
      </c>
      <c r="L120" s="37" t="s">
        <v>3120</v>
      </c>
      <c r="M120" s="38" t="s">
        <v>6</v>
      </c>
      <c r="N120" s="26" t="s">
        <v>5737</v>
      </c>
      <c r="O120" s="26" t="s">
        <v>6188</v>
      </c>
      <c r="P120" s="26" t="s">
        <v>125</v>
      </c>
      <c r="Q120" s="46"/>
      <c r="R120" s="46"/>
      <c r="S120" s="46"/>
      <c r="T120" s="47" t="s">
        <v>3360</v>
      </c>
      <c r="U120" s="47" t="s">
        <v>6690</v>
      </c>
      <c r="V120" s="38" t="s">
        <v>4448</v>
      </c>
      <c r="W120" s="37" t="s">
        <v>4485</v>
      </c>
      <c r="X120" s="37" t="s">
        <v>4450</v>
      </c>
      <c r="Y120" s="48"/>
      <c r="Z120" s="48"/>
      <c r="AA120" s="38" t="s">
        <v>6863</v>
      </c>
      <c r="AB120" s="38" t="s">
        <v>7046</v>
      </c>
      <c r="AC120" s="49" t="s">
        <v>7140</v>
      </c>
      <c r="AD120" s="49"/>
      <c r="AE120" s="49" t="s">
        <v>6759</v>
      </c>
      <c r="AF120" s="35">
        <v>2</v>
      </c>
      <c r="AG120" s="35">
        <v>2</v>
      </c>
      <c r="AH120" s="38" t="s">
        <v>5208</v>
      </c>
      <c r="AI120" s="38" t="s">
        <v>5208</v>
      </c>
      <c r="AJ120" s="38" t="s">
        <v>6759</v>
      </c>
      <c r="AK120" s="38" t="s">
        <v>6759</v>
      </c>
      <c r="AL120" s="56">
        <v>1</v>
      </c>
      <c r="AM120" s="38">
        <v>1</v>
      </c>
      <c r="AN120" s="50" t="s">
        <v>7495</v>
      </c>
      <c r="AO120" s="38">
        <v>775082</v>
      </c>
      <c r="AP120" s="38">
        <v>775082</v>
      </c>
      <c r="AQ120" s="51">
        <v>136.6</v>
      </c>
      <c r="AR120" s="51"/>
      <c r="AS120" s="50" t="e">
        <f>VLOOKUP(#REF!,'[1]расхождения в списках'!$A$3:$Q$49,17,0)</f>
        <v>#REF!</v>
      </c>
      <c r="AT120" s="38" t="s">
        <v>891</v>
      </c>
      <c r="AU120" s="30" t="s">
        <v>1944</v>
      </c>
      <c r="AV120" s="30" t="s">
        <v>125</v>
      </c>
    </row>
    <row r="121" spans="1:48" ht="55.2" hidden="1" customHeight="1" x14ac:dyDescent="0.25">
      <c r="A121" s="37">
        <v>123</v>
      </c>
      <c r="B121" s="38" t="s">
        <v>892</v>
      </c>
      <c r="C121" s="26" t="s">
        <v>2983</v>
      </c>
      <c r="D121" s="26" t="s">
        <v>4875</v>
      </c>
      <c r="E121" s="26" t="s">
        <v>5073</v>
      </c>
      <c r="F121" s="37"/>
      <c r="G121" s="88"/>
      <c r="H121" s="38" t="s">
        <v>6863</v>
      </c>
      <c r="I121" s="37" t="s">
        <v>2893</v>
      </c>
      <c r="J121" s="37" t="s">
        <v>11</v>
      </c>
      <c r="K121" s="37" t="s">
        <v>2917</v>
      </c>
      <c r="L121" s="37" t="s">
        <v>565</v>
      </c>
      <c r="M121" s="38" t="s">
        <v>6</v>
      </c>
      <c r="N121" s="26" t="s">
        <v>5234</v>
      </c>
      <c r="O121" s="26" t="s">
        <v>2983</v>
      </c>
      <c r="P121" s="26" t="s">
        <v>127</v>
      </c>
      <c r="Q121" s="46"/>
      <c r="R121" s="46"/>
      <c r="S121" s="46"/>
      <c r="T121" s="47" t="s">
        <v>7593</v>
      </c>
      <c r="U121" s="47" t="s">
        <v>3360</v>
      </c>
      <c r="V121" s="38" t="s">
        <v>4448</v>
      </c>
      <c r="W121" s="37" t="s">
        <v>4501</v>
      </c>
      <c r="X121" s="37" t="s">
        <v>4421</v>
      </c>
      <c r="Y121" s="48"/>
      <c r="Z121" s="48" t="s">
        <v>6094</v>
      </c>
      <c r="AA121" s="38" t="s">
        <v>6863</v>
      </c>
      <c r="AB121" s="38" t="s">
        <v>7046</v>
      </c>
      <c r="AC121" s="49" t="s">
        <v>7140</v>
      </c>
      <c r="AD121" s="49"/>
      <c r="AE121" s="49" t="s">
        <v>6759</v>
      </c>
      <c r="AF121" s="35">
        <v>2</v>
      </c>
      <c r="AG121" s="35">
        <v>1</v>
      </c>
      <c r="AH121" s="38" t="s">
        <v>5208</v>
      </c>
      <c r="AI121" s="38" t="s">
        <v>6759</v>
      </c>
      <c r="AJ121" s="54" t="s">
        <v>7682</v>
      </c>
      <c r="AK121" s="38" t="s">
        <v>6759</v>
      </c>
      <c r="AL121" s="56">
        <v>1</v>
      </c>
      <c r="AM121" s="38">
        <v>1</v>
      </c>
      <c r="AN121" s="50" t="s">
        <v>7624</v>
      </c>
      <c r="AO121" s="38">
        <v>776186</v>
      </c>
      <c r="AP121" s="38">
        <v>776186</v>
      </c>
      <c r="AQ121" s="51">
        <v>357.6</v>
      </c>
      <c r="AR121" s="51"/>
      <c r="AS121" s="50" t="e">
        <f>VLOOKUP(#REF!,'[1]расхождения в списках'!$A$3:$Q$49,17,0)</f>
        <v>#REF!</v>
      </c>
      <c r="AT121" s="38" t="s">
        <v>892</v>
      </c>
      <c r="AU121" s="30" t="s">
        <v>4875</v>
      </c>
      <c r="AV121" s="30" t="s">
        <v>127</v>
      </c>
    </row>
    <row r="122" spans="1:48" ht="55.2" hidden="1" customHeight="1" x14ac:dyDescent="0.25">
      <c r="A122" s="37">
        <v>124</v>
      </c>
      <c r="B122" s="38" t="s">
        <v>893</v>
      </c>
      <c r="C122" s="26" t="s">
        <v>2983</v>
      </c>
      <c r="D122" s="26" t="s">
        <v>1945</v>
      </c>
      <c r="E122" s="26" t="s">
        <v>3493</v>
      </c>
      <c r="F122" s="37"/>
      <c r="G122" s="88"/>
      <c r="H122" s="38" t="s">
        <v>5217</v>
      </c>
      <c r="I122" s="37" t="s">
        <v>2893</v>
      </c>
      <c r="J122" s="37" t="s">
        <v>11</v>
      </c>
      <c r="K122" s="37" t="s">
        <v>2917</v>
      </c>
      <c r="L122" s="37" t="s">
        <v>565</v>
      </c>
      <c r="M122" s="38" t="s">
        <v>6</v>
      </c>
      <c r="N122" s="52" t="s">
        <v>296</v>
      </c>
      <c r="O122" s="26" t="s">
        <v>2983</v>
      </c>
      <c r="P122" s="26" t="s">
        <v>127</v>
      </c>
      <c r="Q122" s="46"/>
      <c r="R122" s="46"/>
      <c r="S122" s="46"/>
      <c r="T122" s="47" t="s">
        <v>3359</v>
      </c>
      <c r="U122" s="47" t="s">
        <v>6688</v>
      </c>
      <c r="V122" s="38" t="s">
        <v>4448</v>
      </c>
      <c r="W122" s="37" t="s">
        <v>4481</v>
      </c>
      <c r="X122" s="37" t="s">
        <v>4466</v>
      </c>
      <c r="Y122" s="48"/>
      <c r="Z122" s="48"/>
      <c r="AA122" s="38" t="s">
        <v>5217</v>
      </c>
      <c r="AB122" s="38" t="s">
        <v>7046</v>
      </c>
      <c r="AC122" s="49"/>
      <c r="AD122" s="49"/>
      <c r="AE122" s="49"/>
      <c r="AF122" s="35">
        <v>0</v>
      </c>
      <c r="AG122" s="35">
        <v>0</v>
      </c>
      <c r="AH122" s="38" t="s">
        <v>5208</v>
      </c>
      <c r="AI122" s="38" t="s">
        <v>5208</v>
      </c>
      <c r="AJ122" s="38" t="s">
        <v>6759</v>
      </c>
      <c r="AK122" s="38" t="s">
        <v>6759</v>
      </c>
      <c r="AL122" s="56">
        <v>1</v>
      </c>
      <c r="AM122" s="38">
        <v>1</v>
      </c>
      <c r="AO122" s="38">
        <v>776136</v>
      </c>
      <c r="AP122" s="38">
        <v>776136</v>
      </c>
      <c r="AQ122" s="51">
        <v>34.5</v>
      </c>
      <c r="AR122" s="51"/>
      <c r="AS122" s="50" t="e">
        <f>VLOOKUP(#REF!,'[1]расхождения в списках'!$A$3:$Q$49,17,0)</f>
        <v>#REF!</v>
      </c>
      <c r="AT122" s="38" t="s">
        <v>893</v>
      </c>
      <c r="AU122" s="30" t="s">
        <v>1945</v>
      </c>
      <c r="AV122" s="30" t="s">
        <v>127</v>
      </c>
    </row>
    <row r="123" spans="1:48" ht="55.2" hidden="1" customHeight="1" x14ac:dyDescent="0.25">
      <c r="A123" s="37">
        <v>547</v>
      </c>
      <c r="B123" s="38" t="s">
        <v>1417</v>
      </c>
      <c r="C123" s="26" t="s">
        <v>6150</v>
      </c>
      <c r="D123" s="26" t="s">
        <v>2251</v>
      </c>
      <c r="E123" s="26" t="s">
        <v>3777</v>
      </c>
      <c r="F123" s="37" t="s">
        <v>7689</v>
      </c>
      <c r="G123" s="88"/>
      <c r="H123" s="38" t="s">
        <v>5217</v>
      </c>
      <c r="I123" s="37" t="s">
        <v>2893</v>
      </c>
      <c r="J123" s="37" t="s">
        <v>8</v>
      </c>
      <c r="K123" s="37" t="s">
        <v>2903</v>
      </c>
      <c r="L123" s="37" t="s">
        <v>122</v>
      </c>
      <c r="M123" s="38" t="s">
        <v>13</v>
      </c>
      <c r="N123" s="26" t="s">
        <v>5680</v>
      </c>
      <c r="O123" s="26" t="s">
        <v>6150</v>
      </c>
      <c r="P123" s="26" t="s">
        <v>123</v>
      </c>
      <c r="Q123" s="46"/>
      <c r="R123" s="46"/>
      <c r="S123" s="46"/>
      <c r="T123" s="47" t="s">
        <v>7592</v>
      </c>
      <c r="U123" s="47" t="s">
        <v>6688</v>
      </c>
      <c r="V123" s="38" t="s">
        <v>4448</v>
      </c>
      <c r="W123" s="37" t="s">
        <v>4666</v>
      </c>
      <c r="X123" s="37" t="s">
        <v>4447</v>
      </c>
      <c r="Y123" s="48"/>
      <c r="Z123" s="48" t="s">
        <v>6094</v>
      </c>
      <c r="AA123" s="38" t="s">
        <v>5217</v>
      </c>
      <c r="AB123" s="38" t="s">
        <v>7046</v>
      </c>
      <c r="AC123" s="49"/>
      <c r="AD123" s="49"/>
      <c r="AE123" s="49" t="s">
        <v>6759</v>
      </c>
      <c r="AF123" s="35">
        <v>2</v>
      </c>
      <c r="AG123" s="35">
        <v>1</v>
      </c>
      <c r="AH123" s="38" t="s">
        <v>5208</v>
      </c>
      <c r="AI123" s="38" t="s">
        <v>6759</v>
      </c>
      <c r="AJ123" s="54" t="s">
        <v>7682</v>
      </c>
      <c r="AK123" s="38" t="s">
        <v>6759</v>
      </c>
      <c r="AL123" s="56">
        <v>1</v>
      </c>
      <c r="AM123" s="38">
        <v>1</v>
      </c>
      <c r="AN123" s="50" t="s">
        <v>7624</v>
      </c>
      <c r="AO123" s="38">
        <v>774027</v>
      </c>
      <c r="AP123" s="38">
        <v>774027</v>
      </c>
      <c r="AQ123" s="51">
        <v>245.3</v>
      </c>
      <c r="AR123" s="51"/>
      <c r="AS123" s="50" t="e">
        <f>VLOOKUP(#REF!,'[1]расхождения в списках'!$A$3:$Q$49,17,0)</f>
        <v>#REF!</v>
      </c>
      <c r="AT123" s="38" t="s">
        <v>1417</v>
      </c>
      <c r="AU123" s="30" t="s">
        <v>2251</v>
      </c>
      <c r="AV123" s="30" t="s">
        <v>123</v>
      </c>
    </row>
    <row r="124" spans="1:48" ht="55.2" hidden="1" customHeight="1" x14ac:dyDescent="0.25">
      <c r="A124" s="37">
        <v>548</v>
      </c>
      <c r="B124" s="38" t="s">
        <v>1418</v>
      </c>
      <c r="C124" s="26" t="s">
        <v>6150</v>
      </c>
      <c r="D124" s="26" t="s">
        <v>2252</v>
      </c>
      <c r="E124" s="26" t="s">
        <v>3778</v>
      </c>
      <c r="F124" s="37" t="s">
        <v>7689</v>
      </c>
      <c r="G124" s="88"/>
      <c r="H124" s="38" t="s">
        <v>5217</v>
      </c>
      <c r="I124" s="37" t="s">
        <v>2893</v>
      </c>
      <c r="J124" s="37" t="s">
        <v>8</v>
      </c>
      <c r="K124" s="37" t="s">
        <v>2903</v>
      </c>
      <c r="L124" s="37" t="s">
        <v>122</v>
      </c>
      <c r="M124" s="38" t="s">
        <v>13</v>
      </c>
      <c r="N124" s="26" t="s">
        <v>192</v>
      </c>
      <c r="O124" s="26" t="s">
        <v>6150</v>
      </c>
      <c r="P124" s="26" t="s">
        <v>123</v>
      </c>
      <c r="Q124" s="46"/>
      <c r="R124" s="46"/>
      <c r="S124" s="46"/>
      <c r="T124" s="47" t="s">
        <v>7595</v>
      </c>
      <c r="U124" s="47" t="s">
        <v>6688</v>
      </c>
      <c r="V124" s="38" t="s">
        <v>4448</v>
      </c>
      <c r="W124" s="37" t="s">
        <v>6949</v>
      </c>
      <c r="X124" s="37" t="s">
        <v>4447</v>
      </c>
      <c r="Y124" s="48"/>
      <c r="Z124" s="48" t="s">
        <v>6094</v>
      </c>
      <c r="AA124" s="38" t="s">
        <v>5217</v>
      </c>
      <c r="AB124" s="38" t="s">
        <v>7046</v>
      </c>
      <c r="AC124" s="49"/>
      <c r="AD124" s="49"/>
      <c r="AE124" s="49" t="s">
        <v>6759</v>
      </c>
      <c r="AF124" s="35">
        <v>2</v>
      </c>
      <c r="AG124" s="35">
        <v>1</v>
      </c>
      <c r="AH124" s="38" t="s">
        <v>5209</v>
      </c>
      <c r="AI124" s="38" t="s">
        <v>6759</v>
      </c>
      <c r="AJ124" s="54" t="s">
        <v>7682</v>
      </c>
      <c r="AK124" s="38" t="s">
        <v>6759</v>
      </c>
      <c r="AL124" s="56">
        <v>1</v>
      </c>
      <c r="AM124" s="38">
        <v>1</v>
      </c>
      <c r="AN124" s="50" t="s">
        <v>7624</v>
      </c>
      <c r="AO124" s="38">
        <v>774036</v>
      </c>
      <c r="AP124" s="38">
        <v>774036</v>
      </c>
      <c r="AQ124" s="51">
        <v>470.2</v>
      </c>
      <c r="AR124" s="51"/>
      <c r="AS124" s="50" t="e">
        <f>VLOOKUP(#REF!,'[1]расхождения в списках'!$A$3:$Q$49,17,0)</f>
        <v>#REF!</v>
      </c>
      <c r="AT124" s="38" t="s">
        <v>1418</v>
      </c>
      <c r="AU124" s="30" t="s">
        <v>2252</v>
      </c>
      <c r="AV124" s="30" t="s">
        <v>123</v>
      </c>
    </row>
    <row r="125" spans="1:48" ht="55.2" hidden="1" customHeight="1" x14ac:dyDescent="0.25">
      <c r="A125" s="37">
        <v>127</v>
      </c>
      <c r="B125" s="38" t="s">
        <v>896</v>
      </c>
      <c r="C125" s="26" t="s">
        <v>2996</v>
      </c>
      <c r="D125" s="26" t="s">
        <v>1947</v>
      </c>
      <c r="E125" s="26" t="s">
        <v>3495</v>
      </c>
      <c r="F125" s="37"/>
      <c r="G125" s="88"/>
      <c r="H125" s="38" t="s">
        <v>6863</v>
      </c>
      <c r="I125" s="37" t="s">
        <v>2893</v>
      </c>
      <c r="J125" s="37" t="s">
        <v>14</v>
      </c>
      <c r="K125" s="37" t="s">
        <v>2919</v>
      </c>
      <c r="L125" s="37" t="s">
        <v>546</v>
      </c>
      <c r="M125" s="38" t="s">
        <v>6</v>
      </c>
      <c r="N125" s="26" t="s">
        <v>5235</v>
      </c>
      <c r="O125" s="26" t="s">
        <v>2996</v>
      </c>
      <c r="P125" s="26" t="s">
        <v>125</v>
      </c>
      <c r="Q125" s="46"/>
      <c r="R125" s="46"/>
      <c r="S125" s="46"/>
      <c r="T125" s="47" t="s">
        <v>3371</v>
      </c>
      <c r="U125" s="47" t="s">
        <v>6687</v>
      </c>
      <c r="V125" s="38" t="s">
        <v>4448</v>
      </c>
      <c r="W125" s="37" t="s">
        <v>4520</v>
      </c>
      <c r="X125" s="37" t="s">
        <v>4447</v>
      </c>
      <c r="Y125" s="48"/>
      <c r="Z125" s="48" t="s">
        <v>6094</v>
      </c>
      <c r="AA125" s="38" t="s">
        <v>6863</v>
      </c>
      <c r="AB125" s="38" t="s">
        <v>7046</v>
      </c>
      <c r="AC125" s="49" t="s">
        <v>7140</v>
      </c>
      <c r="AD125" s="49"/>
      <c r="AE125" s="49" t="s">
        <v>6759</v>
      </c>
      <c r="AF125" s="35">
        <v>2</v>
      </c>
      <c r="AG125" s="35">
        <v>1</v>
      </c>
      <c r="AH125" s="38" t="s">
        <v>5208</v>
      </c>
      <c r="AI125" s="38" t="s">
        <v>6759</v>
      </c>
      <c r="AJ125" s="54" t="s">
        <v>7682</v>
      </c>
      <c r="AK125" s="38" t="s">
        <v>6759</v>
      </c>
      <c r="AL125" s="56">
        <v>1</v>
      </c>
      <c r="AM125" s="38">
        <v>1</v>
      </c>
      <c r="AN125" s="50" t="s">
        <v>7273</v>
      </c>
      <c r="AO125" s="38">
        <v>775107</v>
      </c>
      <c r="AP125" s="38">
        <v>775107</v>
      </c>
      <c r="AQ125" s="51">
        <v>238.9</v>
      </c>
      <c r="AR125" s="51"/>
      <c r="AS125" s="50" t="e">
        <f>VLOOKUP(#REF!,'[1]расхождения в списках'!$A$3:$Q$49,17,0)</f>
        <v>#REF!</v>
      </c>
      <c r="AT125" s="38" t="s">
        <v>896</v>
      </c>
      <c r="AU125" s="30" t="s">
        <v>1947</v>
      </c>
      <c r="AV125" s="30" t="s">
        <v>125</v>
      </c>
    </row>
    <row r="126" spans="1:48" ht="55.2" hidden="1" customHeight="1" x14ac:dyDescent="0.25">
      <c r="A126" s="37">
        <v>128</v>
      </c>
      <c r="B126" s="38" t="s">
        <v>897</v>
      </c>
      <c r="C126" s="26" t="s">
        <v>2996</v>
      </c>
      <c r="D126" s="26" t="s">
        <v>4876</v>
      </c>
      <c r="E126" s="26" t="s">
        <v>5074</v>
      </c>
      <c r="F126" s="37"/>
      <c r="G126" s="88"/>
      <c r="H126" s="38" t="s">
        <v>5217</v>
      </c>
      <c r="I126" s="37" t="s">
        <v>2893</v>
      </c>
      <c r="J126" s="37" t="s">
        <v>14</v>
      </c>
      <c r="K126" s="37" t="s">
        <v>2919</v>
      </c>
      <c r="L126" s="37" t="s">
        <v>546</v>
      </c>
      <c r="M126" s="38" t="s">
        <v>6</v>
      </c>
      <c r="N126" s="26" t="s">
        <v>5236</v>
      </c>
      <c r="O126" s="26" t="s">
        <v>2996</v>
      </c>
      <c r="P126" s="26" t="s">
        <v>125</v>
      </c>
      <c r="Q126" s="46"/>
      <c r="R126" s="46"/>
      <c r="S126" s="46"/>
      <c r="T126" s="47" t="s">
        <v>3360</v>
      </c>
      <c r="U126" s="47" t="s">
        <v>6688</v>
      </c>
      <c r="V126" s="38" t="s">
        <v>4448</v>
      </c>
      <c r="W126" s="37" t="s">
        <v>4459</v>
      </c>
      <c r="X126" s="37" t="s">
        <v>4450</v>
      </c>
      <c r="Y126" s="48"/>
      <c r="Z126" s="48"/>
      <c r="AA126" s="38" t="s">
        <v>5217</v>
      </c>
      <c r="AB126" s="38" t="s">
        <v>7046</v>
      </c>
      <c r="AC126" s="49"/>
      <c r="AD126" s="49"/>
      <c r="AE126" s="49" t="s">
        <v>6759</v>
      </c>
      <c r="AF126" s="35">
        <v>2</v>
      </c>
      <c r="AG126" s="35">
        <v>0</v>
      </c>
      <c r="AH126" s="38" t="s">
        <v>5208</v>
      </c>
      <c r="AI126" s="38" t="s">
        <v>6759</v>
      </c>
      <c r="AJ126" s="38" t="s">
        <v>6759</v>
      </c>
      <c r="AK126" s="38" t="s">
        <v>6759</v>
      </c>
      <c r="AL126" s="56">
        <v>1</v>
      </c>
      <c r="AM126" s="38">
        <v>1</v>
      </c>
      <c r="AN126" s="50" t="s">
        <v>7273</v>
      </c>
      <c r="AO126" s="38">
        <v>775143</v>
      </c>
      <c r="AP126" s="38">
        <v>775143</v>
      </c>
      <c r="AQ126" s="51">
        <v>99.6</v>
      </c>
      <c r="AR126" s="51"/>
      <c r="AS126" s="50" t="e">
        <f>VLOOKUP(#REF!,'[1]расхождения в списках'!$A$3:$Q$49,17,0)</f>
        <v>#REF!</v>
      </c>
      <c r="AT126" s="38" t="s">
        <v>897</v>
      </c>
      <c r="AU126" s="30" t="s">
        <v>4876</v>
      </c>
      <c r="AV126" s="30" t="s">
        <v>125</v>
      </c>
    </row>
    <row r="127" spans="1:48" ht="55.2" hidden="1" customHeight="1" x14ac:dyDescent="0.25">
      <c r="A127" s="37">
        <v>129</v>
      </c>
      <c r="B127" s="38" t="s">
        <v>898</v>
      </c>
      <c r="C127" s="26" t="s">
        <v>2996</v>
      </c>
      <c r="D127" s="26" t="s">
        <v>4877</v>
      </c>
      <c r="E127" s="26" t="s">
        <v>5075</v>
      </c>
      <c r="F127" s="37"/>
      <c r="G127" s="88"/>
      <c r="H127" s="38" t="s">
        <v>6863</v>
      </c>
      <c r="I127" s="37" t="s">
        <v>2893</v>
      </c>
      <c r="J127" s="37" t="s">
        <v>14</v>
      </c>
      <c r="K127" s="37" t="s">
        <v>2919</v>
      </c>
      <c r="L127" s="37" t="s">
        <v>546</v>
      </c>
      <c r="M127" s="38" t="s">
        <v>6</v>
      </c>
      <c r="N127" s="26" t="s">
        <v>5237</v>
      </c>
      <c r="O127" s="26" t="s">
        <v>2996</v>
      </c>
      <c r="P127" s="26" t="s">
        <v>125</v>
      </c>
      <c r="Q127" s="46"/>
      <c r="R127" s="46"/>
      <c r="S127" s="46"/>
      <c r="T127" s="47" t="s">
        <v>3359</v>
      </c>
      <c r="U127" s="47" t="s">
        <v>6705</v>
      </c>
      <c r="V127" s="38" t="s">
        <v>4448</v>
      </c>
      <c r="W127" s="37" t="s">
        <v>4515</v>
      </c>
      <c r="X127" s="37" t="s">
        <v>4421</v>
      </c>
      <c r="Y127" s="48"/>
      <c r="Z127" s="48"/>
      <c r="AA127" s="38" t="s">
        <v>6863</v>
      </c>
      <c r="AB127" s="38" t="s">
        <v>7046</v>
      </c>
      <c r="AC127" s="49" t="s">
        <v>7140</v>
      </c>
      <c r="AD127" s="49"/>
      <c r="AE127" s="49" t="s">
        <v>6759</v>
      </c>
      <c r="AF127" s="35">
        <v>1</v>
      </c>
      <c r="AG127" s="35">
        <v>1</v>
      </c>
      <c r="AH127" s="38" t="s">
        <v>5208</v>
      </c>
      <c r="AI127" s="38" t="s">
        <v>6759</v>
      </c>
      <c r="AJ127" s="38" t="s">
        <v>6759</v>
      </c>
      <c r="AK127" s="38" t="s">
        <v>6759</v>
      </c>
      <c r="AL127" s="56">
        <v>1</v>
      </c>
      <c r="AM127" s="38">
        <v>1</v>
      </c>
      <c r="AN127" s="50" t="s">
        <v>7273</v>
      </c>
      <c r="AO127" s="38">
        <v>775162</v>
      </c>
      <c r="AP127" s="38">
        <v>775162</v>
      </c>
      <c r="AQ127" s="51">
        <v>267.3</v>
      </c>
      <c r="AR127" s="51"/>
      <c r="AS127" s="50" t="e">
        <f>VLOOKUP(#REF!,'[1]расхождения в списках'!$A$3:$Q$49,17,0)</f>
        <v>#REF!</v>
      </c>
      <c r="AT127" s="38" t="s">
        <v>898</v>
      </c>
      <c r="AU127" s="30" t="s">
        <v>4877</v>
      </c>
      <c r="AV127" s="30" t="s">
        <v>125</v>
      </c>
    </row>
    <row r="128" spans="1:48" ht="55.2" hidden="1" customHeight="1" x14ac:dyDescent="0.25">
      <c r="A128" s="37">
        <v>130</v>
      </c>
      <c r="B128" s="38" t="s">
        <v>899</v>
      </c>
      <c r="C128" s="26" t="s">
        <v>2996</v>
      </c>
      <c r="D128" s="26" t="s">
        <v>4878</v>
      </c>
      <c r="E128" s="26" t="s">
        <v>5076</v>
      </c>
      <c r="F128" s="37"/>
      <c r="G128" s="88"/>
      <c r="H128" s="38" t="s">
        <v>5217</v>
      </c>
      <c r="I128" s="37" t="s">
        <v>2893</v>
      </c>
      <c r="J128" s="37" t="s">
        <v>14</v>
      </c>
      <c r="K128" s="37" t="s">
        <v>2919</v>
      </c>
      <c r="L128" s="37" t="s">
        <v>546</v>
      </c>
      <c r="M128" s="38" t="s">
        <v>6</v>
      </c>
      <c r="N128" s="26" t="s">
        <v>5238</v>
      </c>
      <c r="O128" s="26" t="s">
        <v>2996</v>
      </c>
      <c r="P128" s="26" t="s">
        <v>125</v>
      </c>
      <c r="Q128" s="46"/>
      <c r="R128" s="46"/>
      <c r="S128" s="46"/>
      <c r="T128" s="47" t="s">
        <v>7595</v>
      </c>
      <c r="U128" s="47" t="s">
        <v>6688</v>
      </c>
      <c r="V128" s="38" t="s">
        <v>4448</v>
      </c>
      <c r="W128" s="37" t="s">
        <v>4459</v>
      </c>
      <c r="X128" s="37" t="s">
        <v>4450</v>
      </c>
      <c r="Y128" s="48"/>
      <c r="Z128" s="48"/>
      <c r="AA128" s="38" t="s">
        <v>5217</v>
      </c>
      <c r="AB128" s="38" t="s">
        <v>7046</v>
      </c>
      <c r="AC128" s="49"/>
      <c r="AD128" s="49"/>
      <c r="AE128" s="49" t="s">
        <v>6759</v>
      </c>
      <c r="AF128" s="35">
        <v>2</v>
      </c>
      <c r="AG128" s="35">
        <v>0</v>
      </c>
      <c r="AH128" s="38" t="s">
        <v>5208</v>
      </c>
      <c r="AI128" s="38" t="s">
        <v>6759</v>
      </c>
      <c r="AJ128" s="38" t="s">
        <v>6759</v>
      </c>
      <c r="AK128" s="38" t="s">
        <v>6759</v>
      </c>
      <c r="AL128" s="56">
        <v>1</v>
      </c>
      <c r="AM128" s="38">
        <v>1</v>
      </c>
      <c r="AN128" s="50" t="s">
        <v>7624</v>
      </c>
      <c r="AO128" s="38">
        <v>775140</v>
      </c>
      <c r="AP128" s="38">
        <v>775140</v>
      </c>
      <c r="AQ128" s="51">
        <v>130.80000000000001</v>
      </c>
      <c r="AR128" s="51"/>
      <c r="AS128" s="50" t="e">
        <f>VLOOKUP(#REF!,'[1]расхождения в списках'!$A$3:$Q$49,17,0)</f>
        <v>#REF!</v>
      </c>
      <c r="AT128" s="38" t="s">
        <v>899</v>
      </c>
      <c r="AU128" s="30" t="s">
        <v>4878</v>
      </c>
      <c r="AV128" s="30" t="s">
        <v>125</v>
      </c>
    </row>
    <row r="129" spans="1:48" ht="55.2" hidden="1" customHeight="1" x14ac:dyDescent="0.25">
      <c r="A129" s="37">
        <v>131</v>
      </c>
      <c r="B129" s="38" t="s">
        <v>900</v>
      </c>
      <c r="C129" s="26" t="s">
        <v>2996</v>
      </c>
      <c r="D129" s="26" t="s">
        <v>4879</v>
      </c>
      <c r="E129" s="26" t="s">
        <v>5077</v>
      </c>
      <c r="F129" s="37"/>
      <c r="G129" s="88"/>
      <c r="H129" s="38" t="s">
        <v>6863</v>
      </c>
      <c r="I129" s="37" t="s">
        <v>2893</v>
      </c>
      <c r="J129" s="37" t="s">
        <v>14</v>
      </c>
      <c r="K129" s="37" t="s">
        <v>2919</v>
      </c>
      <c r="L129" s="37" t="s">
        <v>546</v>
      </c>
      <c r="M129" s="38" t="s">
        <v>6</v>
      </c>
      <c r="N129" s="26" t="s">
        <v>5692</v>
      </c>
      <c r="O129" s="26" t="s">
        <v>2996</v>
      </c>
      <c r="P129" s="26" t="s">
        <v>125</v>
      </c>
      <c r="Q129" s="46"/>
      <c r="R129" s="46"/>
      <c r="S129" s="46"/>
      <c r="T129" s="47" t="s">
        <v>3365</v>
      </c>
      <c r="U129" s="47" t="s">
        <v>6700</v>
      </c>
      <c r="V129" s="38" t="s">
        <v>4448</v>
      </c>
      <c r="W129" s="37" t="s">
        <v>4521</v>
      </c>
      <c r="X129" s="37" t="s">
        <v>4421</v>
      </c>
      <c r="Y129" s="48"/>
      <c r="Z129" s="48" t="s">
        <v>6094</v>
      </c>
      <c r="AA129" s="38" t="s">
        <v>6863</v>
      </c>
      <c r="AB129" s="38" t="s">
        <v>7046</v>
      </c>
      <c r="AC129" s="49" t="s">
        <v>7140</v>
      </c>
      <c r="AD129" s="49"/>
      <c r="AE129" s="49" t="s">
        <v>6759</v>
      </c>
      <c r="AF129" s="35">
        <v>2</v>
      </c>
      <c r="AG129" s="35">
        <v>1</v>
      </c>
      <c r="AH129" s="38" t="s">
        <v>5208</v>
      </c>
      <c r="AI129" s="38" t="s">
        <v>6759</v>
      </c>
      <c r="AJ129" s="54" t="s">
        <v>7682</v>
      </c>
      <c r="AK129" s="38" t="s">
        <v>6759</v>
      </c>
      <c r="AL129" s="56">
        <v>1</v>
      </c>
      <c r="AM129" s="38">
        <v>1</v>
      </c>
      <c r="AN129" s="50" t="s">
        <v>7273</v>
      </c>
      <c r="AO129" s="38">
        <v>775131</v>
      </c>
      <c r="AP129" s="38">
        <v>775131</v>
      </c>
      <c r="AQ129" s="51">
        <v>374.5</v>
      </c>
      <c r="AR129" s="51"/>
      <c r="AS129" s="50" t="e">
        <f>VLOOKUP(#REF!,'[1]расхождения в списках'!$A$3:$Q$49,17,0)</f>
        <v>#REF!</v>
      </c>
      <c r="AT129" s="38" t="s">
        <v>900</v>
      </c>
      <c r="AU129" s="30" t="s">
        <v>4879</v>
      </c>
      <c r="AV129" s="30" t="s">
        <v>125</v>
      </c>
    </row>
    <row r="130" spans="1:48" ht="55.2" hidden="1" customHeight="1" x14ac:dyDescent="0.25">
      <c r="A130" s="37">
        <v>132</v>
      </c>
      <c r="B130" s="38" t="s">
        <v>901</v>
      </c>
      <c r="C130" s="26" t="s">
        <v>2996</v>
      </c>
      <c r="D130" s="26" t="s">
        <v>1948</v>
      </c>
      <c r="E130" s="26" t="s">
        <v>3496</v>
      </c>
      <c r="F130" s="37"/>
      <c r="G130" s="88"/>
      <c r="H130" s="38" t="s">
        <v>6863</v>
      </c>
      <c r="I130" s="37" t="s">
        <v>2893</v>
      </c>
      <c r="J130" s="37" t="s">
        <v>14</v>
      </c>
      <c r="K130" s="37" t="s">
        <v>2919</v>
      </c>
      <c r="L130" s="37" t="s">
        <v>546</v>
      </c>
      <c r="M130" s="38" t="s">
        <v>6</v>
      </c>
      <c r="N130" s="26" t="s">
        <v>245</v>
      </c>
      <c r="O130" s="26" t="s">
        <v>2996</v>
      </c>
      <c r="P130" s="26" t="s">
        <v>125</v>
      </c>
      <c r="Q130" s="46"/>
      <c r="R130" s="46"/>
      <c r="S130" s="46"/>
      <c r="T130" s="47" t="s">
        <v>3360</v>
      </c>
      <c r="U130" s="47" t="s">
        <v>3362</v>
      </c>
      <c r="V130" s="38" t="s">
        <v>4448</v>
      </c>
      <c r="W130" s="37" t="s">
        <v>4459</v>
      </c>
      <c r="X130" s="37" t="s">
        <v>4450</v>
      </c>
      <c r="Y130" s="48"/>
      <c r="Z130" s="48"/>
      <c r="AA130" s="38" t="s">
        <v>6863</v>
      </c>
      <c r="AB130" s="38" t="s">
        <v>7046</v>
      </c>
      <c r="AC130" s="49" t="s">
        <v>7140</v>
      </c>
      <c r="AD130" s="49"/>
      <c r="AE130" s="49" t="s">
        <v>6759</v>
      </c>
      <c r="AF130" s="35">
        <v>1</v>
      </c>
      <c r="AG130" s="35">
        <v>0</v>
      </c>
      <c r="AH130" s="38" t="s">
        <v>5208</v>
      </c>
      <c r="AI130" s="38" t="s">
        <v>6759</v>
      </c>
      <c r="AJ130" s="38" t="s">
        <v>6759</v>
      </c>
      <c r="AK130" s="38" t="s">
        <v>6759</v>
      </c>
      <c r="AL130" s="56">
        <v>1</v>
      </c>
      <c r="AM130" s="38">
        <v>1</v>
      </c>
      <c r="AN130" s="50" t="s">
        <v>7495</v>
      </c>
      <c r="AO130" s="38">
        <v>775136</v>
      </c>
      <c r="AP130" s="38">
        <v>775136</v>
      </c>
      <c r="AQ130" s="51">
        <v>82.5</v>
      </c>
      <c r="AR130" s="51"/>
      <c r="AS130" s="50" t="e">
        <f>VLOOKUP(#REF!,'[1]расхождения в списках'!$A$3:$Q$49,17,0)</f>
        <v>#REF!</v>
      </c>
      <c r="AT130" s="38" t="s">
        <v>901</v>
      </c>
      <c r="AU130" s="30" t="s">
        <v>1948</v>
      </c>
      <c r="AV130" s="30" t="s">
        <v>125</v>
      </c>
    </row>
    <row r="131" spans="1:48" ht="55.2" hidden="1" customHeight="1" x14ac:dyDescent="0.25">
      <c r="A131" s="37">
        <v>133</v>
      </c>
      <c r="B131" s="38" t="s">
        <v>902</v>
      </c>
      <c r="C131" s="26" t="s">
        <v>2996</v>
      </c>
      <c r="D131" s="26" t="s">
        <v>1949</v>
      </c>
      <c r="E131" s="26" t="s">
        <v>3497</v>
      </c>
      <c r="F131" s="37"/>
      <c r="G131" s="88"/>
      <c r="H131" s="38" t="s">
        <v>5217</v>
      </c>
      <c r="I131" s="37" t="s">
        <v>2893</v>
      </c>
      <c r="J131" s="37" t="s">
        <v>14</v>
      </c>
      <c r="K131" s="37" t="s">
        <v>2919</v>
      </c>
      <c r="L131" s="37" t="s">
        <v>546</v>
      </c>
      <c r="M131" s="38" t="s">
        <v>6</v>
      </c>
      <c r="N131" s="26" t="s">
        <v>2977</v>
      </c>
      <c r="O131" s="26" t="s">
        <v>2996</v>
      </c>
      <c r="P131" s="26" t="s">
        <v>125</v>
      </c>
      <c r="Q131" s="46"/>
      <c r="R131" s="46"/>
      <c r="S131" s="46"/>
      <c r="T131" s="47" t="s">
        <v>3360</v>
      </c>
      <c r="U131" s="47" t="s">
        <v>6688</v>
      </c>
      <c r="V131" s="38" t="s">
        <v>4448</v>
      </c>
      <c r="W131" s="37" t="s">
        <v>4482</v>
      </c>
      <c r="X131" s="37" t="s">
        <v>4421</v>
      </c>
      <c r="Y131" s="48"/>
      <c r="Z131" s="48"/>
      <c r="AA131" s="38" t="s">
        <v>5217</v>
      </c>
      <c r="AB131" s="38" t="s">
        <v>7046</v>
      </c>
      <c r="AC131" s="49"/>
      <c r="AD131" s="49"/>
      <c r="AE131" s="49" t="s">
        <v>6759</v>
      </c>
      <c r="AF131" s="35">
        <v>1</v>
      </c>
      <c r="AG131" s="35">
        <v>1</v>
      </c>
      <c r="AH131" s="38" t="s">
        <v>5208</v>
      </c>
      <c r="AI131" s="38" t="s">
        <v>6759</v>
      </c>
      <c r="AJ131" s="38" t="s">
        <v>6759</v>
      </c>
      <c r="AK131" s="38" t="s">
        <v>6759</v>
      </c>
      <c r="AL131" s="56">
        <v>1</v>
      </c>
      <c r="AM131" s="38">
        <v>1</v>
      </c>
      <c r="AN131" s="50" t="s">
        <v>7273</v>
      </c>
      <c r="AO131" s="38">
        <v>775103</v>
      </c>
      <c r="AP131" s="38">
        <v>775103</v>
      </c>
      <c r="AQ131" s="51">
        <v>155.52000000000001</v>
      </c>
      <c r="AR131" s="51"/>
      <c r="AS131" s="50" t="e">
        <f>VLOOKUP(#REF!,'[1]расхождения в списках'!$A$3:$Q$49,17,0)</f>
        <v>#REF!</v>
      </c>
      <c r="AT131" s="38" t="s">
        <v>902</v>
      </c>
      <c r="AU131" s="30" t="s">
        <v>1949</v>
      </c>
      <c r="AV131" s="30" t="s">
        <v>125</v>
      </c>
    </row>
    <row r="132" spans="1:48" ht="55.2" hidden="1" customHeight="1" x14ac:dyDescent="0.25">
      <c r="A132" s="37">
        <v>134</v>
      </c>
      <c r="B132" s="38" t="s">
        <v>903</v>
      </c>
      <c r="C132" s="26" t="s">
        <v>2996</v>
      </c>
      <c r="D132" s="26" t="s">
        <v>1950</v>
      </c>
      <c r="E132" s="26" t="s">
        <v>3498</v>
      </c>
      <c r="F132" s="37"/>
      <c r="G132" s="88"/>
      <c r="H132" s="38" t="s">
        <v>5217</v>
      </c>
      <c r="I132" s="37" t="s">
        <v>2893</v>
      </c>
      <c r="J132" s="37" t="s">
        <v>14</v>
      </c>
      <c r="K132" s="37" t="s">
        <v>2919</v>
      </c>
      <c r="L132" s="37" t="s">
        <v>546</v>
      </c>
      <c r="M132" s="38" t="s">
        <v>6</v>
      </c>
      <c r="N132" s="26" t="s">
        <v>248</v>
      </c>
      <c r="O132" s="26" t="s">
        <v>2996</v>
      </c>
      <c r="P132" s="26" t="s">
        <v>125</v>
      </c>
      <c r="Q132" s="46"/>
      <c r="R132" s="46"/>
      <c r="S132" s="46"/>
      <c r="T132" s="47" t="s">
        <v>3359</v>
      </c>
      <c r="U132" s="47" t="s">
        <v>6688</v>
      </c>
      <c r="V132" s="38" t="s">
        <v>4448</v>
      </c>
      <c r="W132" s="37" t="s">
        <v>4481</v>
      </c>
      <c r="X132" s="37" t="s">
        <v>4466</v>
      </c>
      <c r="Y132" s="48"/>
      <c r="Z132" s="48"/>
      <c r="AA132" s="38" t="s">
        <v>5217</v>
      </c>
      <c r="AB132" s="38" t="s">
        <v>7046</v>
      </c>
      <c r="AC132" s="49"/>
      <c r="AD132" s="49"/>
      <c r="AE132" s="49" t="s">
        <v>6759</v>
      </c>
      <c r="AF132" s="35">
        <v>0</v>
      </c>
      <c r="AG132" s="35">
        <v>0</v>
      </c>
      <c r="AH132" s="38" t="s">
        <v>5208</v>
      </c>
      <c r="AI132" s="38" t="s">
        <v>5208</v>
      </c>
      <c r="AJ132" s="38" t="s">
        <v>6759</v>
      </c>
      <c r="AK132" s="38" t="s">
        <v>6759</v>
      </c>
      <c r="AL132" s="56">
        <v>1</v>
      </c>
      <c r="AM132" s="38">
        <v>1</v>
      </c>
      <c r="AO132" s="38">
        <v>775053</v>
      </c>
      <c r="AP132" s="38">
        <v>775053</v>
      </c>
      <c r="AQ132" s="51">
        <v>55</v>
      </c>
      <c r="AR132" s="51"/>
      <c r="AS132" s="50" t="e">
        <f>VLOOKUP(#REF!,'[1]расхождения в списках'!$A$3:$Q$49,17,0)</f>
        <v>#REF!</v>
      </c>
      <c r="AT132" s="38" t="s">
        <v>903</v>
      </c>
      <c r="AU132" s="30" t="s">
        <v>1950</v>
      </c>
      <c r="AV132" s="30" t="s">
        <v>125</v>
      </c>
    </row>
    <row r="133" spans="1:48" ht="55.2" customHeight="1" x14ac:dyDescent="0.3">
      <c r="A133" s="37">
        <v>135</v>
      </c>
      <c r="B133" s="128" t="s">
        <v>904</v>
      </c>
      <c r="C133" s="123" t="s">
        <v>2673</v>
      </c>
      <c r="D133" s="26" t="s">
        <v>1951</v>
      </c>
      <c r="E133" s="123" t="s">
        <v>3499</v>
      </c>
      <c r="F133" s="37"/>
      <c r="G133" s="121" t="s">
        <v>7689</v>
      </c>
      <c r="H133" s="128" t="s">
        <v>6863</v>
      </c>
      <c r="I133" s="37" t="s">
        <v>2893</v>
      </c>
      <c r="J133" s="37" t="s">
        <v>19</v>
      </c>
      <c r="K133" s="121" t="s">
        <v>2922</v>
      </c>
      <c r="L133" s="121" t="s">
        <v>3099</v>
      </c>
      <c r="M133" s="38" t="s">
        <v>6</v>
      </c>
      <c r="N133" s="123" t="s">
        <v>403</v>
      </c>
      <c r="O133" s="26" t="s">
        <v>2673</v>
      </c>
      <c r="P133" s="26" t="s">
        <v>129</v>
      </c>
      <c r="Q133" s="46"/>
      <c r="R133" s="46"/>
      <c r="S133" s="46"/>
      <c r="T133" s="122" t="s">
        <v>3363</v>
      </c>
      <c r="U133" s="122" t="s">
        <v>3363</v>
      </c>
      <c r="V133" s="38" t="s">
        <v>4448</v>
      </c>
      <c r="W133" s="37" t="s">
        <v>4467</v>
      </c>
      <c r="X133" s="37" t="s">
        <v>4421</v>
      </c>
      <c r="Y133" s="48"/>
      <c r="Z133" s="48"/>
      <c r="AA133" s="38" t="s">
        <v>6863</v>
      </c>
      <c r="AB133" s="38" t="s">
        <v>7046</v>
      </c>
      <c r="AC133" s="49" t="s">
        <v>7140</v>
      </c>
      <c r="AD133" s="49"/>
      <c r="AE133" s="49" t="s">
        <v>6759</v>
      </c>
      <c r="AF133" s="35">
        <v>1</v>
      </c>
      <c r="AG133" s="35">
        <v>1</v>
      </c>
      <c r="AH133" s="38" t="s">
        <v>5208</v>
      </c>
      <c r="AI133" s="38" t="s">
        <v>6759</v>
      </c>
      <c r="AJ133" s="38" t="s">
        <v>6759</v>
      </c>
      <c r="AK133" s="38" t="s">
        <v>6759</v>
      </c>
      <c r="AL133" s="56">
        <v>1</v>
      </c>
      <c r="AM133" s="38">
        <v>1</v>
      </c>
      <c r="AN133" s="45" t="s">
        <v>7276</v>
      </c>
      <c r="AO133" s="38">
        <v>779067</v>
      </c>
      <c r="AP133" s="38">
        <v>779067</v>
      </c>
      <c r="AQ133" s="51">
        <v>115.74</v>
      </c>
      <c r="AR133" s="51"/>
      <c r="AS133" s="50" t="e">
        <f>VLOOKUP(#REF!,'[1]расхождения в списках'!$A$3:$Q$49,17,0)</f>
        <v>#REF!</v>
      </c>
      <c r="AT133" s="38" t="s">
        <v>904</v>
      </c>
      <c r="AU133" s="30" t="s">
        <v>1951</v>
      </c>
      <c r="AV133" s="30" t="s">
        <v>129</v>
      </c>
    </row>
    <row r="134" spans="1:48" ht="55.2" customHeight="1" x14ac:dyDescent="0.3">
      <c r="A134" s="37">
        <v>1472</v>
      </c>
      <c r="B134" s="128" t="s">
        <v>6164</v>
      </c>
      <c r="C134" s="123" t="s">
        <v>6150</v>
      </c>
      <c r="D134" s="26" t="s">
        <v>6150</v>
      </c>
      <c r="E134" s="123" t="s">
        <v>6151</v>
      </c>
      <c r="F134" s="37" t="s">
        <v>7689</v>
      </c>
      <c r="G134" s="121" t="s">
        <v>7689</v>
      </c>
      <c r="H134" s="128" t="s">
        <v>6863</v>
      </c>
      <c r="I134" s="77" t="s">
        <v>2893</v>
      </c>
      <c r="J134" s="37" t="s">
        <v>8</v>
      </c>
      <c r="K134" s="121" t="s">
        <v>2903</v>
      </c>
      <c r="L134" s="121" t="s">
        <v>122</v>
      </c>
      <c r="M134" s="38" t="s">
        <v>6002</v>
      </c>
      <c r="N134" s="123" t="s">
        <v>7584</v>
      </c>
      <c r="O134" s="26" t="s">
        <v>6150</v>
      </c>
      <c r="P134" s="26" t="s">
        <v>123</v>
      </c>
      <c r="Q134" s="46"/>
      <c r="R134" s="46"/>
      <c r="S134" s="46"/>
      <c r="T134" s="122" t="s">
        <v>3363</v>
      </c>
      <c r="U134" s="122" t="s">
        <v>3363</v>
      </c>
      <c r="V134" s="38" t="s">
        <v>4417</v>
      </c>
      <c r="W134" s="37" t="s">
        <v>6873</v>
      </c>
      <c r="X134" s="37" t="s">
        <v>5</v>
      </c>
      <c r="Y134" s="48"/>
      <c r="Z134" s="48" t="s">
        <v>6094</v>
      </c>
      <c r="AA134" s="38" t="s">
        <v>6863</v>
      </c>
      <c r="AB134" s="38" t="s">
        <v>7046</v>
      </c>
      <c r="AC134" s="49" t="s">
        <v>7140</v>
      </c>
      <c r="AD134" s="49" t="s">
        <v>7142</v>
      </c>
      <c r="AE134" s="49"/>
      <c r="AF134" s="35">
        <v>3</v>
      </c>
      <c r="AG134" s="35">
        <v>2</v>
      </c>
      <c r="AH134" s="38" t="s">
        <v>5209</v>
      </c>
      <c r="AI134" s="38" t="s">
        <v>5208</v>
      </c>
      <c r="AJ134" s="54" t="s">
        <v>7682</v>
      </c>
      <c r="AK134" s="38" t="s">
        <v>6759</v>
      </c>
      <c r="AL134" s="38">
        <v>1</v>
      </c>
      <c r="AM134" s="38">
        <v>1</v>
      </c>
      <c r="AN134" s="50" t="s">
        <v>7627</v>
      </c>
      <c r="AO134" s="38">
        <v>774501</v>
      </c>
      <c r="AP134" s="38">
        <v>774501</v>
      </c>
      <c r="AQ134" s="51">
        <v>215.2</v>
      </c>
      <c r="AR134" s="51"/>
      <c r="AS134" s="50" t="e">
        <f>VLOOKUP(#REF!,'[1]расхождения в списках'!$A$3:$Q$49,17,0)</f>
        <v>#REF!</v>
      </c>
      <c r="AT134" s="38" t="s">
        <v>6164</v>
      </c>
      <c r="AU134" s="30" t="s">
        <v>6150</v>
      </c>
      <c r="AV134" s="30" t="s">
        <v>123</v>
      </c>
    </row>
    <row r="135" spans="1:48" ht="55.2" hidden="1" customHeight="1" x14ac:dyDescent="0.25">
      <c r="A135" s="37">
        <v>137</v>
      </c>
      <c r="B135" s="38" t="s">
        <v>906</v>
      </c>
      <c r="C135" s="26" t="s">
        <v>1952</v>
      </c>
      <c r="D135" s="26" t="s">
        <v>4880</v>
      </c>
      <c r="E135" s="26" t="s">
        <v>5078</v>
      </c>
      <c r="F135" s="37"/>
      <c r="G135" s="88"/>
      <c r="H135" s="38" t="s">
        <v>5217</v>
      </c>
      <c r="I135" s="37" t="s">
        <v>2893</v>
      </c>
      <c r="J135" s="37" t="s">
        <v>11</v>
      </c>
      <c r="K135" s="37" t="s">
        <v>5999</v>
      </c>
      <c r="L135" s="37" t="s">
        <v>23</v>
      </c>
      <c r="M135" s="38" t="s">
        <v>6</v>
      </c>
      <c r="N135" s="52" t="s">
        <v>298</v>
      </c>
      <c r="O135" s="26" t="s">
        <v>1952</v>
      </c>
      <c r="P135" s="26" t="s">
        <v>127</v>
      </c>
      <c r="Q135" s="46"/>
      <c r="R135" s="46"/>
      <c r="S135" s="46"/>
      <c r="T135" s="47" t="s">
        <v>7604</v>
      </c>
      <c r="U135" s="47" t="s">
        <v>6688</v>
      </c>
      <c r="V135" s="38" t="s">
        <v>4448</v>
      </c>
      <c r="W135" s="37" t="s">
        <v>4457</v>
      </c>
      <c r="X135" s="37" t="s">
        <v>4421</v>
      </c>
      <c r="Y135" s="48"/>
      <c r="Z135" s="48"/>
      <c r="AA135" s="38" t="s">
        <v>5217</v>
      </c>
      <c r="AB135" s="38" t="s">
        <v>7046</v>
      </c>
      <c r="AC135" s="49"/>
      <c r="AD135" s="49"/>
      <c r="AE135" s="49" t="s">
        <v>6759</v>
      </c>
      <c r="AF135" s="35">
        <v>1</v>
      </c>
      <c r="AG135" s="35">
        <v>0</v>
      </c>
      <c r="AH135" s="38" t="s">
        <v>5208</v>
      </c>
      <c r="AI135" s="38" t="s">
        <v>6759</v>
      </c>
      <c r="AJ135" s="38" t="s">
        <v>6759</v>
      </c>
      <c r="AK135" s="38" t="s">
        <v>6759</v>
      </c>
      <c r="AL135" s="56">
        <v>1</v>
      </c>
      <c r="AM135" s="38">
        <v>1</v>
      </c>
      <c r="AN135" s="50" t="s">
        <v>7624</v>
      </c>
      <c r="AO135" s="38">
        <v>776195</v>
      </c>
      <c r="AP135" s="38">
        <v>776195</v>
      </c>
      <c r="AQ135" s="51">
        <v>251.4</v>
      </c>
      <c r="AR135" s="51"/>
      <c r="AS135" s="50" t="e">
        <f>VLOOKUP(#REF!,'[1]расхождения в списках'!$A$3:$Q$49,17,0)</f>
        <v>#REF!</v>
      </c>
      <c r="AT135" s="38" t="s">
        <v>906</v>
      </c>
      <c r="AU135" s="30" t="s">
        <v>4880</v>
      </c>
      <c r="AV135" s="30" t="s">
        <v>127</v>
      </c>
    </row>
    <row r="136" spans="1:48" ht="55.2" customHeight="1" x14ac:dyDescent="0.3">
      <c r="A136" s="37">
        <v>1293</v>
      </c>
      <c r="B136" s="128" t="s">
        <v>1843</v>
      </c>
      <c r="C136" s="123" t="s">
        <v>2980</v>
      </c>
      <c r="D136" s="26" t="s">
        <v>6620</v>
      </c>
      <c r="E136" s="123" t="s">
        <v>6663</v>
      </c>
      <c r="F136" s="37" t="s">
        <v>7689</v>
      </c>
      <c r="G136" s="121" t="s">
        <v>7689</v>
      </c>
      <c r="H136" s="128" t="s">
        <v>6863</v>
      </c>
      <c r="I136" s="37" t="s">
        <v>2893</v>
      </c>
      <c r="J136" s="37" t="s">
        <v>15</v>
      </c>
      <c r="K136" s="121" t="s">
        <v>642</v>
      </c>
      <c r="L136" s="121" t="s">
        <v>548</v>
      </c>
      <c r="M136" s="38" t="s">
        <v>5</v>
      </c>
      <c r="N136" s="123" t="s">
        <v>5690</v>
      </c>
      <c r="O136" s="26" t="s">
        <v>2980</v>
      </c>
      <c r="P136" s="26" t="s">
        <v>125</v>
      </c>
      <c r="Q136" s="46"/>
      <c r="R136" s="46"/>
      <c r="S136" s="46"/>
      <c r="T136" s="122" t="s">
        <v>7697</v>
      </c>
      <c r="U136" s="122" t="s">
        <v>3363</v>
      </c>
      <c r="V136" s="38" t="s">
        <v>4448</v>
      </c>
      <c r="W136" s="37" t="s">
        <v>4809</v>
      </c>
      <c r="X136" s="37" t="s">
        <v>5</v>
      </c>
      <c r="Y136" s="48"/>
      <c r="Z136" s="48" t="s">
        <v>6094</v>
      </c>
      <c r="AA136" s="38" t="s">
        <v>6863</v>
      </c>
      <c r="AB136" s="38" t="s">
        <v>7046</v>
      </c>
      <c r="AC136" s="49" t="s">
        <v>7140</v>
      </c>
      <c r="AD136" s="49" t="s">
        <v>7142</v>
      </c>
      <c r="AE136" s="49" t="s">
        <v>6759</v>
      </c>
      <c r="AF136" s="35">
        <v>2</v>
      </c>
      <c r="AG136" s="35">
        <v>2</v>
      </c>
      <c r="AH136" s="38" t="s">
        <v>5209</v>
      </c>
      <c r="AI136" s="38" t="s">
        <v>6759</v>
      </c>
      <c r="AJ136" s="54" t="s">
        <v>7682</v>
      </c>
      <c r="AK136" s="38" t="s">
        <v>6759</v>
      </c>
      <c r="AL136" s="56">
        <v>1</v>
      </c>
      <c r="AM136" s="38">
        <v>1</v>
      </c>
      <c r="AN136" s="30" t="s">
        <v>7273</v>
      </c>
      <c r="AO136" s="38">
        <v>775001</v>
      </c>
      <c r="AP136" s="38">
        <v>775001</v>
      </c>
      <c r="AQ136" s="51">
        <v>1480.5</v>
      </c>
      <c r="AR136" s="51"/>
      <c r="AS136" s="50" t="e">
        <f>VLOOKUP(#REF!,'[1]расхождения в списках'!$A$3:$Q$49,17,0)</f>
        <v>#REF!</v>
      </c>
      <c r="AT136" s="38" t="s">
        <v>1843</v>
      </c>
      <c r="AU136" s="30" t="s">
        <v>6620</v>
      </c>
      <c r="AV136" s="30" t="s">
        <v>125</v>
      </c>
    </row>
    <row r="137" spans="1:48" ht="55.2" hidden="1" customHeight="1" x14ac:dyDescent="0.25">
      <c r="A137" s="37">
        <v>139</v>
      </c>
      <c r="B137" s="38" t="s">
        <v>908</v>
      </c>
      <c r="C137" s="26" t="s">
        <v>1952</v>
      </c>
      <c r="D137" s="26" t="s">
        <v>1953</v>
      </c>
      <c r="E137" s="26" t="s">
        <v>3500</v>
      </c>
      <c r="F137" s="37"/>
      <c r="G137" s="88"/>
      <c r="H137" s="38" t="s">
        <v>5217</v>
      </c>
      <c r="I137" s="37" t="s">
        <v>2893</v>
      </c>
      <c r="J137" s="37" t="s">
        <v>11</v>
      </c>
      <c r="K137" s="37" t="s">
        <v>5999</v>
      </c>
      <c r="L137" s="37" t="s">
        <v>23</v>
      </c>
      <c r="M137" s="38" t="s">
        <v>6</v>
      </c>
      <c r="N137" s="52" t="s">
        <v>5919</v>
      </c>
      <c r="O137" s="26" t="s">
        <v>1952</v>
      </c>
      <c r="P137" s="26" t="s">
        <v>127</v>
      </c>
      <c r="Q137" s="46"/>
      <c r="R137" s="46"/>
      <c r="S137" s="46"/>
      <c r="T137" s="47" t="s">
        <v>3360</v>
      </c>
      <c r="U137" s="47" t="s">
        <v>6688</v>
      </c>
      <c r="V137" s="38" t="s">
        <v>4448</v>
      </c>
      <c r="W137" s="37" t="s">
        <v>4459</v>
      </c>
      <c r="X137" s="37" t="s">
        <v>4450</v>
      </c>
      <c r="Y137" s="48"/>
      <c r="Z137" s="48"/>
      <c r="AA137" s="38" t="s">
        <v>5217</v>
      </c>
      <c r="AB137" s="38" t="s">
        <v>7046</v>
      </c>
      <c r="AC137" s="49"/>
      <c r="AD137" s="49"/>
      <c r="AE137" s="49" t="s">
        <v>6759</v>
      </c>
      <c r="AF137" s="35">
        <v>2</v>
      </c>
      <c r="AG137" s="35">
        <v>0</v>
      </c>
      <c r="AH137" s="38" t="s">
        <v>5208</v>
      </c>
      <c r="AI137" s="38" t="s">
        <v>6759</v>
      </c>
      <c r="AJ137" s="38" t="s">
        <v>6759</v>
      </c>
      <c r="AK137" s="38" t="s">
        <v>6759</v>
      </c>
      <c r="AL137" s="56">
        <v>1</v>
      </c>
      <c r="AM137" s="38">
        <v>1</v>
      </c>
      <c r="AN137" s="30" t="s">
        <v>7273</v>
      </c>
      <c r="AO137" s="38">
        <v>776121</v>
      </c>
      <c r="AP137" s="38">
        <v>776121</v>
      </c>
      <c r="AQ137" s="51">
        <v>167</v>
      </c>
      <c r="AR137" s="51"/>
      <c r="AS137" s="50" t="e">
        <f>VLOOKUP(#REF!,'[1]расхождения в списках'!$A$3:$Q$49,17,0)</f>
        <v>#REF!</v>
      </c>
      <c r="AT137" s="38" t="s">
        <v>908</v>
      </c>
      <c r="AU137" s="30" t="s">
        <v>1953</v>
      </c>
      <c r="AV137" s="30" t="s">
        <v>127</v>
      </c>
    </row>
    <row r="138" spans="1:48" ht="55.2" customHeight="1" x14ac:dyDescent="0.3">
      <c r="A138" s="37">
        <v>599</v>
      </c>
      <c r="B138" s="128" t="s">
        <v>1453</v>
      </c>
      <c r="C138" s="123" t="s">
        <v>2281</v>
      </c>
      <c r="D138" s="26" t="s">
        <v>6600</v>
      </c>
      <c r="E138" s="123" t="s">
        <v>6643</v>
      </c>
      <c r="F138" s="37" t="s">
        <v>7689</v>
      </c>
      <c r="G138" s="121" t="s">
        <v>7689</v>
      </c>
      <c r="H138" s="128" t="s">
        <v>6863</v>
      </c>
      <c r="I138" s="37" t="s">
        <v>2893</v>
      </c>
      <c r="J138" s="37" t="s">
        <v>8</v>
      </c>
      <c r="K138" s="121" t="s">
        <v>2949</v>
      </c>
      <c r="L138" s="121" t="s">
        <v>539</v>
      </c>
      <c r="M138" s="38" t="s">
        <v>5</v>
      </c>
      <c r="N138" s="123" t="s">
        <v>203</v>
      </c>
      <c r="O138" s="26" t="s">
        <v>2281</v>
      </c>
      <c r="P138" s="26" t="s">
        <v>123</v>
      </c>
      <c r="Q138" s="46"/>
      <c r="R138" s="46"/>
      <c r="S138" s="46"/>
      <c r="T138" s="122" t="s">
        <v>7697</v>
      </c>
      <c r="U138" s="122" t="s">
        <v>3363</v>
      </c>
      <c r="V138" s="38" t="s">
        <v>4448</v>
      </c>
      <c r="W138" s="37" t="s">
        <v>4677</v>
      </c>
      <c r="X138" s="37" t="s">
        <v>5</v>
      </c>
      <c r="Y138" s="48"/>
      <c r="Z138" s="48" t="s">
        <v>6094</v>
      </c>
      <c r="AA138" s="38" t="s">
        <v>6863</v>
      </c>
      <c r="AB138" s="38" t="s">
        <v>7046</v>
      </c>
      <c r="AC138" s="49" t="s">
        <v>7140</v>
      </c>
      <c r="AD138" s="49"/>
      <c r="AE138" s="49" t="s">
        <v>6759</v>
      </c>
      <c r="AF138" s="35">
        <v>3</v>
      </c>
      <c r="AG138" s="35">
        <v>2</v>
      </c>
      <c r="AH138" s="38" t="s">
        <v>5208</v>
      </c>
      <c r="AI138" s="38" t="s">
        <v>6759</v>
      </c>
      <c r="AJ138" s="54" t="s">
        <v>7682</v>
      </c>
      <c r="AK138" s="38" t="s">
        <v>6759</v>
      </c>
      <c r="AL138" s="56">
        <v>1</v>
      </c>
      <c r="AM138" s="38">
        <v>1</v>
      </c>
      <c r="AN138" s="30" t="s">
        <v>7273</v>
      </c>
      <c r="AO138" s="38">
        <v>774002</v>
      </c>
      <c r="AP138" s="38">
        <v>774002</v>
      </c>
      <c r="AQ138" s="51">
        <v>955.6</v>
      </c>
      <c r="AR138" s="51"/>
      <c r="AS138" s="50" t="e">
        <f>VLOOKUP(#REF!,'[1]расхождения в списках'!$A$3:$Q$49,17,0)</f>
        <v>#REF!</v>
      </c>
      <c r="AT138" s="38" t="s">
        <v>1453</v>
      </c>
      <c r="AU138" s="30" t="s">
        <v>6600</v>
      </c>
      <c r="AV138" s="30" t="s">
        <v>123</v>
      </c>
    </row>
    <row r="139" spans="1:48" ht="55.2" hidden="1" customHeight="1" x14ac:dyDescent="0.25">
      <c r="A139" s="37">
        <v>141</v>
      </c>
      <c r="B139" s="38" t="s">
        <v>910</v>
      </c>
      <c r="C139" s="26" t="s">
        <v>1952</v>
      </c>
      <c r="D139" s="26" t="s">
        <v>4883</v>
      </c>
      <c r="E139" s="26" t="s">
        <v>5081</v>
      </c>
      <c r="F139" s="37"/>
      <c r="G139" s="88"/>
      <c r="H139" s="38" t="s">
        <v>5217</v>
      </c>
      <c r="I139" s="37" t="s">
        <v>2893</v>
      </c>
      <c r="J139" s="37" t="s">
        <v>11</v>
      </c>
      <c r="K139" s="37" t="s">
        <v>5999</v>
      </c>
      <c r="L139" s="37" t="s">
        <v>23</v>
      </c>
      <c r="M139" s="38" t="s">
        <v>6</v>
      </c>
      <c r="N139" s="26" t="s">
        <v>5920</v>
      </c>
      <c r="O139" s="26" t="s">
        <v>1952</v>
      </c>
      <c r="P139" s="26" t="s">
        <v>127</v>
      </c>
      <c r="Q139" s="46"/>
      <c r="R139" s="46"/>
      <c r="S139" s="46"/>
      <c r="T139" s="47" t="s">
        <v>3359</v>
      </c>
      <c r="U139" s="47" t="s">
        <v>6688</v>
      </c>
      <c r="V139" s="38" t="s">
        <v>4448</v>
      </c>
      <c r="W139" s="37" t="s">
        <v>4524</v>
      </c>
      <c r="X139" s="37" t="s">
        <v>4421</v>
      </c>
      <c r="Y139" s="48"/>
      <c r="Z139" s="48"/>
      <c r="AA139" s="38" t="s">
        <v>5217</v>
      </c>
      <c r="AB139" s="38" t="s">
        <v>7046</v>
      </c>
      <c r="AC139" s="49"/>
      <c r="AD139" s="49"/>
      <c r="AE139" s="49" t="s">
        <v>6759</v>
      </c>
      <c r="AF139" s="35">
        <v>2</v>
      </c>
      <c r="AG139" s="35">
        <v>0</v>
      </c>
      <c r="AH139" s="38" t="s">
        <v>5208</v>
      </c>
      <c r="AI139" s="38" t="s">
        <v>6759</v>
      </c>
      <c r="AJ139" s="38" t="s">
        <v>6759</v>
      </c>
      <c r="AK139" s="38" t="s">
        <v>6759</v>
      </c>
      <c r="AL139" s="56">
        <v>1</v>
      </c>
      <c r="AM139" s="38">
        <v>1</v>
      </c>
      <c r="AN139" s="30" t="s">
        <v>7273</v>
      </c>
      <c r="AO139" s="38">
        <v>776097</v>
      </c>
      <c r="AP139" s="38">
        <v>776097</v>
      </c>
      <c r="AQ139" s="51">
        <v>192.7</v>
      </c>
      <c r="AR139" s="51"/>
      <c r="AS139" s="50" t="e">
        <f>VLOOKUP(#REF!,'[1]расхождения в списках'!$A$3:$Q$49,17,0)</f>
        <v>#REF!</v>
      </c>
      <c r="AT139" s="38" t="s">
        <v>910</v>
      </c>
      <c r="AU139" s="30" t="s">
        <v>4883</v>
      </c>
      <c r="AV139" s="30" t="s">
        <v>127</v>
      </c>
    </row>
    <row r="140" spans="1:48" ht="55.2" hidden="1" customHeight="1" x14ac:dyDescent="0.25">
      <c r="A140" s="37">
        <v>142</v>
      </c>
      <c r="B140" s="38" t="s">
        <v>911</v>
      </c>
      <c r="C140" s="26" t="s">
        <v>1952</v>
      </c>
      <c r="D140" s="26" t="s">
        <v>1954</v>
      </c>
      <c r="E140" s="26" t="s">
        <v>3501</v>
      </c>
      <c r="F140" s="37"/>
      <c r="G140" s="88"/>
      <c r="H140" s="38" t="s">
        <v>5217</v>
      </c>
      <c r="I140" s="37" t="s">
        <v>2893</v>
      </c>
      <c r="J140" s="37" t="s">
        <v>11</v>
      </c>
      <c r="K140" s="37" t="s">
        <v>5999</v>
      </c>
      <c r="L140" s="37" t="s">
        <v>23</v>
      </c>
      <c r="M140" s="38" t="s">
        <v>6</v>
      </c>
      <c r="N140" s="26" t="s">
        <v>302</v>
      </c>
      <c r="O140" s="26" t="s">
        <v>1952</v>
      </c>
      <c r="P140" s="26" t="s">
        <v>127</v>
      </c>
      <c r="Q140" s="46"/>
      <c r="R140" s="46"/>
      <c r="S140" s="46"/>
      <c r="T140" s="47" t="s">
        <v>3359</v>
      </c>
      <c r="U140" s="47" t="s">
        <v>6688</v>
      </c>
      <c r="V140" s="38" t="s">
        <v>4448</v>
      </c>
      <c r="W140" s="37" t="e">
        <v>#N/A</v>
      </c>
      <c r="X140" s="37" t="s">
        <v>2736</v>
      </c>
      <c r="Y140" s="48" t="s">
        <v>2736</v>
      </c>
      <c r="Z140" s="48" t="s">
        <v>6095</v>
      </c>
      <c r="AA140" s="38" t="s">
        <v>5217</v>
      </c>
      <c r="AB140" s="38" t="s">
        <v>7046</v>
      </c>
      <c r="AC140" s="49"/>
      <c r="AD140" s="49"/>
      <c r="AE140" s="49" t="s">
        <v>6759</v>
      </c>
      <c r="AF140" s="35">
        <v>1</v>
      </c>
      <c r="AG140" s="35">
        <v>1</v>
      </c>
      <c r="AH140" s="38" t="s">
        <v>5209</v>
      </c>
      <c r="AI140" s="38" t="s">
        <v>5208</v>
      </c>
      <c r="AJ140" s="38" t="s">
        <v>5210</v>
      </c>
      <c r="AK140" s="38" t="s">
        <v>5210</v>
      </c>
      <c r="AL140" s="56">
        <v>1</v>
      </c>
      <c r="AM140" s="38">
        <v>1</v>
      </c>
      <c r="AO140" s="38">
        <v>776116</v>
      </c>
      <c r="AP140" s="38">
        <v>776116</v>
      </c>
      <c r="AQ140" s="51">
        <v>899.6</v>
      </c>
      <c r="AR140" s="51"/>
      <c r="AS140" s="50" t="e">
        <f>VLOOKUP(#REF!,'[1]расхождения в списках'!$A$3:$Q$49,17,0)</f>
        <v>#REF!</v>
      </c>
      <c r="AT140" s="38" t="s">
        <v>911</v>
      </c>
      <c r="AU140" s="30" t="s">
        <v>1954</v>
      </c>
      <c r="AV140" s="30" t="s">
        <v>127</v>
      </c>
    </row>
    <row r="141" spans="1:48" ht="55.2" hidden="1" customHeight="1" x14ac:dyDescent="0.25">
      <c r="A141" s="37">
        <v>143</v>
      </c>
      <c r="B141" s="38" t="s">
        <v>912</v>
      </c>
      <c r="C141" s="26" t="s">
        <v>1952</v>
      </c>
      <c r="D141" s="26" t="s">
        <v>1955</v>
      </c>
      <c r="E141" s="26" t="s">
        <v>3502</v>
      </c>
      <c r="F141" s="37"/>
      <c r="G141" s="88"/>
      <c r="H141" s="38" t="s">
        <v>6863</v>
      </c>
      <c r="I141" s="37" t="s">
        <v>2893</v>
      </c>
      <c r="J141" s="37" t="s">
        <v>11</v>
      </c>
      <c r="K141" s="37" t="s">
        <v>5999</v>
      </c>
      <c r="L141" s="37" t="s">
        <v>23</v>
      </c>
      <c r="M141" s="38" t="s">
        <v>6</v>
      </c>
      <c r="N141" s="26" t="s">
        <v>303</v>
      </c>
      <c r="O141" s="26" t="s">
        <v>1952</v>
      </c>
      <c r="P141" s="26" t="s">
        <v>127</v>
      </c>
      <c r="Q141" s="46"/>
      <c r="R141" s="46"/>
      <c r="S141" s="46"/>
      <c r="T141" s="47" t="s">
        <v>7598</v>
      </c>
      <c r="U141" s="47" t="s">
        <v>6687</v>
      </c>
      <c r="V141" s="38" t="s">
        <v>4448</v>
      </c>
      <c r="W141" s="37" t="s">
        <v>4477</v>
      </c>
      <c r="X141" s="37" t="s">
        <v>4421</v>
      </c>
      <c r="Y141" s="48"/>
      <c r="Z141" s="48"/>
      <c r="AA141" s="38" t="s">
        <v>6863</v>
      </c>
      <c r="AB141" s="38" t="s">
        <v>7046</v>
      </c>
      <c r="AC141" s="49" t="s">
        <v>7140</v>
      </c>
      <c r="AD141" s="49"/>
      <c r="AE141" s="49" t="s">
        <v>6759</v>
      </c>
      <c r="AF141" s="35">
        <v>1</v>
      </c>
      <c r="AG141" s="35">
        <v>0</v>
      </c>
      <c r="AH141" s="38" t="s">
        <v>5208</v>
      </c>
      <c r="AI141" s="38" t="s">
        <v>6759</v>
      </c>
      <c r="AJ141" s="38" t="s">
        <v>6759</v>
      </c>
      <c r="AK141" s="38" t="s">
        <v>6759</v>
      </c>
      <c r="AL141" s="56">
        <v>1</v>
      </c>
      <c r="AM141" s="38">
        <v>1</v>
      </c>
      <c r="AN141" s="50" t="s">
        <v>7624</v>
      </c>
      <c r="AO141" s="38">
        <v>776148</v>
      </c>
      <c r="AP141" s="38">
        <v>776148</v>
      </c>
      <c r="AQ141" s="51">
        <v>247.9</v>
      </c>
      <c r="AR141" s="51"/>
      <c r="AS141" s="50" t="e">
        <f>VLOOKUP(#REF!,'[1]расхождения в списках'!$A$3:$Q$49,17,0)</f>
        <v>#REF!</v>
      </c>
      <c r="AT141" s="38" t="s">
        <v>912</v>
      </c>
      <c r="AU141" s="30" t="s">
        <v>1955</v>
      </c>
      <c r="AV141" s="30" t="s">
        <v>127</v>
      </c>
    </row>
    <row r="142" spans="1:48" ht="55.2" hidden="1" customHeight="1" x14ac:dyDescent="0.25">
      <c r="A142" s="37">
        <v>144</v>
      </c>
      <c r="B142" s="38" t="s">
        <v>913</v>
      </c>
      <c r="C142" s="26" t="s">
        <v>1952</v>
      </c>
      <c r="D142" s="26" t="s">
        <v>1956</v>
      </c>
      <c r="E142" s="26" t="s">
        <v>3503</v>
      </c>
      <c r="F142" s="37"/>
      <c r="G142" s="88"/>
      <c r="H142" s="38" t="s">
        <v>5217</v>
      </c>
      <c r="I142" s="37" t="s">
        <v>2893</v>
      </c>
      <c r="J142" s="37" t="s">
        <v>11</v>
      </c>
      <c r="K142" s="37" t="s">
        <v>5999</v>
      </c>
      <c r="L142" s="37" t="s">
        <v>23</v>
      </c>
      <c r="M142" s="38" t="s">
        <v>6</v>
      </c>
      <c r="N142" s="26" t="s">
        <v>5921</v>
      </c>
      <c r="O142" s="26" t="s">
        <v>1952</v>
      </c>
      <c r="P142" s="26" t="s">
        <v>127</v>
      </c>
      <c r="Q142" s="46"/>
      <c r="R142" s="46"/>
      <c r="S142" s="46"/>
      <c r="T142" s="47" t="s">
        <v>3359</v>
      </c>
      <c r="U142" s="47" t="s">
        <v>6688</v>
      </c>
      <c r="V142" s="38" t="s">
        <v>4448</v>
      </c>
      <c r="W142" s="37" t="s">
        <v>4459</v>
      </c>
      <c r="X142" s="37" t="s">
        <v>4450</v>
      </c>
      <c r="Y142" s="48"/>
      <c r="Z142" s="48"/>
      <c r="AA142" s="38" t="s">
        <v>5217</v>
      </c>
      <c r="AB142" s="38" t="s">
        <v>7046</v>
      </c>
      <c r="AC142" s="49"/>
      <c r="AD142" s="49"/>
      <c r="AE142" s="49" t="s">
        <v>6759</v>
      </c>
      <c r="AF142" s="35">
        <v>1</v>
      </c>
      <c r="AG142" s="35">
        <v>0</v>
      </c>
      <c r="AH142" s="38" t="s">
        <v>5208</v>
      </c>
      <c r="AI142" s="38" t="s">
        <v>6759</v>
      </c>
      <c r="AJ142" s="38" t="s">
        <v>6759</v>
      </c>
      <c r="AK142" s="38" t="s">
        <v>6759</v>
      </c>
      <c r="AL142" s="56">
        <v>1</v>
      </c>
      <c r="AM142" s="38">
        <v>1</v>
      </c>
      <c r="AN142" s="30" t="s">
        <v>7273</v>
      </c>
      <c r="AO142" s="38">
        <v>776069</v>
      </c>
      <c r="AP142" s="38">
        <v>776069</v>
      </c>
      <c r="AQ142" s="51">
        <v>155.6</v>
      </c>
      <c r="AR142" s="51"/>
      <c r="AS142" s="50" t="e">
        <f>VLOOKUP(#REF!,'[1]расхождения в списках'!$A$3:$Q$49,17,0)</f>
        <v>#REF!</v>
      </c>
      <c r="AT142" s="38" t="s">
        <v>913</v>
      </c>
      <c r="AU142" s="30" t="s">
        <v>1956</v>
      </c>
      <c r="AV142" s="30" t="s">
        <v>127</v>
      </c>
    </row>
    <row r="143" spans="1:48" ht="55.2" hidden="1" customHeight="1" x14ac:dyDescent="0.25">
      <c r="A143" s="37">
        <v>145</v>
      </c>
      <c r="B143" s="38" t="s">
        <v>914</v>
      </c>
      <c r="C143" s="26" t="s">
        <v>1952</v>
      </c>
      <c r="D143" s="26" t="s">
        <v>1957</v>
      </c>
      <c r="E143" s="26" t="s">
        <v>3504</v>
      </c>
      <c r="F143" s="37"/>
      <c r="G143" s="88"/>
      <c r="H143" s="38" t="s">
        <v>5217</v>
      </c>
      <c r="I143" s="37" t="s">
        <v>2893</v>
      </c>
      <c r="J143" s="37" t="s">
        <v>11</v>
      </c>
      <c r="K143" s="37" t="s">
        <v>5999</v>
      </c>
      <c r="L143" s="37" t="s">
        <v>23</v>
      </c>
      <c r="M143" s="38" t="s">
        <v>6</v>
      </c>
      <c r="N143" s="52" t="s">
        <v>307</v>
      </c>
      <c r="O143" s="26" t="s">
        <v>1952</v>
      </c>
      <c r="P143" s="26" t="s">
        <v>127</v>
      </c>
      <c r="Q143" s="46"/>
      <c r="R143" s="46"/>
      <c r="S143" s="46"/>
      <c r="T143" s="47" t="s">
        <v>3371</v>
      </c>
      <c r="U143" s="47" t="s">
        <v>6688</v>
      </c>
      <c r="V143" s="38" t="s">
        <v>4448</v>
      </c>
      <c r="W143" s="37" t="s">
        <v>4525</v>
      </c>
      <c r="X143" s="37" t="s">
        <v>4447</v>
      </c>
      <c r="Y143" s="48"/>
      <c r="Z143" s="48"/>
      <c r="AA143" s="38" t="s">
        <v>5217</v>
      </c>
      <c r="AB143" s="38" t="s">
        <v>7046</v>
      </c>
      <c r="AC143" s="49"/>
      <c r="AD143" s="49"/>
      <c r="AE143" s="49" t="s">
        <v>6759</v>
      </c>
      <c r="AF143" s="35">
        <v>1</v>
      </c>
      <c r="AG143" s="35">
        <v>1</v>
      </c>
      <c r="AH143" s="38" t="s">
        <v>5209</v>
      </c>
      <c r="AI143" s="38" t="s">
        <v>6759</v>
      </c>
      <c r="AJ143" s="38" t="s">
        <v>6759</v>
      </c>
      <c r="AK143" s="38" t="s">
        <v>6759</v>
      </c>
      <c r="AL143" s="56">
        <v>1</v>
      </c>
      <c r="AM143" s="38">
        <v>1</v>
      </c>
      <c r="AN143" s="30" t="s">
        <v>7273</v>
      </c>
      <c r="AO143" s="38">
        <v>776158</v>
      </c>
      <c r="AP143" s="38">
        <v>776158</v>
      </c>
      <c r="AQ143" s="51">
        <v>478.1</v>
      </c>
      <c r="AR143" s="51"/>
      <c r="AS143" s="50" t="e">
        <f>VLOOKUP(#REF!,'[1]расхождения в списках'!$A$3:$Q$49,17,0)</f>
        <v>#REF!</v>
      </c>
      <c r="AT143" s="38" t="s">
        <v>914</v>
      </c>
      <c r="AU143" s="30" t="s">
        <v>1957</v>
      </c>
      <c r="AV143" s="30" t="s">
        <v>127</v>
      </c>
    </row>
    <row r="144" spans="1:48" ht="55.2" hidden="1" customHeight="1" x14ac:dyDescent="0.25">
      <c r="A144" s="37">
        <v>146</v>
      </c>
      <c r="B144" s="38" t="s">
        <v>915</v>
      </c>
      <c r="C144" s="26" t="s">
        <v>1952</v>
      </c>
      <c r="D144" s="26" t="s">
        <v>1958</v>
      </c>
      <c r="E144" s="26" t="s">
        <v>3505</v>
      </c>
      <c r="F144" s="37"/>
      <c r="G144" s="88"/>
      <c r="H144" s="38" t="s">
        <v>5217</v>
      </c>
      <c r="I144" s="37" t="s">
        <v>2893</v>
      </c>
      <c r="J144" s="37" t="s">
        <v>11</v>
      </c>
      <c r="K144" s="37" t="s">
        <v>5999</v>
      </c>
      <c r="L144" s="37" t="s">
        <v>23</v>
      </c>
      <c r="M144" s="38" t="s">
        <v>6</v>
      </c>
      <c r="N144" s="26" t="s">
        <v>5922</v>
      </c>
      <c r="O144" s="26" t="s">
        <v>1952</v>
      </c>
      <c r="P144" s="26" t="s">
        <v>127</v>
      </c>
      <c r="Q144" s="46"/>
      <c r="R144" s="46"/>
      <c r="S144" s="46"/>
      <c r="T144" s="47" t="s">
        <v>3366</v>
      </c>
      <c r="U144" s="47" t="s">
        <v>6688</v>
      </c>
      <c r="V144" s="38" t="s">
        <v>4448</v>
      </c>
      <c r="W144" s="37" t="s">
        <v>4526</v>
      </c>
      <c r="X144" s="37" t="s">
        <v>4495</v>
      </c>
      <c r="Y144" s="48"/>
      <c r="Z144" s="48" t="s">
        <v>7227</v>
      </c>
      <c r="AA144" s="38" t="s">
        <v>5217</v>
      </c>
      <c r="AB144" s="38" t="s">
        <v>7046</v>
      </c>
      <c r="AC144" s="49"/>
      <c r="AD144" s="49"/>
      <c r="AE144" s="49" t="s">
        <v>6759</v>
      </c>
      <c r="AF144" s="35">
        <v>1</v>
      </c>
      <c r="AG144" s="35">
        <v>1</v>
      </c>
      <c r="AH144" s="38" t="s">
        <v>5209</v>
      </c>
      <c r="AI144" s="38" t="s">
        <v>5208</v>
      </c>
      <c r="AJ144" s="54" t="s">
        <v>7683</v>
      </c>
      <c r="AK144" s="38" t="s">
        <v>6759</v>
      </c>
      <c r="AL144" s="56">
        <v>1</v>
      </c>
      <c r="AM144" s="38">
        <v>1</v>
      </c>
      <c r="AO144" s="38">
        <v>776144</v>
      </c>
      <c r="AP144" s="38">
        <v>776144</v>
      </c>
      <c r="AQ144" s="51">
        <v>422.8</v>
      </c>
      <c r="AR144" s="51"/>
      <c r="AS144" s="50" t="e">
        <f>VLOOKUP(#REF!,'[1]расхождения в списках'!$A$3:$Q$49,17,0)</f>
        <v>#REF!</v>
      </c>
      <c r="AT144" s="38" t="s">
        <v>915</v>
      </c>
      <c r="AU144" s="30" t="s">
        <v>1958</v>
      </c>
      <c r="AV144" s="30" t="s">
        <v>127</v>
      </c>
    </row>
    <row r="145" spans="1:48" ht="55.2" hidden="1" customHeight="1" x14ac:dyDescent="0.25">
      <c r="A145" s="37">
        <v>1331</v>
      </c>
      <c r="B145" s="38" t="s">
        <v>3405</v>
      </c>
      <c r="C145" s="26" t="s">
        <v>2281</v>
      </c>
      <c r="D145" s="26" t="s">
        <v>6145</v>
      </c>
      <c r="E145" s="26" t="s">
        <v>4380</v>
      </c>
      <c r="F145" s="37" t="s">
        <v>7689</v>
      </c>
      <c r="G145" s="88"/>
      <c r="H145" s="38" t="s">
        <v>5217</v>
      </c>
      <c r="I145" s="77" t="s">
        <v>2893</v>
      </c>
      <c r="J145" s="37" t="s">
        <v>8</v>
      </c>
      <c r="K145" s="77" t="s">
        <v>2949</v>
      </c>
      <c r="L145" s="37" t="s">
        <v>3403</v>
      </c>
      <c r="M145" s="38" t="s">
        <v>6</v>
      </c>
      <c r="N145" s="26" t="s">
        <v>3404</v>
      </c>
      <c r="O145" s="26" t="s">
        <v>2281</v>
      </c>
      <c r="P145" s="26" t="s">
        <v>123</v>
      </c>
      <c r="Q145" s="46"/>
      <c r="R145" s="46"/>
      <c r="S145" s="46"/>
      <c r="T145" s="47" t="s">
        <v>3360</v>
      </c>
      <c r="U145" s="47" t="s">
        <v>6688</v>
      </c>
      <c r="V145" s="58" t="s">
        <v>4417</v>
      </c>
      <c r="W145" s="37" t="s">
        <v>4418</v>
      </c>
      <c r="X145" s="37" t="s">
        <v>4421</v>
      </c>
      <c r="Y145" s="48"/>
      <c r="Z145" s="48" t="s">
        <v>6094</v>
      </c>
      <c r="AA145" s="38" t="s">
        <v>5217</v>
      </c>
      <c r="AB145" s="38" t="s">
        <v>7046</v>
      </c>
      <c r="AC145" s="49"/>
      <c r="AD145" s="49"/>
      <c r="AE145" s="49" t="s">
        <v>6759</v>
      </c>
      <c r="AF145" s="35">
        <v>1</v>
      </c>
      <c r="AG145" s="35">
        <v>1</v>
      </c>
      <c r="AH145" s="38" t="s">
        <v>5208</v>
      </c>
      <c r="AI145" s="38" t="s">
        <v>6759</v>
      </c>
      <c r="AJ145" s="54" t="s">
        <v>7682</v>
      </c>
      <c r="AK145" s="38" t="s">
        <v>6759</v>
      </c>
      <c r="AL145" s="56">
        <v>1</v>
      </c>
      <c r="AM145" s="38">
        <v>1</v>
      </c>
      <c r="AN145" s="30" t="s">
        <v>7273</v>
      </c>
      <c r="AO145" s="38">
        <v>774473</v>
      </c>
      <c r="AP145" s="38">
        <v>774473</v>
      </c>
      <c r="AQ145" s="51">
        <v>165.8</v>
      </c>
      <c r="AR145" s="51"/>
      <c r="AS145" s="50" t="e">
        <f>VLOOKUP(#REF!,'[1]расхождения в списках'!$A$3:$Q$49,17,0)</f>
        <v>#REF!</v>
      </c>
      <c r="AT145" s="38" t="s">
        <v>3405</v>
      </c>
      <c r="AU145" s="30" t="s">
        <v>6145</v>
      </c>
      <c r="AV145" s="30" t="s">
        <v>123</v>
      </c>
    </row>
    <row r="146" spans="1:48" ht="55.2" hidden="1" customHeight="1" x14ac:dyDescent="0.25">
      <c r="A146" s="37">
        <v>148</v>
      </c>
      <c r="B146" s="38" t="s">
        <v>917</v>
      </c>
      <c r="C146" s="26" t="s">
        <v>6208</v>
      </c>
      <c r="D146" s="26" t="s">
        <v>1959</v>
      </c>
      <c r="E146" s="26" t="s">
        <v>3506</v>
      </c>
      <c r="F146" s="37"/>
      <c r="G146" s="88"/>
      <c r="H146" s="38" t="s">
        <v>6863</v>
      </c>
      <c r="I146" s="37" t="s">
        <v>2893</v>
      </c>
      <c r="J146" s="37" t="s">
        <v>4</v>
      </c>
      <c r="K146" s="37" t="s">
        <v>2906</v>
      </c>
      <c r="L146" s="37" t="s">
        <v>555</v>
      </c>
      <c r="M146" s="38" t="s">
        <v>6</v>
      </c>
      <c r="N146" s="26" t="s">
        <v>4395</v>
      </c>
      <c r="O146" s="26" t="s">
        <v>6208</v>
      </c>
      <c r="P146" s="26" t="s">
        <v>131</v>
      </c>
      <c r="Q146" s="46"/>
      <c r="R146" s="46"/>
      <c r="S146" s="46"/>
      <c r="T146" s="47" t="s">
        <v>7597</v>
      </c>
      <c r="U146" s="47" t="s">
        <v>3360</v>
      </c>
      <c r="V146" s="38" t="s">
        <v>4448</v>
      </c>
      <c r="W146" s="37" t="s">
        <v>4528</v>
      </c>
      <c r="X146" s="37" t="s">
        <v>4447</v>
      </c>
      <c r="Y146" s="48"/>
      <c r="Z146" s="48" t="s">
        <v>6094</v>
      </c>
      <c r="AA146" s="38" t="s">
        <v>6863</v>
      </c>
      <c r="AB146" s="38" t="s">
        <v>7046</v>
      </c>
      <c r="AC146" s="49" t="s">
        <v>7140</v>
      </c>
      <c r="AD146" s="49"/>
      <c r="AE146" s="49" t="s">
        <v>6759</v>
      </c>
      <c r="AF146" s="35">
        <v>1</v>
      </c>
      <c r="AG146" s="35">
        <v>1</v>
      </c>
      <c r="AH146" s="38" t="s">
        <v>5209</v>
      </c>
      <c r="AI146" s="38" t="s">
        <v>6759</v>
      </c>
      <c r="AJ146" s="54" t="s">
        <v>7682</v>
      </c>
      <c r="AK146" s="38" t="s">
        <v>6759</v>
      </c>
      <c r="AL146" s="56">
        <v>1</v>
      </c>
      <c r="AM146" s="38">
        <v>1</v>
      </c>
      <c r="AN146" s="50" t="s">
        <v>7624</v>
      </c>
      <c r="AO146" s="38">
        <v>778096</v>
      </c>
      <c r="AP146" s="38">
        <v>778096</v>
      </c>
      <c r="AQ146" s="51">
        <v>490</v>
      </c>
      <c r="AR146" s="51"/>
      <c r="AS146" s="50" t="e">
        <f>VLOOKUP(#REF!,'[1]расхождения в списках'!$A$3:$Q$49,17,0)</f>
        <v>#REF!</v>
      </c>
      <c r="AT146" s="38" t="s">
        <v>917</v>
      </c>
      <c r="AU146" s="30" t="s">
        <v>1959</v>
      </c>
      <c r="AV146" s="30" t="s">
        <v>131</v>
      </c>
    </row>
    <row r="147" spans="1:48" ht="55.2" hidden="1" customHeight="1" x14ac:dyDescent="0.25">
      <c r="A147" s="37">
        <v>149</v>
      </c>
      <c r="B147" s="38" t="s">
        <v>2726</v>
      </c>
      <c r="C147" s="26" t="s">
        <v>6208</v>
      </c>
      <c r="D147" s="26" t="s">
        <v>1960</v>
      </c>
      <c r="E147" s="26" t="s">
        <v>3507</v>
      </c>
      <c r="F147" s="37"/>
      <c r="G147" s="88"/>
      <c r="H147" s="38" t="s">
        <v>5217</v>
      </c>
      <c r="I147" s="37" t="s">
        <v>2893</v>
      </c>
      <c r="J147" s="37" t="s">
        <v>4</v>
      </c>
      <c r="K147" s="37" t="s">
        <v>2906</v>
      </c>
      <c r="L147" s="37" t="s">
        <v>555</v>
      </c>
      <c r="M147" s="38" t="s">
        <v>6</v>
      </c>
      <c r="N147" s="26" t="s">
        <v>5699</v>
      </c>
      <c r="O147" s="26" t="s">
        <v>6208</v>
      </c>
      <c r="P147" s="26" t="s">
        <v>131</v>
      </c>
      <c r="Q147" s="46"/>
      <c r="R147" s="46"/>
      <c r="S147" s="46"/>
      <c r="T147" s="47" t="s">
        <v>3377</v>
      </c>
      <c r="U147" s="47" t="s">
        <v>6688</v>
      </c>
      <c r="V147" s="38" t="s">
        <v>4448</v>
      </c>
      <c r="W147" s="37" t="s">
        <v>4481</v>
      </c>
      <c r="X147" s="37" t="s">
        <v>4466</v>
      </c>
      <c r="Y147" s="48"/>
      <c r="Z147" s="48"/>
      <c r="AA147" s="38" t="s">
        <v>5217</v>
      </c>
      <c r="AB147" s="38" t="s">
        <v>7046</v>
      </c>
      <c r="AC147" s="49"/>
      <c r="AD147" s="49"/>
      <c r="AE147" s="49"/>
      <c r="AF147" s="35">
        <v>0</v>
      </c>
      <c r="AG147" s="35">
        <v>0</v>
      </c>
      <c r="AH147" s="38" t="s">
        <v>5208</v>
      </c>
      <c r="AI147" s="38" t="s">
        <v>5208</v>
      </c>
      <c r="AJ147" s="49" t="s">
        <v>7118</v>
      </c>
      <c r="AK147" s="38" t="s">
        <v>6759</v>
      </c>
      <c r="AL147" s="56">
        <v>1</v>
      </c>
      <c r="AM147" s="38">
        <v>1</v>
      </c>
      <c r="AO147" s="38">
        <v>778142</v>
      </c>
      <c r="AP147" s="38">
        <v>778142</v>
      </c>
      <c r="AQ147" s="51">
        <v>45.7</v>
      </c>
      <c r="AR147" s="51"/>
      <c r="AS147" s="50" t="e">
        <f>VLOOKUP(#REF!,'[1]расхождения в списках'!$A$3:$Q$49,17,0)</f>
        <v>#REF!</v>
      </c>
      <c r="AT147" s="38" t="s">
        <v>2726</v>
      </c>
      <c r="AU147" s="30" t="s">
        <v>1960</v>
      </c>
      <c r="AV147" s="30" t="s">
        <v>131</v>
      </c>
    </row>
    <row r="148" spans="1:48" ht="55.2" hidden="1" customHeight="1" x14ac:dyDescent="0.25">
      <c r="A148" s="37">
        <v>150</v>
      </c>
      <c r="B148" s="38" t="s">
        <v>918</v>
      </c>
      <c r="C148" s="26" t="s">
        <v>6154</v>
      </c>
      <c r="D148" s="26" t="s">
        <v>1961</v>
      </c>
      <c r="E148" s="26" t="s">
        <v>3508</v>
      </c>
      <c r="F148" s="37"/>
      <c r="G148" s="88"/>
      <c r="H148" s="38" t="s">
        <v>6863</v>
      </c>
      <c r="I148" s="37" t="s">
        <v>2893</v>
      </c>
      <c r="J148" s="37" t="s">
        <v>19</v>
      </c>
      <c r="K148" s="37" t="s">
        <v>2904</v>
      </c>
      <c r="L148" s="37" t="s">
        <v>3009</v>
      </c>
      <c r="M148" s="38" t="s">
        <v>13</v>
      </c>
      <c r="N148" s="26" t="s">
        <v>5859</v>
      </c>
      <c r="O148" s="26" t="s">
        <v>6154</v>
      </c>
      <c r="P148" s="26" t="s">
        <v>129</v>
      </c>
      <c r="Q148" s="46"/>
      <c r="R148" s="46"/>
      <c r="S148" s="46"/>
      <c r="T148" s="47" t="s">
        <v>3359</v>
      </c>
      <c r="U148" s="47" t="s">
        <v>6693</v>
      </c>
      <c r="V148" s="38" t="s">
        <v>4448</v>
      </c>
      <c r="W148" s="37" t="s">
        <v>4529</v>
      </c>
      <c r="X148" s="37" t="s">
        <v>4421</v>
      </c>
      <c r="Y148" s="48"/>
      <c r="Z148" s="48"/>
      <c r="AA148" s="38" t="s">
        <v>6863</v>
      </c>
      <c r="AB148" s="38" t="s">
        <v>7046</v>
      </c>
      <c r="AC148" s="49" t="s">
        <v>7140</v>
      </c>
      <c r="AD148" s="49"/>
      <c r="AE148" s="49" t="s">
        <v>6759</v>
      </c>
      <c r="AF148" s="35">
        <v>2</v>
      </c>
      <c r="AG148" s="35">
        <v>2</v>
      </c>
      <c r="AH148" s="38" t="s">
        <v>5208</v>
      </c>
      <c r="AI148" s="38" t="s">
        <v>6759</v>
      </c>
      <c r="AJ148" s="38" t="s">
        <v>6759</v>
      </c>
      <c r="AK148" s="38" t="s">
        <v>6759</v>
      </c>
      <c r="AL148" s="56">
        <v>1</v>
      </c>
      <c r="AM148" s="38">
        <v>1</v>
      </c>
      <c r="AN148" s="50" t="s">
        <v>7495</v>
      </c>
      <c r="AO148" s="38">
        <v>779024</v>
      </c>
      <c r="AP148" s="38">
        <v>779024</v>
      </c>
      <c r="AQ148" s="51">
        <v>251.6</v>
      </c>
      <c r="AR148" s="51"/>
      <c r="AS148" s="50" t="e">
        <f>VLOOKUP(#REF!,'[1]расхождения в списках'!$A$3:$Q$49,17,0)</f>
        <v>#REF!</v>
      </c>
      <c r="AT148" s="38" t="s">
        <v>918</v>
      </c>
      <c r="AU148" s="30" t="s">
        <v>1961</v>
      </c>
      <c r="AV148" s="30" t="s">
        <v>129</v>
      </c>
    </row>
    <row r="149" spans="1:48" ht="55.2" customHeight="1" x14ac:dyDescent="0.3">
      <c r="A149" s="37">
        <v>8</v>
      </c>
      <c r="B149" s="128" t="s">
        <v>781</v>
      </c>
      <c r="C149" s="123" t="s">
        <v>2996</v>
      </c>
      <c r="D149" s="26" t="s">
        <v>1863</v>
      </c>
      <c r="E149" s="123" t="s">
        <v>3413</v>
      </c>
      <c r="F149" s="37" t="s">
        <v>7689</v>
      </c>
      <c r="G149" s="121" t="s">
        <v>7689</v>
      </c>
      <c r="H149" s="128" t="s">
        <v>6863</v>
      </c>
      <c r="I149" s="37" t="s">
        <v>2893</v>
      </c>
      <c r="J149" s="37" t="s">
        <v>14</v>
      </c>
      <c r="K149" s="121" t="s">
        <v>2919</v>
      </c>
      <c r="L149" s="121" t="s">
        <v>607</v>
      </c>
      <c r="M149" s="38" t="s">
        <v>6</v>
      </c>
      <c r="N149" s="123" t="s">
        <v>5226</v>
      </c>
      <c r="O149" s="26" t="s">
        <v>2996</v>
      </c>
      <c r="P149" s="26" t="s">
        <v>125</v>
      </c>
      <c r="Q149" s="46"/>
      <c r="R149" s="46"/>
      <c r="S149" s="46"/>
      <c r="T149" s="122" t="s">
        <v>7697</v>
      </c>
      <c r="U149" s="122" t="s">
        <v>3363</v>
      </c>
      <c r="V149" s="38" t="s">
        <v>4448</v>
      </c>
      <c r="W149" s="37" t="s">
        <v>4456</v>
      </c>
      <c r="X149" s="37" t="s">
        <v>4447</v>
      </c>
      <c r="Y149" s="48"/>
      <c r="Z149" s="48" t="s">
        <v>6094</v>
      </c>
      <c r="AA149" s="38" t="s">
        <v>6863</v>
      </c>
      <c r="AB149" s="38" t="s">
        <v>7046</v>
      </c>
      <c r="AC149" s="49" t="s">
        <v>7140</v>
      </c>
      <c r="AD149" s="49"/>
      <c r="AE149" s="49"/>
      <c r="AF149" s="35">
        <v>2</v>
      </c>
      <c r="AG149" s="35">
        <v>1</v>
      </c>
      <c r="AH149" s="38" t="s">
        <v>5208</v>
      </c>
      <c r="AI149" s="38" t="s">
        <v>6759</v>
      </c>
      <c r="AJ149" s="54" t="s">
        <v>7682</v>
      </c>
      <c r="AK149" s="38" t="s">
        <v>6759</v>
      </c>
      <c r="AL149" s="38">
        <v>1</v>
      </c>
      <c r="AM149" s="38">
        <v>1</v>
      </c>
      <c r="AN149" s="45" t="s">
        <v>7273</v>
      </c>
      <c r="AO149" s="38">
        <v>775054</v>
      </c>
      <c r="AP149" s="38">
        <v>775054</v>
      </c>
      <c r="AQ149" s="51">
        <v>497.2</v>
      </c>
      <c r="AR149" s="51"/>
      <c r="AS149" s="50" t="e">
        <f>VLOOKUP(#REF!,'[1]расхождения в списках'!$A$3:$Q$49,17,0)</f>
        <v>#REF!</v>
      </c>
      <c r="AT149" s="38" t="s">
        <v>781</v>
      </c>
      <c r="AU149" s="30" t="s">
        <v>1863</v>
      </c>
      <c r="AV149" s="30" t="s">
        <v>125</v>
      </c>
    </row>
    <row r="150" spans="1:48" ht="55.2" hidden="1" customHeight="1" x14ac:dyDescent="0.25">
      <c r="A150" s="37">
        <v>152</v>
      </c>
      <c r="B150" s="38" t="s">
        <v>920</v>
      </c>
      <c r="C150" s="26" t="s">
        <v>2233</v>
      </c>
      <c r="D150" s="26" t="s">
        <v>1963</v>
      </c>
      <c r="E150" s="26" t="s">
        <v>3510</v>
      </c>
      <c r="F150" s="37"/>
      <c r="G150" s="88"/>
      <c r="H150" s="38" t="s">
        <v>6863</v>
      </c>
      <c r="I150" s="37" t="s">
        <v>2893</v>
      </c>
      <c r="J150" s="37" t="s">
        <v>7</v>
      </c>
      <c r="K150" s="37" t="s">
        <v>2916</v>
      </c>
      <c r="L150" s="37" t="s">
        <v>3040</v>
      </c>
      <c r="M150" s="38" t="s">
        <v>6</v>
      </c>
      <c r="N150" s="26" t="s">
        <v>146</v>
      </c>
      <c r="O150" s="26" t="s">
        <v>2233</v>
      </c>
      <c r="P150" s="26" t="s">
        <v>118</v>
      </c>
      <c r="Q150" s="46"/>
      <c r="R150" s="46"/>
      <c r="S150" s="46"/>
      <c r="T150" s="47" t="s">
        <v>3360</v>
      </c>
      <c r="U150" s="47" t="s">
        <v>6690</v>
      </c>
      <c r="V150" s="38" t="s">
        <v>4448</v>
      </c>
      <c r="W150" s="37" t="s">
        <v>4467</v>
      </c>
      <c r="X150" s="37" t="s">
        <v>4421</v>
      </c>
      <c r="Y150" s="48"/>
      <c r="Z150" s="48"/>
      <c r="AA150" s="38" t="s">
        <v>6863</v>
      </c>
      <c r="AB150" s="38" t="s">
        <v>7046</v>
      </c>
      <c r="AC150" s="49" t="s">
        <v>7140</v>
      </c>
      <c r="AD150" s="49"/>
      <c r="AE150" s="49"/>
      <c r="AF150" s="35">
        <v>2</v>
      </c>
      <c r="AG150" s="35">
        <v>2</v>
      </c>
      <c r="AH150" s="38" t="s">
        <v>5208</v>
      </c>
      <c r="AI150" s="38" t="s">
        <v>6759</v>
      </c>
      <c r="AJ150" s="38" t="s">
        <v>6759</v>
      </c>
      <c r="AK150" s="38" t="s">
        <v>6759</v>
      </c>
      <c r="AL150" s="56">
        <v>1</v>
      </c>
      <c r="AM150" s="38">
        <v>1</v>
      </c>
      <c r="AN150" s="45" t="s">
        <v>7276</v>
      </c>
      <c r="AO150" s="38">
        <v>772067</v>
      </c>
      <c r="AP150" s="38">
        <v>772067</v>
      </c>
      <c r="AQ150" s="51">
        <v>174.6</v>
      </c>
      <c r="AR150" s="51"/>
      <c r="AS150" s="50" t="e">
        <f>VLOOKUP(#REF!,'[1]расхождения в списках'!$A$3:$Q$49,17,0)</f>
        <v>#REF!</v>
      </c>
      <c r="AT150" s="38" t="s">
        <v>920</v>
      </c>
      <c r="AU150" s="30" t="s">
        <v>1963</v>
      </c>
      <c r="AV150" s="30" t="s">
        <v>118</v>
      </c>
    </row>
    <row r="151" spans="1:48" ht="55.2" hidden="1" customHeight="1" x14ac:dyDescent="0.25">
      <c r="A151" s="37">
        <v>153</v>
      </c>
      <c r="B151" s="38" t="s">
        <v>921</v>
      </c>
      <c r="C151" s="26" t="s">
        <v>6154</v>
      </c>
      <c r="D151" s="26" t="s">
        <v>1964</v>
      </c>
      <c r="E151" s="26" t="s">
        <v>3511</v>
      </c>
      <c r="F151" s="37"/>
      <c r="G151" s="88"/>
      <c r="H151" s="38" t="s">
        <v>6863</v>
      </c>
      <c r="I151" s="37" t="s">
        <v>2893</v>
      </c>
      <c r="J151" s="37" t="s">
        <v>19</v>
      </c>
      <c r="K151" s="37" t="s">
        <v>2904</v>
      </c>
      <c r="L151" s="37" t="s">
        <v>3022</v>
      </c>
      <c r="M151" s="38" t="s">
        <v>13</v>
      </c>
      <c r="N151" s="26" t="s">
        <v>392</v>
      </c>
      <c r="O151" s="26" t="s">
        <v>6154</v>
      </c>
      <c r="P151" s="26" t="s">
        <v>129</v>
      </c>
      <c r="Q151" s="46"/>
      <c r="R151" s="46"/>
      <c r="S151" s="46"/>
      <c r="T151" s="47" t="s">
        <v>3360</v>
      </c>
      <c r="U151" s="47" t="s">
        <v>3360</v>
      </c>
      <c r="V151" s="38" t="s">
        <v>4448</v>
      </c>
      <c r="W151" s="37" t="s">
        <v>4462</v>
      </c>
      <c r="X151" s="37" t="s">
        <v>4450</v>
      </c>
      <c r="Y151" s="48"/>
      <c r="Z151" s="48"/>
      <c r="AA151" s="38" t="s">
        <v>6863</v>
      </c>
      <c r="AB151" s="38" t="s">
        <v>7046</v>
      </c>
      <c r="AC151" s="49"/>
      <c r="AD151" s="49"/>
      <c r="AE151" s="49" t="s">
        <v>6759</v>
      </c>
      <c r="AF151" s="35">
        <v>0</v>
      </c>
      <c r="AG151" s="35">
        <v>1</v>
      </c>
      <c r="AH151" s="38" t="s">
        <v>5208</v>
      </c>
      <c r="AI151" s="38" t="s">
        <v>6759</v>
      </c>
      <c r="AJ151" s="38" t="s">
        <v>6759</v>
      </c>
      <c r="AK151" s="38" t="s">
        <v>6759</v>
      </c>
      <c r="AL151" s="56">
        <v>1</v>
      </c>
      <c r="AM151" s="38">
        <v>1</v>
      </c>
      <c r="AN151" s="30" t="s">
        <v>7273</v>
      </c>
      <c r="AO151" s="38">
        <v>779025</v>
      </c>
      <c r="AP151" s="38">
        <v>779025</v>
      </c>
      <c r="AQ151" s="51">
        <v>105</v>
      </c>
      <c r="AR151" s="51"/>
      <c r="AS151" s="50" t="e">
        <f>VLOOKUP(#REF!,'[1]расхождения в списках'!$A$3:$Q$49,17,0)</f>
        <v>#REF!</v>
      </c>
      <c r="AT151" s="38" t="s">
        <v>921</v>
      </c>
      <c r="AU151" s="30" t="s">
        <v>1964</v>
      </c>
      <c r="AV151" s="30" t="s">
        <v>129</v>
      </c>
    </row>
    <row r="152" spans="1:48" ht="55.2" hidden="1" customHeight="1" x14ac:dyDescent="0.25">
      <c r="A152" s="37">
        <v>154</v>
      </c>
      <c r="B152" s="38" t="s">
        <v>922</v>
      </c>
      <c r="C152" s="26" t="s">
        <v>6154</v>
      </c>
      <c r="D152" s="26" t="s">
        <v>1965</v>
      </c>
      <c r="E152" s="26" t="s">
        <v>3512</v>
      </c>
      <c r="F152" s="37"/>
      <c r="G152" s="88"/>
      <c r="H152" s="38" t="s">
        <v>5217</v>
      </c>
      <c r="I152" s="37" t="s">
        <v>2893</v>
      </c>
      <c r="J152" s="37" t="s">
        <v>19</v>
      </c>
      <c r="K152" s="37" t="s">
        <v>2904</v>
      </c>
      <c r="L152" s="37" t="s">
        <v>3137</v>
      </c>
      <c r="M152" s="38" t="s">
        <v>13</v>
      </c>
      <c r="N152" s="26" t="s">
        <v>395</v>
      </c>
      <c r="O152" s="26" t="s">
        <v>6154</v>
      </c>
      <c r="P152" s="26" t="s">
        <v>129</v>
      </c>
      <c r="Q152" s="46"/>
      <c r="R152" s="46"/>
      <c r="S152" s="46"/>
      <c r="T152" s="47" t="s">
        <v>3360</v>
      </c>
      <c r="U152" s="47" t="s">
        <v>6688</v>
      </c>
      <c r="V152" s="38" t="s">
        <v>4448</v>
      </c>
      <c r="W152" s="37" t="s">
        <v>4530</v>
      </c>
      <c r="X152" s="37" t="s">
        <v>4466</v>
      </c>
      <c r="Y152" s="48"/>
      <c r="Z152" s="48"/>
      <c r="AA152" s="38" t="s">
        <v>5217</v>
      </c>
      <c r="AB152" s="38" t="s">
        <v>7046</v>
      </c>
      <c r="AC152" s="49"/>
      <c r="AD152" s="49"/>
      <c r="AE152" s="49"/>
      <c r="AF152" s="35">
        <v>0</v>
      </c>
      <c r="AG152" s="35">
        <v>0</v>
      </c>
      <c r="AH152" s="38" t="s">
        <v>5208</v>
      </c>
      <c r="AI152" s="38" t="s">
        <v>5208</v>
      </c>
      <c r="AJ152" s="38" t="s">
        <v>6759</v>
      </c>
      <c r="AK152" s="38" t="s">
        <v>6759</v>
      </c>
      <c r="AL152" s="56">
        <v>1</v>
      </c>
      <c r="AM152" s="38">
        <v>1</v>
      </c>
      <c r="AN152" s="30" t="s">
        <v>7273</v>
      </c>
      <c r="AO152" s="38">
        <v>779026</v>
      </c>
      <c r="AP152" s="38">
        <v>779026</v>
      </c>
      <c r="AQ152" s="51">
        <v>76.400000000000006</v>
      </c>
      <c r="AR152" s="51"/>
      <c r="AS152" s="50" t="e">
        <f>VLOOKUP(#REF!,'[1]расхождения в списках'!$A$3:$Q$49,17,0)</f>
        <v>#REF!</v>
      </c>
      <c r="AT152" s="38" t="s">
        <v>922</v>
      </c>
      <c r="AU152" s="30" t="s">
        <v>1965</v>
      </c>
      <c r="AV152" s="30" t="s">
        <v>129</v>
      </c>
    </row>
    <row r="153" spans="1:48" ht="55.2" customHeight="1" x14ac:dyDescent="0.3">
      <c r="A153" s="37">
        <v>126</v>
      </c>
      <c r="B153" s="128" t="s">
        <v>895</v>
      </c>
      <c r="C153" s="123" t="s">
        <v>2996</v>
      </c>
      <c r="D153" s="26" t="s">
        <v>6583</v>
      </c>
      <c r="E153" s="123" t="s">
        <v>6626</v>
      </c>
      <c r="F153" s="37" t="s">
        <v>7689</v>
      </c>
      <c r="G153" s="121" t="s">
        <v>7689</v>
      </c>
      <c r="H153" s="128" t="s">
        <v>6863</v>
      </c>
      <c r="I153" s="37" t="s">
        <v>2893</v>
      </c>
      <c r="J153" s="37" t="s">
        <v>14</v>
      </c>
      <c r="K153" s="121" t="s">
        <v>2919</v>
      </c>
      <c r="L153" s="121" t="s">
        <v>546</v>
      </c>
      <c r="M153" s="38" t="s">
        <v>5</v>
      </c>
      <c r="N153" s="123" t="s">
        <v>5691</v>
      </c>
      <c r="O153" s="26" t="s">
        <v>2996</v>
      </c>
      <c r="P153" s="26" t="s">
        <v>125</v>
      </c>
      <c r="Q153" s="46"/>
      <c r="R153" s="46"/>
      <c r="S153" s="46"/>
      <c r="T153" s="122" t="s">
        <v>7697</v>
      </c>
      <c r="U153" s="122" t="s">
        <v>3363</v>
      </c>
      <c r="V153" s="38" t="s">
        <v>4448</v>
      </c>
      <c r="W153" s="37" t="s">
        <v>4519</v>
      </c>
      <c r="X153" s="37" t="s">
        <v>5</v>
      </c>
      <c r="Y153" s="48"/>
      <c r="Z153" s="48" t="s">
        <v>6094</v>
      </c>
      <c r="AA153" s="38" t="s">
        <v>6863</v>
      </c>
      <c r="AB153" s="38" t="s">
        <v>7046</v>
      </c>
      <c r="AC153" s="49" t="s">
        <v>7140</v>
      </c>
      <c r="AD153" s="49" t="s">
        <v>7142</v>
      </c>
      <c r="AE153" s="49" t="s">
        <v>6759</v>
      </c>
      <c r="AF153" s="35">
        <v>6</v>
      </c>
      <c r="AG153" s="35">
        <v>2</v>
      </c>
      <c r="AH153" s="38" t="s">
        <v>5208</v>
      </c>
      <c r="AI153" s="38" t="s">
        <v>6759</v>
      </c>
      <c r="AJ153" s="54" t="s">
        <v>7682</v>
      </c>
      <c r="AK153" s="38" t="s">
        <v>6759</v>
      </c>
      <c r="AL153" s="56">
        <v>1</v>
      </c>
      <c r="AM153" s="38">
        <v>1</v>
      </c>
      <c r="AN153" s="50" t="s">
        <v>7273</v>
      </c>
      <c r="AO153" s="38">
        <v>775007</v>
      </c>
      <c r="AP153" s="38">
        <v>775007</v>
      </c>
      <c r="AQ153" s="51">
        <v>3750.8</v>
      </c>
      <c r="AR153" s="51"/>
      <c r="AS153" s="50" t="e">
        <f>VLOOKUP(#REF!,'[1]расхождения в списках'!$A$3:$Q$49,17,0)</f>
        <v>#REF!</v>
      </c>
      <c r="AT153" s="38" t="s">
        <v>895</v>
      </c>
      <c r="AU153" s="30" t="s">
        <v>6583</v>
      </c>
      <c r="AV153" s="30" t="s">
        <v>125</v>
      </c>
    </row>
    <row r="154" spans="1:48" ht="55.2" hidden="1" customHeight="1" x14ac:dyDescent="0.25">
      <c r="A154" s="37">
        <v>156</v>
      </c>
      <c r="B154" s="38" t="s">
        <v>924</v>
      </c>
      <c r="C154" s="55" t="s">
        <v>6858</v>
      </c>
      <c r="D154" s="26" t="s">
        <v>4884</v>
      </c>
      <c r="E154" s="26" t="s">
        <v>5082</v>
      </c>
      <c r="F154" s="37"/>
      <c r="G154" s="88"/>
      <c r="H154" s="38" t="s">
        <v>5217</v>
      </c>
      <c r="I154" s="37" t="s">
        <v>2893</v>
      </c>
      <c r="J154" s="37" t="s">
        <v>14</v>
      </c>
      <c r="K154" s="37" t="s">
        <v>2915</v>
      </c>
      <c r="L154" s="37" t="s">
        <v>26</v>
      </c>
      <c r="M154" s="38" t="s">
        <v>6</v>
      </c>
      <c r="N154" s="26" t="s">
        <v>5338</v>
      </c>
      <c r="O154" s="55" t="s">
        <v>6858</v>
      </c>
      <c r="P154" s="26" t="s">
        <v>125</v>
      </c>
      <c r="Q154" s="46"/>
      <c r="R154" s="46"/>
      <c r="S154" s="46"/>
      <c r="T154" s="47" t="s">
        <v>7605</v>
      </c>
      <c r="U154" s="47" t="s">
        <v>6688</v>
      </c>
      <c r="V154" s="38" t="s">
        <v>4448</v>
      </c>
      <c r="W154" s="37" t="s">
        <v>4532</v>
      </c>
      <c r="X154" s="37" t="s">
        <v>4421</v>
      </c>
      <c r="Y154" s="48"/>
      <c r="Z154" s="48" t="s">
        <v>6094</v>
      </c>
      <c r="AA154" s="38" t="s">
        <v>5217</v>
      </c>
      <c r="AB154" s="38" t="s">
        <v>7046</v>
      </c>
      <c r="AC154" s="49"/>
      <c r="AD154" s="49"/>
      <c r="AE154" s="49" t="s">
        <v>6759</v>
      </c>
      <c r="AF154" s="35">
        <v>1</v>
      </c>
      <c r="AG154" s="35">
        <v>1</v>
      </c>
      <c r="AH154" s="38" t="s">
        <v>5208</v>
      </c>
      <c r="AI154" s="38" t="s">
        <v>6759</v>
      </c>
      <c r="AJ154" s="54" t="s">
        <v>7682</v>
      </c>
      <c r="AK154" s="38" t="s">
        <v>6759</v>
      </c>
      <c r="AL154" s="56">
        <v>1</v>
      </c>
      <c r="AM154" s="37">
        <v>1</v>
      </c>
      <c r="AN154" s="50" t="s">
        <v>7627</v>
      </c>
      <c r="AO154" s="38">
        <v>775142</v>
      </c>
      <c r="AP154" s="38">
        <v>775142</v>
      </c>
      <c r="AQ154" s="51">
        <v>234.4</v>
      </c>
      <c r="AR154" s="51"/>
      <c r="AS154" s="50" t="e">
        <f>VLOOKUP(#REF!,'[1]расхождения в списках'!$A$3:$Q$49,17,0)</f>
        <v>#REF!</v>
      </c>
      <c r="AT154" s="38" t="s">
        <v>924</v>
      </c>
      <c r="AU154" s="30" t="s">
        <v>4884</v>
      </c>
      <c r="AV154" s="30" t="s">
        <v>125</v>
      </c>
    </row>
    <row r="155" spans="1:48" ht="55.2" hidden="1" customHeight="1" x14ac:dyDescent="0.25">
      <c r="A155" s="37">
        <v>157</v>
      </c>
      <c r="B155" s="38" t="s">
        <v>925</v>
      </c>
      <c r="C155" s="55" t="s">
        <v>6858</v>
      </c>
      <c r="D155" s="26" t="s">
        <v>4885</v>
      </c>
      <c r="E155" s="26" t="s">
        <v>5083</v>
      </c>
      <c r="F155" s="37"/>
      <c r="G155" s="88"/>
      <c r="H155" s="38" t="s">
        <v>5217</v>
      </c>
      <c r="I155" s="37" t="s">
        <v>2893</v>
      </c>
      <c r="J155" s="37" t="s">
        <v>14</v>
      </c>
      <c r="K155" s="37" t="s">
        <v>2915</v>
      </c>
      <c r="L155" s="37" t="s">
        <v>26</v>
      </c>
      <c r="M155" s="38" t="s">
        <v>6</v>
      </c>
      <c r="N155" s="26" t="s">
        <v>5719</v>
      </c>
      <c r="O155" s="55" t="s">
        <v>6858</v>
      </c>
      <c r="P155" s="26" t="s">
        <v>125</v>
      </c>
      <c r="Q155" s="46"/>
      <c r="R155" s="46"/>
      <c r="S155" s="46"/>
      <c r="T155" s="47" t="s">
        <v>3364</v>
      </c>
      <c r="U155" s="47" t="s">
        <v>6688</v>
      </c>
      <c r="V155" s="38" t="s">
        <v>4448</v>
      </c>
      <c r="W155" s="37" t="s">
        <v>4533</v>
      </c>
      <c r="X155" s="37" t="s">
        <v>4421</v>
      </c>
      <c r="Y155" s="48"/>
      <c r="Z155" s="48" t="s">
        <v>6094</v>
      </c>
      <c r="AA155" s="38" t="s">
        <v>5217</v>
      </c>
      <c r="AB155" s="38" t="s">
        <v>7046</v>
      </c>
      <c r="AC155" s="49"/>
      <c r="AD155" s="49"/>
      <c r="AE155" s="49" t="s">
        <v>6759</v>
      </c>
      <c r="AF155" s="35">
        <v>1</v>
      </c>
      <c r="AG155" s="35">
        <v>1</v>
      </c>
      <c r="AH155" s="38" t="s">
        <v>5208</v>
      </c>
      <c r="AI155" s="38" t="s">
        <v>6759</v>
      </c>
      <c r="AJ155" s="54" t="s">
        <v>7682</v>
      </c>
      <c r="AK155" s="38" t="s">
        <v>6759</v>
      </c>
      <c r="AL155" s="56">
        <v>1</v>
      </c>
      <c r="AM155" s="37">
        <v>1</v>
      </c>
      <c r="AN155" s="50" t="s">
        <v>7273</v>
      </c>
      <c r="AO155" s="38">
        <v>775061</v>
      </c>
      <c r="AP155" s="38">
        <v>775061</v>
      </c>
      <c r="AQ155" s="51">
        <v>288.5</v>
      </c>
      <c r="AR155" s="51"/>
      <c r="AS155" s="50" t="e">
        <f>VLOOKUP(#REF!,'[1]расхождения в списках'!$A$3:$Q$49,17,0)</f>
        <v>#REF!</v>
      </c>
      <c r="AT155" s="38" t="s">
        <v>925</v>
      </c>
      <c r="AU155" s="30" t="s">
        <v>4885</v>
      </c>
      <c r="AV155" s="30" t="s">
        <v>125</v>
      </c>
    </row>
    <row r="156" spans="1:48" ht="55.2" hidden="1" customHeight="1" x14ac:dyDescent="0.25">
      <c r="A156" s="37">
        <v>158</v>
      </c>
      <c r="B156" s="38" t="s">
        <v>926</v>
      </c>
      <c r="C156" s="55" t="s">
        <v>6858</v>
      </c>
      <c r="D156" s="26" t="s">
        <v>4886</v>
      </c>
      <c r="E156" s="26" t="s">
        <v>6048</v>
      </c>
      <c r="F156" s="37"/>
      <c r="G156" s="88"/>
      <c r="H156" s="38" t="s">
        <v>5217</v>
      </c>
      <c r="I156" s="37" t="s">
        <v>2893</v>
      </c>
      <c r="J156" s="37" t="s">
        <v>14</v>
      </c>
      <c r="K156" s="37" t="s">
        <v>2915</v>
      </c>
      <c r="L156" s="37" t="s">
        <v>26</v>
      </c>
      <c r="M156" s="38" t="s">
        <v>6</v>
      </c>
      <c r="N156" s="26" t="s">
        <v>5720</v>
      </c>
      <c r="O156" s="55" t="s">
        <v>6858</v>
      </c>
      <c r="P156" s="26" t="s">
        <v>125</v>
      </c>
      <c r="Q156" s="46"/>
      <c r="R156" s="46"/>
      <c r="S156" s="46"/>
      <c r="T156" s="47" t="s">
        <v>3359</v>
      </c>
      <c r="U156" s="47" t="s">
        <v>6688</v>
      </c>
      <c r="V156" s="38" t="s">
        <v>4448</v>
      </c>
      <c r="W156" s="37" t="s">
        <v>4482</v>
      </c>
      <c r="X156" s="37" t="s">
        <v>4421</v>
      </c>
      <c r="Y156" s="48"/>
      <c r="Z156" s="48"/>
      <c r="AA156" s="38" t="s">
        <v>5217</v>
      </c>
      <c r="AB156" s="38" t="s">
        <v>7046</v>
      </c>
      <c r="AC156" s="49"/>
      <c r="AD156" s="49"/>
      <c r="AE156" s="49" t="s">
        <v>6759</v>
      </c>
      <c r="AF156" s="35">
        <v>3</v>
      </c>
      <c r="AG156" s="35">
        <v>0</v>
      </c>
      <c r="AH156" s="38" t="s">
        <v>5208</v>
      </c>
      <c r="AI156" s="38" t="s">
        <v>6759</v>
      </c>
      <c r="AJ156" s="38" t="s">
        <v>6759</v>
      </c>
      <c r="AK156" s="38" t="s">
        <v>6759</v>
      </c>
      <c r="AL156" s="56">
        <v>1</v>
      </c>
      <c r="AM156" s="37">
        <v>1</v>
      </c>
      <c r="AN156" s="50" t="s">
        <v>7273</v>
      </c>
      <c r="AO156" s="38">
        <v>775144</v>
      </c>
      <c r="AP156" s="38">
        <v>775144</v>
      </c>
      <c r="AQ156" s="51">
        <v>327.8</v>
      </c>
      <c r="AR156" s="51"/>
      <c r="AS156" s="50" t="e">
        <f>VLOOKUP(#REF!,'[1]расхождения в списках'!$A$3:$Q$49,17,0)</f>
        <v>#REF!</v>
      </c>
      <c r="AT156" s="38" t="s">
        <v>926</v>
      </c>
      <c r="AU156" s="30" t="s">
        <v>4886</v>
      </c>
      <c r="AV156" s="30" t="s">
        <v>125</v>
      </c>
    </row>
    <row r="157" spans="1:48" ht="55.2" hidden="1" customHeight="1" x14ac:dyDescent="0.25">
      <c r="A157" s="37">
        <v>160</v>
      </c>
      <c r="B157" s="38" t="s">
        <v>927</v>
      </c>
      <c r="C157" s="55" t="s">
        <v>6858</v>
      </c>
      <c r="D157" s="26" t="s">
        <v>1966</v>
      </c>
      <c r="E157" s="26" t="s">
        <v>3513</v>
      </c>
      <c r="F157" s="37"/>
      <c r="G157" s="88"/>
      <c r="H157" s="38" t="s">
        <v>5217</v>
      </c>
      <c r="I157" s="37" t="s">
        <v>2893</v>
      </c>
      <c r="J157" s="37" t="s">
        <v>14</v>
      </c>
      <c r="K157" s="37" t="s">
        <v>2915</v>
      </c>
      <c r="L157" s="37" t="s">
        <v>26</v>
      </c>
      <c r="M157" s="38" t="s">
        <v>6</v>
      </c>
      <c r="N157" s="26" t="s">
        <v>5708</v>
      </c>
      <c r="O157" s="55" t="s">
        <v>6858</v>
      </c>
      <c r="P157" s="26" t="s">
        <v>125</v>
      </c>
      <c r="Q157" s="46"/>
      <c r="R157" s="46"/>
      <c r="S157" s="46"/>
      <c r="T157" s="47" t="s">
        <v>3359</v>
      </c>
      <c r="U157" s="47" t="s">
        <v>6688</v>
      </c>
      <c r="V157" s="38" t="s">
        <v>4448</v>
      </c>
      <c r="W157" s="37" t="e">
        <v>#N/A</v>
      </c>
      <c r="X157" s="37" t="s">
        <v>2736</v>
      </c>
      <c r="Y157" s="48" t="s">
        <v>2736</v>
      </c>
      <c r="Z157" s="48" t="s">
        <v>6095</v>
      </c>
      <c r="AA157" s="38" t="s">
        <v>5217</v>
      </c>
      <c r="AB157" s="38" t="s">
        <v>7046</v>
      </c>
      <c r="AC157" s="49"/>
      <c r="AD157" s="49"/>
      <c r="AE157" s="49" t="s">
        <v>6759</v>
      </c>
      <c r="AF157" s="35">
        <v>1</v>
      </c>
      <c r="AG157" s="35">
        <v>1</v>
      </c>
      <c r="AH157" s="38" t="s">
        <v>5209</v>
      </c>
      <c r="AI157" s="38" t="s">
        <v>5208</v>
      </c>
      <c r="AJ157" s="38" t="s">
        <v>5210</v>
      </c>
      <c r="AK157" s="38" t="s">
        <v>5210</v>
      </c>
      <c r="AL157" s="56">
        <v>1</v>
      </c>
      <c r="AM157" s="37">
        <v>1</v>
      </c>
      <c r="AO157" s="38">
        <v>775087</v>
      </c>
      <c r="AP157" s="38">
        <v>775087</v>
      </c>
      <c r="AQ157" s="51">
        <v>336.7</v>
      </c>
      <c r="AR157" s="51"/>
      <c r="AS157" s="50" t="e">
        <f>VLOOKUP(#REF!,'[1]расхождения в списках'!$A$3:$Q$49,17,0)</f>
        <v>#REF!</v>
      </c>
      <c r="AT157" s="38" t="s">
        <v>927</v>
      </c>
      <c r="AU157" s="30" t="s">
        <v>1966</v>
      </c>
      <c r="AV157" s="30" t="s">
        <v>125</v>
      </c>
    </row>
    <row r="158" spans="1:48" ht="55.2" hidden="1" customHeight="1" x14ac:dyDescent="0.25">
      <c r="A158" s="37">
        <v>161</v>
      </c>
      <c r="B158" s="38" t="s">
        <v>928</v>
      </c>
      <c r="C158" s="26" t="s">
        <v>6214</v>
      </c>
      <c r="D158" s="26" t="s">
        <v>1967</v>
      </c>
      <c r="E158" s="26" t="s">
        <v>3514</v>
      </c>
      <c r="F158" s="37"/>
      <c r="G158" s="88"/>
      <c r="H158" s="38" t="s">
        <v>6863</v>
      </c>
      <c r="I158" s="37" t="s">
        <v>2893</v>
      </c>
      <c r="J158" s="37" t="s">
        <v>4</v>
      </c>
      <c r="K158" s="37" t="s">
        <v>2907</v>
      </c>
      <c r="L158" s="37" t="s">
        <v>3008</v>
      </c>
      <c r="M158" s="38" t="s">
        <v>6</v>
      </c>
      <c r="N158" s="26" t="s">
        <v>494</v>
      </c>
      <c r="O158" s="26" t="s">
        <v>6214</v>
      </c>
      <c r="P158" s="26" t="s">
        <v>131</v>
      </c>
      <c r="Q158" s="46"/>
      <c r="R158" s="46"/>
      <c r="S158" s="46"/>
      <c r="T158" s="47" t="s">
        <v>3363</v>
      </c>
      <c r="U158" s="47" t="s">
        <v>6691</v>
      </c>
      <c r="V158" s="38" t="s">
        <v>4448</v>
      </c>
      <c r="W158" s="37" t="s">
        <v>4477</v>
      </c>
      <c r="X158" s="37" t="s">
        <v>4421</v>
      </c>
      <c r="Y158" s="48"/>
      <c r="Z158" s="48"/>
      <c r="AA158" s="38" t="s">
        <v>6863</v>
      </c>
      <c r="AB158" s="38" t="s">
        <v>7046</v>
      </c>
      <c r="AC158" s="49" t="s">
        <v>7140</v>
      </c>
      <c r="AD158" s="49"/>
      <c r="AE158" s="49" t="s">
        <v>6759</v>
      </c>
      <c r="AF158" s="35">
        <v>2</v>
      </c>
      <c r="AG158" s="35">
        <v>1</v>
      </c>
      <c r="AH158" s="38" t="s">
        <v>5208</v>
      </c>
      <c r="AI158" s="38" t="s">
        <v>6759</v>
      </c>
      <c r="AJ158" s="38" t="s">
        <v>6759</v>
      </c>
      <c r="AK158" s="38" t="s">
        <v>6759</v>
      </c>
      <c r="AL158" s="56">
        <v>1</v>
      </c>
      <c r="AM158" s="37">
        <v>1</v>
      </c>
      <c r="AN158" s="50" t="s">
        <v>7495</v>
      </c>
      <c r="AO158" s="38">
        <v>778100</v>
      </c>
      <c r="AP158" s="38">
        <v>778100</v>
      </c>
      <c r="AQ158" s="51">
        <v>175.9</v>
      </c>
      <c r="AR158" s="51"/>
      <c r="AS158" s="50" t="e">
        <f>VLOOKUP(#REF!,'[1]расхождения в списках'!$A$3:$Q$49,17,0)</f>
        <v>#REF!</v>
      </c>
      <c r="AT158" s="38" t="s">
        <v>928</v>
      </c>
      <c r="AU158" s="30" t="s">
        <v>1967</v>
      </c>
      <c r="AV158" s="30" t="s">
        <v>131</v>
      </c>
    </row>
    <row r="159" spans="1:48" ht="55.2" hidden="1" customHeight="1" x14ac:dyDescent="0.25">
      <c r="A159" s="37">
        <v>162</v>
      </c>
      <c r="B159" s="38" t="s">
        <v>929</v>
      </c>
      <c r="C159" s="26" t="s">
        <v>6152</v>
      </c>
      <c r="D159" s="26" t="s">
        <v>1968</v>
      </c>
      <c r="E159" s="26" t="s">
        <v>3515</v>
      </c>
      <c r="F159" s="37"/>
      <c r="G159" s="88"/>
      <c r="H159" s="38" t="s">
        <v>5217</v>
      </c>
      <c r="I159" s="37" t="s">
        <v>2893</v>
      </c>
      <c r="J159" s="37" t="s">
        <v>11</v>
      </c>
      <c r="K159" s="37" t="s">
        <v>2924</v>
      </c>
      <c r="L159" s="37" t="s">
        <v>3116</v>
      </c>
      <c r="M159" s="38" t="s">
        <v>13</v>
      </c>
      <c r="N159" s="26" t="s">
        <v>285</v>
      </c>
      <c r="O159" s="26" t="s">
        <v>6152</v>
      </c>
      <c r="P159" s="26" t="s">
        <v>127</v>
      </c>
      <c r="Q159" s="46"/>
      <c r="R159" s="46"/>
      <c r="S159" s="46"/>
      <c r="T159" s="47" t="s">
        <v>3360</v>
      </c>
      <c r="U159" s="47" t="s">
        <v>6688</v>
      </c>
      <c r="V159" s="38" t="s">
        <v>4448</v>
      </c>
      <c r="W159" s="37" t="s">
        <v>4509</v>
      </c>
      <c r="X159" s="37" t="s">
        <v>4421</v>
      </c>
      <c r="Y159" s="48"/>
      <c r="Z159" s="48"/>
      <c r="AA159" s="38" t="s">
        <v>5217</v>
      </c>
      <c r="AB159" s="38" t="s">
        <v>7046</v>
      </c>
      <c r="AC159" s="49"/>
      <c r="AD159" s="49"/>
      <c r="AE159" s="49" t="s">
        <v>6759</v>
      </c>
      <c r="AF159" s="35">
        <v>2</v>
      </c>
      <c r="AG159" s="35">
        <v>1</v>
      </c>
      <c r="AH159" s="38" t="s">
        <v>5208</v>
      </c>
      <c r="AI159" s="38" t="s">
        <v>6759</v>
      </c>
      <c r="AJ159" s="38" t="s">
        <v>6759</v>
      </c>
      <c r="AK159" s="38" t="s">
        <v>6759</v>
      </c>
      <c r="AL159" s="56">
        <v>1</v>
      </c>
      <c r="AM159" s="37">
        <v>1</v>
      </c>
      <c r="AN159" s="50" t="s">
        <v>7273</v>
      </c>
      <c r="AO159" s="38">
        <v>776042</v>
      </c>
      <c r="AP159" s="38">
        <v>776042</v>
      </c>
      <c r="AQ159" s="51">
        <v>230</v>
      </c>
      <c r="AR159" s="51"/>
      <c r="AS159" s="50" t="e">
        <f>VLOOKUP(#REF!,'[1]расхождения в списках'!$A$3:$Q$49,17,0)</f>
        <v>#REF!</v>
      </c>
      <c r="AT159" s="38" t="s">
        <v>929</v>
      </c>
      <c r="AU159" s="30" t="s">
        <v>1968</v>
      </c>
      <c r="AV159" s="30" t="s">
        <v>127</v>
      </c>
    </row>
    <row r="160" spans="1:48" ht="55.2" customHeight="1" x14ac:dyDescent="0.3">
      <c r="A160" s="37">
        <v>508</v>
      </c>
      <c r="B160" s="128" t="s">
        <v>1382</v>
      </c>
      <c r="C160" s="123" t="s">
        <v>2996</v>
      </c>
      <c r="D160" s="55" t="s">
        <v>6186</v>
      </c>
      <c r="E160" s="124" t="s">
        <v>6187</v>
      </c>
      <c r="F160" s="37" t="s">
        <v>7689</v>
      </c>
      <c r="G160" s="121" t="s">
        <v>7689</v>
      </c>
      <c r="H160" s="128" t="s">
        <v>6863</v>
      </c>
      <c r="I160" s="37" t="s">
        <v>2893</v>
      </c>
      <c r="J160" s="37" t="s">
        <v>14</v>
      </c>
      <c r="K160" s="121" t="s">
        <v>2919</v>
      </c>
      <c r="L160" s="121" t="s">
        <v>608</v>
      </c>
      <c r="M160" s="38" t="s">
        <v>6</v>
      </c>
      <c r="N160" s="123" t="s">
        <v>5697</v>
      </c>
      <c r="O160" s="26" t="s">
        <v>2996</v>
      </c>
      <c r="P160" s="26" t="s">
        <v>125</v>
      </c>
      <c r="Q160" s="46"/>
      <c r="R160" s="46"/>
      <c r="S160" s="46"/>
      <c r="T160" s="122" t="s">
        <v>7697</v>
      </c>
      <c r="U160" s="122" t="s">
        <v>3363</v>
      </c>
      <c r="V160" s="38" t="s">
        <v>4448</v>
      </c>
      <c r="W160" s="37" t="s">
        <v>4651</v>
      </c>
      <c r="X160" s="37" t="s">
        <v>5</v>
      </c>
      <c r="Y160" s="48"/>
      <c r="Z160" s="48" t="s">
        <v>6094</v>
      </c>
      <c r="AA160" s="38" t="s">
        <v>6863</v>
      </c>
      <c r="AB160" s="38" t="s">
        <v>7046</v>
      </c>
      <c r="AC160" s="49" t="s">
        <v>7140</v>
      </c>
      <c r="AD160" s="49"/>
      <c r="AE160" s="49" t="s">
        <v>6759</v>
      </c>
      <c r="AF160" s="35">
        <v>2</v>
      </c>
      <c r="AG160" s="35">
        <v>2</v>
      </c>
      <c r="AH160" s="38" t="s">
        <v>5208</v>
      </c>
      <c r="AI160" s="38" t="s">
        <v>6759</v>
      </c>
      <c r="AJ160" s="54" t="s">
        <v>7682</v>
      </c>
      <c r="AK160" s="38" t="s">
        <v>6759</v>
      </c>
      <c r="AL160" s="56">
        <v>1</v>
      </c>
      <c r="AM160" s="38">
        <v>1</v>
      </c>
      <c r="AN160" s="50" t="s">
        <v>7624</v>
      </c>
      <c r="AO160" s="38">
        <v>775008</v>
      </c>
      <c r="AP160" s="38">
        <v>775008</v>
      </c>
      <c r="AQ160" s="51">
        <v>873</v>
      </c>
      <c r="AR160" s="51"/>
      <c r="AS160" s="50" t="e">
        <f>VLOOKUP(#REF!,'[1]расхождения в списках'!$A$3:$Q$49,17,0)</f>
        <v>#REF!</v>
      </c>
      <c r="AT160" s="38" t="s">
        <v>1382</v>
      </c>
      <c r="AU160" s="30" t="s">
        <v>6186</v>
      </c>
      <c r="AV160" s="30" t="s">
        <v>125</v>
      </c>
    </row>
    <row r="161" spans="1:48" ht="55.2" hidden="1" customHeight="1" x14ac:dyDescent="0.25">
      <c r="A161" s="37">
        <v>164</v>
      </c>
      <c r="B161" s="38" t="s">
        <v>931</v>
      </c>
      <c r="C161" s="26" t="s">
        <v>2984</v>
      </c>
      <c r="D161" s="26" t="s">
        <v>1969</v>
      </c>
      <c r="E161" s="26" t="s">
        <v>3516</v>
      </c>
      <c r="F161" s="37"/>
      <c r="G161" s="88"/>
      <c r="H161" s="38" t="s">
        <v>5217</v>
      </c>
      <c r="I161" s="37" t="s">
        <v>2893</v>
      </c>
      <c r="J161" s="37" t="s">
        <v>11</v>
      </c>
      <c r="K161" s="37" t="s">
        <v>2912</v>
      </c>
      <c r="L161" s="37" t="s">
        <v>522</v>
      </c>
      <c r="M161" s="38" t="s">
        <v>6</v>
      </c>
      <c r="N161" s="52" t="s">
        <v>309</v>
      </c>
      <c r="O161" s="26" t="s">
        <v>2984</v>
      </c>
      <c r="P161" s="26" t="s">
        <v>127</v>
      </c>
      <c r="Q161" s="46"/>
      <c r="R161" s="46"/>
      <c r="S161" s="46"/>
      <c r="T161" s="47" t="s">
        <v>3359</v>
      </c>
      <c r="U161" s="47" t="s">
        <v>6688</v>
      </c>
      <c r="V161" s="38" t="s">
        <v>4448</v>
      </c>
      <c r="W161" s="37" t="s">
        <v>4452</v>
      </c>
      <c r="X161" s="37" t="s">
        <v>4421</v>
      </c>
      <c r="Y161" s="48"/>
      <c r="Z161" s="48"/>
      <c r="AA161" s="38" t="s">
        <v>5217</v>
      </c>
      <c r="AB161" s="38" t="s">
        <v>7046</v>
      </c>
      <c r="AC161" s="49"/>
      <c r="AD161" s="49"/>
      <c r="AE161" s="49" t="s">
        <v>6759</v>
      </c>
      <c r="AF161" s="35">
        <v>1</v>
      </c>
      <c r="AG161" s="35">
        <v>1</v>
      </c>
      <c r="AH161" s="38" t="s">
        <v>5208</v>
      </c>
      <c r="AI161" s="38" t="s">
        <v>6759</v>
      </c>
      <c r="AJ161" s="38" t="s">
        <v>6759</v>
      </c>
      <c r="AK161" s="38" t="s">
        <v>6759</v>
      </c>
      <c r="AL161" s="56">
        <v>1</v>
      </c>
      <c r="AM161" s="37">
        <v>1</v>
      </c>
      <c r="AN161" s="50" t="s">
        <v>7273</v>
      </c>
      <c r="AO161" s="38">
        <v>776171</v>
      </c>
      <c r="AP161" s="38">
        <v>776171</v>
      </c>
      <c r="AQ161" s="51">
        <v>332.9</v>
      </c>
      <c r="AR161" s="51"/>
      <c r="AS161" s="50" t="e">
        <f>VLOOKUP(#REF!,'[1]расхождения в списках'!$A$3:$Q$49,17,0)</f>
        <v>#REF!</v>
      </c>
      <c r="AT161" s="38" t="s">
        <v>931</v>
      </c>
      <c r="AU161" s="30" t="s">
        <v>1969</v>
      </c>
      <c r="AV161" s="30" t="s">
        <v>127</v>
      </c>
    </row>
    <row r="162" spans="1:48" ht="55.2" hidden="1" customHeight="1" x14ac:dyDescent="0.25">
      <c r="A162" s="37">
        <v>165</v>
      </c>
      <c r="B162" s="38" t="s">
        <v>932</v>
      </c>
      <c r="C162" s="26" t="s">
        <v>2984</v>
      </c>
      <c r="D162" s="26" t="s">
        <v>1970</v>
      </c>
      <c r="E162" s="26" t="s">
        <v>3517</v>
      </c>
      <c r="F162" s="37"/>
      <c r="G162" s="88"/>
      <c r="H162" s="38" t="s">
        <v>6863</v>
      </c>
      <c r="I162" s="37" t="s">
        <v>2893</v>
      </c>
      <c r="J162" s="37" t="s">
        <v>11</v>
      </c>
      <c r="K162" s="37" t="s">
        <v>2912</v>
      </c>
      <c r="L162" s="37" t="s">
        <v>522</v>
      </c>
      <c r="M162" s="38" t="s">
        <v>6</v>
      </c>
      <c r="N162" s="52" t="s">
        <v>310</v>
      </c>
      <c r="O162" s="26" t="s">
        <v>2984</v>
      </c>
      <c r="P162" s="26" t="s">
        <v>127</v>
      </c>
      <c r="Q162" s="46"/>
      <c r="R162" s="46"/>
      <c r="S162" s="46"/>
      <c r="T162" s="47" t="s">
        <v>3359</v>
      </c>
      <c r="U162" s="47" t="s">
        <v>6955</v>
      </c>
      <c r="V162" s="38" t="s">
        <v>4448</v>
      </c>
      <c r="W162" s="37" t="s">
        <v>4473</v>
      </c>
      <c r="X162" s="37" t="s">
        <v>4421</v>
      </c>
      <c r="Y162" s="48"/>
      <c r="Z162" s="48"/>
      <c r="AA162" s="38" t="s">
        <v>6863</v>
      </c>
      <c r="AB162" s="38" t="s">
        <v>7046</v>
      </c>
      <c r="AC162" s="49" t="s">
        <v>7140</v>
      </c>
      <c r="AD162" s="49"/>
      <c r="AE162" s="49" t="s">
        <v>6759</v>
      </c>
      <c r="AF162" s="35">
        <v>1</v>
      </c>
      <c r="AG162" s="35">
        <v>1</v>
      </c>
      <c r="AH162" s="38" t="s">
        <v>5208</v>
      </c>
      <c r="AI162" s="38" t="s">
        <v>6759</v>
      </c>
      <c r="AJ162" s="38" t="s">
        <v>6759</v>
      </c>
      <c r="AK162" s="38" t="s">
        <v>6759</v>
      </c>
      <c r="AL162" s="56">
        <v>1</v>
      </c>
      <c r="AM162" s="37">
        <v>1</v>
      </c>
      <c r="AN162" s="50" t="s">
        <v>7273</v>
      </c>
      <c r="AO162" s="38">
        <v>776223</v>
      </c>
      <c r="AP162" s="38">
        <v>776223</v>
      </c>
      <c r="AQ162" s="51">
        <v>301</v>
      </c>
      <c r="AR162" s="51"/>
      <c r="AS162" s="50" t="e">
        <f>VLOOKUP(#REF!,'[1]расхождения в списках'!$A$3:$Q$49,17,0)</f>
        <v>#REF!</v>
      </c>
      <c r="AT162" s="38" t="s">
        <v>932</v>
      </c>
      <c r="AU162" s="30" t="s">
        <v>1970</v>
      </c>
      <c r="AV162" s="30" t="s">
        <v>127</v>
      </c>
    </row>
    <row r="163" spans="1:48" ht="55.2" hidden="1" customHeight="1" x14ac:dyDescent="0.25">
      <c r="A163" s="37">
        <v>166</v>
      </c>
      <c r="B163" s="38" t="s">
        <v>933</v>
      </c>
      <c r="C163" s="26" t="s">
        <v>2984</v>
      </c>
      <c r="D163" s="26" t="s">
        <v>1971</v>
      </c>
      <c r="E163" s="26" t="s">
        <v>6032</v>
      </c>
      <c r="F163" s="37"/>
      <c r="G163" s="88"/>
      <c r="H163" s="38" t="s">
        <v>5217</v>
      </c>
      <c r="I163" s="37" t="s">
        <v>2893</v>
      </c>
      <c r="J163" s="37" t="s">
        <v>11</v>
      </c>
      <c r="K163" s="37" t="s">
        <v>2912</v>
      </c>
      <c r="L163" s="37" t="s">
        <v>522</v>
      </c>
      <c r="M163" s="38" t="s">
        <v>6</v>
      </c>
      <c r="N163" s="52" t="s">
        <v>5339</v>
      </c>
      <c r="O163" s="26" t="s">
        <v>2984</v>
      </c>
      <c r="P163" s="26" t="s">
        <v>127</v>
      </c>
      <c r="Q163" s="46"/>
      <c r="R163" s="46"/>
      <c r="S163" s="46"/>
      <c r="T163" s="47" t="s">
        <v>3359</v>
      </c>
      <c r="U163" s="47" t="s">
        <v>6688</v>
      </c>
      <c r="V163" s="38" t="s">
        <v>4448</v>
      </c>
      <c r="W163" s="37" t="s">
        <v>4459</v>
      </c>
      <c r="X163" s="37" t="s">
        <v>4450</v>
      </c>
      <c r="Y163" s="48"/>
      <c r="Z163" s="48"/>
      <c r="AA163" s="38" t="s">
        <v>5217</v>
      </c>
      <c r="AB163" s="38" t="s">
        <v>7046</v>
      </c>
      <c r="AC163" s="49"/>
      <c r="AD163" s="49"/>
      <c r="AE163" s="49" t="s">
        <v>6759</v>
      </c>
      <c r="AF163" s="35">
        <v>1</v>
      </c>
      <c r="AG163" s="35">
        <v>0</v>
      </c>
      <c r="AH163" s="38" t="s">
        <v>5208</v>
      </c>
      <c r="AI163" s="38" t="s">
        <v>6759</v>
      </c>
      <c r="AJ163" s="38" t="s">
        <v>6759</v>
      </c>
      <c r="AK163" s="38" t="s">
        <v>6759</v>
      </c>
      <c r="AL163" s="56">
        <v>1</v>
      </c>
      <c r="AM163" s="37">
        <v>1</v>
      </c>
      <c r="AO163" s="38">
        <v>776202</v>
      </c>
      <c r="AP163" s="38">
        <v>776202</v>
      </c>
      <c r="AQ163" s="51">
        <v>144.19999999999999</v>
      </c>
      <c r="AR163" s="51"/>
      <c r="AS163" s="50" t="e">
        <f>VLOOKUP(#REF!,'[1]расхождения в списках'!$A$3:$Q$49,17,0)</f>
        <v>#REF!</v>
      </c>
      <c r="AT163" s="38" t="s">
        <v>933</v>
      </c>
      <c r="AU163" s="30" t="s">
        <v>1971</v>
      </c>
      <c r="AV163" s="30" t="s">
        <v>127</v>
      </c>
    </row>
    <row r="164" spans="1:48" ht="55.2" customHeight="1" x14ac:dyDescent="0.3">
      <c r="A164" s="37">
        <v>167</v>
      </c>
      <c r="B164" s="128" t="s">
        <v>934</v>
      </c>
      <c r="C164" s="123" t="s">
        <v>2984</v>
      </c>
      <c r="D164" s="26" t="s">
        <v>6956</v>
      </c>
      <c r="E164" s="123" t="s">
        <v>6957</v>
      </c>
      <c r="F164" s="37"/>
      <c r="G164" s="121" t="s">
        <v>7689</v>
      </c>
      <c r="H164" s="128" t="s">
        <v>6863</v>
      </c>
      <c r="I164" s="37" t="s">
        <v>2893</v>
      </c>
      <c r="J164" s="37" t="s">
        <v>11</v>
      </c>
      <c r="K164" s="121" t="s">
        <v>2912</v>
      </c>
      <c r="L164" s="121" t="s">
        <v>522</v>
      </c>
      <c r="M164" s="38" t="s">
        <v>6</v>
      </c>
      <c r="N164" s="126" t="s">
        <v>311</v>
      </c>
      <c r="O164" s="26" t="s">
        <v>2984</v>
      </c>
      <c r="P164" s="26" t="s">
        <v>127</v>
      </c>
      <c r="Q164" s="46"/>
      <c r="R164" s="46"/>
      <c r="S164" s="46"/>
      <c r="T164" s="122" t="s">
        <v>7697</v>
      </c>
      <c r="U164" s="122" t="s">
        <v>3363</v>
      </c>
      <c r="V164" s="38" t="s">
        <v>4448</v>
      </c>
      <c r="W164" s="37" t="s">
        <v>4535</v>
      </c>
      <c r="X164" s="37" t="s">
        <v>4421</v>
      </c>
      <c r="Y164" s="48"/>
      <c r="Z164" s="48" t="s">
        <v>6094</v>
      </c>
      <c r="AA164" s="38" t="s">
        <v>6863</v>
      </c>
      <c r="AB164" s="38" t="s">
        <v>7046</v>
      </c>
      <c r="AC164" s="49" t="s">
        <v>7140</v>
      </c>
      <c r="AD164" s="49"/>
      <c r="AE164" s="49" t="s">
        <v>6759</v>
      </c>
      <c r="AF164" s="35">
        <v>2</v>
      </c>
      <c r="AG164" s="35">
        <v>1</v>
      </c>
      <c r="AH164" s="38" t="s">
        <v>5208</v>
      </c>
      <c r="AI164" s="38" t="s">
        <v>6759</v>
      </c>
      <c r="AJ164" s="54" t="s">
        <v>7682</v>
      </c>
      <c r="AK164" s="38" t="s">
        <v>6759</v>
      </c>
      <c r="AL164" s="56">
        <v>1</v>
      </c>
      <c r="AM164" s="37">
        <v>1</v>
      </c>
      <c r="AN164" s="50" t="s">
        <v>7624</v>
      </c>
      <c r="AO164" s="38">
        <v>776153</v>
      </c>
      <c r="AP164" s="38">
        <v>776153</v>
      </c>
      <c r="AQ164" s="51">
        <v>470.5</v>
      </c>
      <c r="AR164" s="51"/>
      <c r="AS164" s="50" t="e">
        <f>VLOOKUP(#REF!,'[1]расхождения в списках'!$A$3:$Q$49,17,0)</f>
        <v>#REF!</v>
      </c>
      <c r="AT164" s="38" t="s">
        <v>934</v>
      </c>
      <c r="AU164" s="30" t="s">
        <v>6956</v>
      </c>
      <c r="AV164" s="30" t="s">
        <v>127</v>
      </c>
    </row>
    <row r="165" spans="1:48" ht="55.2" customHeight="1" x14ac:dyDescent="0.3">
      <c r="A165" s="37">
        <v>230</v>
      </c>
      <c r="B165" s="128" t="s">
        <v>1121</v>
      </c>
      <c r="C165" s="123" t="s">
        <v>6215</v>
      </c>
      <c r="D165" s="55" t="s">
        <v>6178</v>
      </c>
      <c r="E165" s="124" t="s">
        <v>6179</v>
      </c>
      <c r="F165" s="37" t="s">
        <v>7689</v>
      </c>
      <c r="G165" s="121" t="s">
        <v>7689</v>
      </c>
      <c r="H165" s="128" t="s">
        <v>6863</v>
      </c>
      <c r="I165" s="37" t="s">
        <v>2893</v>
      </c>
      <c r="J165" s="37" t="s">
        <v>17</v>
      </c>
      <c r="K165" s="121" t="s">
        <v>515</v>
      </c>
      <c r="L165" s="121" t="s">
        <v>2963</v>
      </c>
      <c r="M165" s="38" t="s">
        <v>6</v>
      </c>
      <c r="N165" s="123" t="s">
        <v>154</v>
      </c>
      <c r="O165" s="26" t="s">
        <v>6215</v>
      </c>
      <c r="P165" s="26" t="s">
        <v>118</v>
      </c>
      <c r="Q165" s="46"/>
      <c r="R165" s="46"/>
      <c r="S165" s="46"/>
      <c r="T165" s="122" t="s">
        <v>3363</v>
      </c>
      <c r="U165" s="122" t="s">
        <v>3363</v>
      </c>
      <c r="V165" s="38" t="s">
        <v>4448</v>
      </c>
      <c r="W165" s="37" t="s">
        <v>4561</v>
      </c>
      <c r="X165" s="37" t="s">
        <v>5</v>
      </c>
      <c r="Y165" s="48"/>
      <c r="Z165" s="48" t="s">
        <v>6094</v>
      </c>
      <c r="AA165" s="38" t="s">
        <v>6863</v>
      </c>
      <c r="AB165" s="38" t="s">
        <v>7046</v>
      </c>
      <c r="AC165" s="49" t="s">
        <v>7140</v>
      </c>
      <c r="AD165" s="49"/>
      <c r="AE165" s="49" t="s">
        <v>6759</v>
      </c>
      <c r="AF165" s="35">
        <v>3</v>
      </c>
      <c r="AG165" s="35">
        <v>2</v>
      </c>
      <c r="AH165" s="38" t="s">
        <v>5209</v>
      </c>
      <c r="AI165" s="38" t="s">
        <v>6759</v>
      </c>
      <c r="AJ165" s="54" t="s">
        <v>7682</v>
      </c>
      <c r="AK165" s="38" t="s">
        <v>6759</v>
      </c>
      <c r="AL165" s="56">
        <v>1</v>
      </c>
      <c r="AM165" s="38">
        <v>1</v>
      </c>
      <c r="AN165" s="45" t="s">
        <v>7276</v>
      </c>
      <c r="AO165" s="38">
        <v>772005</v>
      </c>
      <c r="AP165" s="38">
        <v>772005</v>
      </c>
      <c r="AQ165" s="51">
        <v>511.3</v>
      </c>
      <c r="AR165" s="51"/>
      <c r="AS165" s="50" t="e">
        <f>VLOOKUP(#REF!,'[1]расхождения в списках'!$A$3:$Q$49,17,0)</f>
        <v>#REF!</v>
      </c>
      <c r="AT165" s="38" t="s">
        <v>1121</v>
      </c>
      <c r="AU165" s="30" t="s">
        <v>6178</v>
      </c>
      <c r="AV165" s="30" t="s">
        <v>118</v>
      </c>
    </row>
    <row r="166" spans="1:48" ht="55.2" hidden="1" customHeight="1" x14ac:dyDescent="0.25">
      <c r="A166" s="37">
        <v>169</v>
      </c>
      <c r="B166" s="38" t="s">
        <v>936</v>
      </c>
      <c r="C166" s="26" t="s">
        <v>2984</v>
      </c>
      <c r="D166" s="26" t="s">
        <v>1972</v>
      </c>
      <c r="E166" s="26" t="s">
        <v>3518</v>
      </c>
      <c r="F166" s="37"/>
      <c r="G166" s="88"/>
      <c r="H166" s="38" t="s">
        <v>5217</v>
      </c>
      <c r="I166" s="37" t="s">
        <v>2893</v>
      </c>
      <c r="J166" s="37" t="s">
        <v>11</v>
      </c>
      <c r="K166" s="37" t="s">
        <v>2912</v>
      </c>
      <c r="L166" s="37" t="s">
        <v>3054</v>
      </c>
      <c r="M166" s="38" t="s">
        <v>6</v>
      </c>
      <c r="N166" s="52" t="s">
        <v>5723</v>
      </c>
      <c r="O166" s="26" t="s">
        <v>2984</v>
      </c>
      <c r="P166" s="26" t="s">
        <v>127</v>
      </c>
      <c r="Q166" s="46"/>
      <c r="R166" s="46"/>
      <c r="S166" s="46"/>
      <c r="T166" s="47" t="s">
        <v>3360</v>
      </c>
      <c r="U166" s="47" t="s">
        <v>6688</v>
      </c>
      <c r="V166" s="38" t="s">
        <v>4448</v>
      </c>
      <c r="W166" s="37" t="s">
        <v>4481</v>
      </c>
      <c r="X166" s="37" t="s">
        <v>4466</v>
      </c>
      <c r="Y166" s="48"/>
      <c r="Z166" s="48"/>
      <c r="AA166" s="38" t="s">
        <v>5217</v>
      </c>
      <c r="AB166" s="38" t="s">
        <v>7046</v>
      </c>
      <c r="AC166" s="49"/>
      <c r="AD166" s="49"/>
      <c r="AE166" s="49"/>
      <c r="AF166" s="35">
        <v>0</v>
      </c>
      <c r="AG166" s="35">
        <v>0</v>
      </c>
      <c r="AH166" s="38" t="s">
        <v>5208</v>
      </c>
      <c r="AI166" s="38" t="s">
        <v>5208</v>
      </c>
      <c r="AJ166" s="38" t="s">
        <v>6759</v>
      </c>
      <c r="AK166" s="38" t="s">
        <v>6759</v>
      </c>
      <c r="AL166" s="56">
        <v>1</v>
      </c>
      <c r="AM166" s="37">
        <v>1</v>
      </c>
      <c r="AN166" s="50" t="s">
        <v>7273</v>
      </c>
      <c r="AO166" s="38">
        <v>776095</v>
      </c>
      <c r="AP166" s="38">
        <v>776095</v>
      </c>
      <c r="AQ166" s="51">
        <v>50</v>
      </c>
      <c r="AR166" s="51"/>
      <c r="AS166" s="50" t="e">
        <f>VLOOKUP(#REF!,'[1]расхождения в списках'!$A$3:$Q$49,17,0)</f>
        <v>#REF!</v>
      </c>
      <c r="AT166" s="38" t="s">
        <v>936</v>
      </c>
      <c r="AU166" s="30" t="s">
        <v>1972</v>
      </c>
      <c r="AV166" s="30" t="s">
        <v>127</v>
      </c>
    </row>
    <row r="167" spans="1:48" ht="55.2" hidden="1" customHeight="1" x14ac:dyDescent="0.25">
      <c r="A167" s="37">
        <v>170</v>
      </c>
      <c r="B167" s="38" t="s">
        <v>937</v>
      </c>
      <c r="C167" s="55" t="s">
        <v>6858</v>
      </c>
      <c r="D167" s="26" t="s">
        <v>1973</v>
      </c>
      <c r="E167" s="26" t="s">
        <v>3519</v>
      </c>
      <c r="F167" s="37"/>
      <c r="G167" s="88"/>
      <c r="H167" s="38" t="s">
        <v>6863</v>
      </c>
      <c r="I167" s="37" t="s">
        <v>2893</v>
      </c>
      <c r="J167" s="37" t="s">
        <v>14</v>
      </c>
      <c r="K167" s="37" t="s">
        <v>2915</v>
      </c>
      <c r="L167" s="37" t="s">
        <v>3029</v>
      </c>
      <c r="M167" s="38" t="s">
        <v>6</v>
      </c>
      <c r="N167" s="26" t="s">
        <v>256</v>
      </c>
      <c r="O167" s="55" t="s">
        <v>6858</v>
      </c>
      <c r="P167" s="26" t="s">
        <v>125</v>
      </c>
      <c r="Q167" s="46"/>
      <c r="R167" s="46"/>
      <c r="S167" s="46"/>
      <c r="T167" s="47" t="s">
        <v>3360</v>
      </c>
      <c r="U167" s="47" t="s">
        <v>6706</v>
      </c>
      <c r="V167" s="38" t="s">
        <v>4448</v>
      </c>
      <c r="W167" s="37" t="s">
        <v>4536</v>
      </c>
      <c r="X167" s="37" t="s">
        <v>4421</v>
      </c>
      <c r="Y167" s="48"/>
      <c r="Z167" s="48" t="s">
        <v>6094</v>
      </c>
      <c r="AA167" s="38" t="s">
        <v>6863</v>
      </c>
      <c r="AB167" s="38" t="s">
        <v>7046</v>
      </c>
      <c r="AC167" s="49" t="s">
        <v>7140</v>
      </c>
      <c r="AD167" s="49"/>
      <c r="AE167" s="49" t="s">
        <v>6759</v>
      </c>
      <c r="AF167" s="35">
        <v>1</v>
      </c>
      <c r="AG167" s="35">
        <v>1</v>
      </c>
      <c r="AH167" s="38" t="s">
        <v>5208</v>
      </c>
      <c r="AI167" s="38" t="s">
        <v>6759</v>
      </c>
      <c r="AJ167" s="54" t="s">
        <v>7682</v>
      </c>
      <c r="AK167" s="38" t="s">
        <v>6759</v>
      </c>
      <c r="AL167" s="56">
        <v>1</v>
      </c>
      <c r="AM167" s="37">
        <v>1</v>
      </c>
      <c r="AN167" s="50" t="s">
        <v>7495</v>
      </c>
      <c r="AO167" s="38">
        <v>775088</v>
      </c>
      <c r="AP167" s="38">
        <v>775088</v>
      </c>
      <c r="AQ167" s="51">
        <v>271.2</v>
      </c>
      <c r="AR167" s="51"/>
      <c r="AS167" s="50" t="e">
        <f>VLOOKUP(#REF!,'[1]расхождения в списках'!$A$3:$Q$49,17,0)</f>
        <v>#REF!</v>
      </c>
      <c r="AT167" s="38" t="s">
        <v>937</v>
      </c>
      <c r="AU167" s="30" t="s">
        <v>1973</v>
      </c>
      <c r="AV167" s="30" t="s">
        <v>125</v>
      </c>
    </row>
    <row r="168" spans="1:48" ht="55.2" hidden="1" customHeight="1" x14ac:dyDescent="0.25">
      <c r="A168" s="37">
        <v>171</v>
      </c>
      <c r="B168" s="38" t="s">
        <v>938</v>
      </c>
      <c r="C168" s="26" t="s">
        <v>6215</v>
      </c>
      <c r="D168" s="26" t="s">
        <v>1974</v>
      </c>
      <c r="E168" s="26" t="s">
        <v>3520</v>
      </c>
      <c r="F168" s="37"/>
      <c r="G168" s="88"/>
      <c r="H168" s="38" t="s">
        <v>6863</v>
      </c>
      <c r="I168" s="37" t="s">
        <v>2893</v>
      </c>
      <c r="J168" s="37" t="s">
        <v>17</v>
      </c>
      <c r="K168" s="37" t="s">
        <v>594</v>
      </c>
      <c r="L168" s="37" t="s">
        <v>3046</v>
      </c>
      <c r="M168" s="38" t="s">
        <v>6</v>
      </c>
      <c r="N168" s="26" t="s">
        <v>158</v>
      </c>
      <c r="O168" s="26" t="s">
        <v>6215</v>
      </c>
      <c r="P168" s="26" t="s">
        <v>118</v>
      </c>
      <c r="Q168" s="46"/>
      <c r="R168" s="46"/>
      <c r="S168" s="46"/>
      <c r="T168" s="47" t="s">
        <v>3360</v>
      </c>
      <c r="U168" s="47" t="s">
        <v>6690</v>
      </c>
      <c r="V168" s="38" t="s">
        <v>4448</v>
      </c>
      <c r="W168" s="37" t="s">
        <v>4533</v>
      </c>
      <c r="X168" s="37" t="s">
        <v>4421</v>
      </c>
      <c r="Y168" s="48"/>
      <c r="Z168" s="48" t="s">
        <v>6094</v>
      </c>
      <c r="AA168" s="38" t="s">
        <v>6863</v>
      </c>
      <c r="AB168" s="38" t="s">
        <v>7046</v>
      </c>
      <c r="AC168" s="49" t="s">
        <v>7140</v>
      </c>
      <c r="AD168" s="49"/>
      <c r="AE168" s="49" t="s">
        <v>6759</v>
      </c>
      <c r="AF168" s="35">
        <v>3</v>
      </c>
      <c r="AG168" s="35">
        <v>2</v>
      </c>
      <c r="AH168" s="38" t="s">
        <v>5209</v>
      </c>
      <c r="AI168" s="38" t="s">
        <v>6759</v>
      </c>
      <c r="AJ168" s="54" t="s">
        <v>7682</v>
      </c>
      <c r="AK168" s="38" t="s">
        <v>6759</v>
      </c>
      <c r="AL168" s="56">
        <v>1</v>
      </c>
      <c r="AM168" s="37">
        <v>1</v>
      </c>
      <c r="AN168" s="45" t="s">
        <v>7276</v>
      </c>
      <c r="AO168" s="38">
        <v>772068</v>
      </c>
      <c r="AP168" s="38">
        <v>772068</v>
      </c>
      <c r="AQ168" s="51">
        <v>314.2</v>
      </c>
      <c r="AR168" s="51"/>
      <c r="AS168" s="50" t="e">
        <f>VLOOKUP(#REF!,'[1]расхождения в списках'!$A$3:$Q$49,17,0)</f>
        <v>#REF!</v>
      </c>
      <c r="AT168" s="38" t="s">
        <v>938</v>
      </c>
      <c r="AU168" s="30" t="s">
        <v>1974</v>
      </c>
      <c r="AV168" s="30" t="s">
        <v>118</v>
      </c>
    </row>
    <row r="169" spans="1:48" ht="55.2" hidden="1" customHeight="1" x14ac:dyDescent="0.25">
      <c r="A169" s="37">
        <v>172</v>
      </c>
      <c r="B169" s="38" t="s">
        <v>939</v>
      </c>
      <c r="C169" s="26" t="s">
        <v>1890</v>
      </c>
      <c r="D169" s="26" t="s">
        <v>1975</v>
      </c>
      <c r="E169" s="26" t="s">
        <v>3521</v>
      </c>
      <c r="F169" s="37"/>
      <c r="G169" s="88"/>
      <c r="H169" s="38" t="s">
        <v>5217</v>
      </c>
      <c r="I169" s="37" t="s">
        <v>2893</v>
      </c>
      <c r="J169" s="37" t="s">
        <v>8</v>
      </c>
      <c r="K169" s="37" t="s">
        <v>2941</v>
      </c>
      <c r="L169" s="37" t="s">
        <v>3149</v>
      </c>
      <c r="M169" s="38" t="s">
        <v>6</v>
      </c>
      <c r="N169" s="26" t="s">
        <v>200</v>
      </c>
      <c r="O169" s="26" t="s">
        <v>1890</v>
      </c>
      <c r="P169" s="26" t="s">
        <v>123</v>
      </c>
      <c r="Q169" s="46"/>
      <c r="R169" s="46"/>
      <c r="S169" s="46"/>
      <c r="T169" s="47" t="s">
        <v>3360</v>
      </c>
      <c r="U169" s="47" t="s">
        <v>6688</v>
      </c>
      <c r="V169" s="38" t="s">
        <v>4448</v>
      </c>
      <c r="W169" s="37" t="s">
        <v>4465</v>
      </c>
      <c r="X169" s="37" t="s">
        <v>4466</v>
      </c>
      <c r="Y169" s="48"/>
      <c r="Z169" s="48"/>
      <c r="AA169" s="38" t="s">
        <v>5217</v>
      </c>
      <c r="AB169" s="38" t="s">
        <v>7046</v>
      </c>
      <c r="AC169" s="49"/>
      <c r="AD169" s="49"/>
      <c r="AE169" s="49" t="s">
        <v>6759</v>
      </c>
      <c r="AF169" s="35">
        <v>0</v>
      </c>
      <c r="AG169" s="35">
        <v>0</v>
      </c>
      <c r="AH169" s="38" t="s">
        <v>5208</v>
      </c>
      <c r="AI169" s="38" t="s">
        <v>5208</v>
      </c>
      <c r="AJ169" s="38" t="s">
        <v>6759</v>
      </c>
      <c r="AK169" s="38" t="s">
        <v>6759</v>
      </c>
      <c r="AL169" s="56">
        <v>1</v>
      </c>
      <c r="AM169" s="37">
        <v>1</v>
      </c>
      <c r="AO169" s="38">
        <v>774072</v>
      </c>
      <c r="AP169" s="38">
        <v>774072</v>
      </c>
      <c r="AQ169" s="51">
        <v>56</v>
      </c>
      <c r="AR169" s="51"/>
      <c r="AS169" s="50" t="e">
        <f>VLOOKUP(#REF!,'[1]расхождения в списках'!$A$3:$Q$49,17,0)</f>
        <v>#REF!</v>
      </c>
      <c r="AT169" s="38" t="s">
        <v>939</v>
      </c>
      <c r="AU169" s="30" t="s">
        <v>1975</v>
      </c>
      <c r="AV169" s="30" t="s">
        <v>123</v>
      </c>
    </row>
    <row r="170" spans="1:48" ht="55.2" hidden="1" customHeight="1" x14ac:dyDescent="0.25">
      <c r="A170" s="37">
        <v>173</v>
      </c>
      <c r="B170" s="38" t="s">
        <v>940</v>
      </c>
      <c r="C170" s="26" t="s">
        <v>2230</v>
      </c>
      <c r="D170" s="26" t="s">
        <v>1976</v>
      </c>
      <c r="E170" s="26" t="s">
        <v>3522</v>
      </c>
      <c r="F170" s="37"/>
      <c r="G170" s="88"/>
      <c r="H170" s="38" t="s">
        <v>6863</v>
      </c>
      <c r="I170" s="37" t="s">
        <v>2893</v>
      </c>
      <c r="J170" s="37" t="s">
        <v>8</v>
      </c>
      <c r="K170" s="37" t="s">
        <v>2950</v>
      </c>
      <c r="L170" s="37" t="s">
        <v>3055</v>
      </c>
      <c r="M170" s="38" t="s">
        <v>6</v>
      </c>
      <c r="N170" s="26" t="s">
        <v>7451</v>
      </c>
      <c r="O170" s="26" t="s">
        <v>2230</v>
      </c>
      <c r="P170" s="26" t="s">
        <v>123</v>
      </c>
      <c r="Q170" s="46"/>
      <c r="R170" s="46"/>
      <c r="S170" s="46"/>
      <c r="T170" s="47" t="s">
        <v>7605</v>
      </c>
      <c r="U170" s="47" t="s">
        <v>6695</v>
      </c>
      <c r="V170" s="38" t="s">
        <v>4448</v>
      </c>
      <c r="W170" s="37" t="s">
        <v>4537</v>
      </c>
      <c r="X170" s="37" t="s">
        <v>4447</v>
      </c>
      <c r="Y170" s="48"/>
      <c r="Z170" s="48" t="s">
        <v>6094</v>
      </c>
      <c r="AA170" s="38" t="s">
        <v>6863</v>
      </c>
      <c r="AB170" s="38" t="s">
        <v>7046</v>
      </c>
      <c r="AC170" s="49" t="s">
        <v>7140</v>
      </c>
      <c r="AD170" s="49"/>
      <c r="AE170" s="49" t="s">
        <v>6759</v>
      </c>
      <c r="AF170" s="35">
        <v>2</v>
      </c>
      <c r="AG170" s="35">
        <v>2</v>
      </c>
      <c r="AH170" s="38" t="s">
        <v>5209</v>
      </c>
      <c r="AI170" s="38" t="s">
        <v>6759</v>
      </c>
      <c r="AJ170" s="54" t="s">
        <v>7682</v>
      </c>
      <c r="AK170" s="38" t="s">
        <v>6759</v>
      </c>
      <c r="AL170" s="56">
        <v>1</v>
      </c>
      <c r="AM170" s="37">
        <v>1</v>
      </c>
      <c r="AN170" s="50" t="s">
        <v>7628</v>
      </c>
      <c r="AO170" s="38">
        <v>774073</v>
      </c>
      <c r="AP170" s="38">
        <v>774073</v>
      </c>
      <c r="AQ170" s="51">
        <v>250.1</v>
      </c>
      <c r="AR170" s="51"/>
      <c r="AS170" s="50" t="e">
        <f>VLOOKUP(#REF!,'[1]расхождения в списках'!$A$3:$Q$49,17,0)</f>
        <v>#REF!</v>
      </c>
      <c r="AT170" s="38" t="s">
        <v>940</v>
      </c>
      <c r="AU170" s="30" t="s">
        <v>1976</v>
      </c>
      <c r="AV170" s="30" t="s">
        <v>123</v>
      </c>
    </row>
    <row r="171" spans="1:48" ht="55.2" customHeight="1" x14ac:dyDescent="0.3">
      <c r="A171" s="37">
        <v>147</v>
      </c>
      <c r="B171" s="128" t="s">
        <v>916</v>
      </c>
      <c r="C171" s="123" t="s">
        <v>6208</v>
      </c>
      <c r="D171" s="55" t="s">
        <v>6173</v>
      </c>
      <c r="E171" s="124" t="s">
        <v>6174</v>
      </c>
      <c r="F171" s="37" t="s">
        <v>7689</v>
      </c>
      <c r="G171" s="121" t="s">
        <v>7689</v>
      </c>
      <c r="H171" s="128" t="s">
        <v>6863</v>
      </c>
      <c r="I171" s="37" t="s">
        <v>2893</v>
      </c>
      <c r="J171" s="37" t="s">
        <v>4</v>
      </c>
      <c r="K171" s="121" t="s">
        <v>2906</v>
      </c>
      <c r="L171" s="121" t="s">
        <v>555</v>
      </c>
      <c r="M171" s="38" t="s">
        <v>6</v>
      </c>
      <c r="N171" s="123" t="s">
        <v>5336</v>
      </c>
      <c r="O171" s="26" t="s">
        <v>6208</v>
      </c>
      <c r="P171" s="26" t="s">
        <v>131</v>
      </c>
      <c r="Q171" s="46"/>
      <c r="R171" s="46"/>
      <c r="S171" s="46"/>
      <c r="T171" s="122" t="s">
        <v>7697</v>
      </c>
      <c r="U171" s="122" t="s">
        <v>3363</v>
      </c>
      <c r="V171" s="38" t="s">
        <v>4448</v>
      </c>
      <c r="W171" s="37" t="s">
        <v>4527</v>
      </c>
      <c r="X171" s="37" t="s">
        <v>5</v>
      </c>
      <c r="Y171" s="48"/>
      <c r="Z171" s="48" t="s">
        <v>6094</v>
      </c>
      <c r="AA171" s="38" t="s">
        <v>6863</v>
      </c>
      <c r="AB171" s="38" t="s">
        <v>7046</v>
      </c>
      <c r="AC171" s="49" t="s">
        <v>7140</v>
      </c>
      <c r="AD171" s="49"/>
      <c r="AE171" s="49" t="s">
        <v>6759</v>
      </c>
      <c r="AF171" s="35">
        <v>3</v>
      </c>
      <c r="AG171" s="35">
        <v>2</v>
      </c>
      <c r="AH171" s="38" t="s">
        <v>5209</v>
      </c>
      <c r="AI171" s="38" t="s">
        <v>6759</v>
      </c>
      <c r="AJ171" s="54" t="s">
        <v>7682</v>
      </c>
      <c r="AK171" s="38" t="s">
        <v>6759</v>
      </c>
      <c r="AL171" s="56">
        <v>1</v>
      </c>
      <c r="AM171" s="38">
        <v>1</v>
      </c>
      <c r="AN171" s="50" t="s">
        <v>7624</v>
      </c>
      <c r="AO171" s="38">
        <v>778004</v>
      </c>
      <c r="AP171" s="38">
        <v>778004</v>
      </c>
      <c r="AQ171" s="51">
        <v>2299.4</v>
      </c>
      <c r="AR171" s="51"/>
      <c r="AS171" s="50" t="e">
        <f>VLOOKUP(#REF!,'[1]расхождения в списках'!$A$3:$Q$49,17,0)</f>
        <v>#REF!</v>
      </c>
      <c r="AT171" s="38" t="s">
        <v>916</v>
      </c>
      <c r="AU171" s="30" t="s">
        <v>6173</v>
      </c>
      <c r="AV171" s="30" t="s">
        <v>131</v>
      </c>
    </row>
    <row r="172" spans="1:48" ht="55.2" hidden="1" customHeight="1" x14ac:dyDescent="0.25">
      <c r="A172" s="37">
        <v>175</v>
      </c>
      <c r="B172" s="38" t="s">
        <v>942</v>
      </c>
      <c r="C172" s="26" t="s">
        <v>2659</v>
      </c>
      <c r="D172" s="26" t="s">
        <v>1978</v>
      </c>
      <c r="E172" s="26" t="s">
        <v>3524</v>
      </c>
      <c r="F172" s="37"/>
      <c r="G172" s="88"/>
      <c r="H172" s="38" t="s">
        <v>5217</v>
      </c>
      <c r="I172" s="37" t="s">
        <v>2893</v>
      </c>
      <c r="J172" s="37" t="s">
        <v>19</v>
      </c>
      <c r="K172" s="37" t="s">
        <v>682</v>
      </c>
      <c r="L172" s="37" t="s">
        <v>648</v>
      </c>
      <c r="M172" s="38" t="s">
        <v>6</v>
      </c>
      <c r="N172" s="26" t="s">
        <v>5957</v>
      </c>
      <c r="O172" s="26" t="s">
        <v>2659</v>
      </c>
      <c r="P172" s="26" t="s">
        <v>129</v>
      </c>
      <c r="Q172" s="46"/>
      <c r="R172" s="46"/>
      <c r="S172" s="46"/>
      <c r="T172" s="47" t="s">
        <v>3359</v>
      </c>
      <c r="U172" s="47" t="s">
        <v>6688</v>
      </c>
      <c r="V172" s="38" t="s">
        <v>4448</v>
      </c>
      <c r="W172" s="37" t="s">
        <v>4451</v>
      </c>
      <c r="X172" s="37" t="s">
        <v>4450</v>
      </c>
      <c r="Y172" s="48"/>
      <c r="Z172" s="48" t="s">
        <v>6094</v>
      </c>
      <c r="AA172" s="38" t="s">
        <v>5217</v>
      </c>
      <c r="AB172" s="38" t="s">
        <v>7046</v>
      </c>
      <c r="AC172" s="49"/>
      <c r="AD172" s="49"/>
      <c r="AE172" s="49" t="s">
        <v>6759</v>
      </c>
      <c r="AF172" s="35">
        <v>0</v>
      </c>
      <c r="AG172" s="35">
        <v>0</v>
      </c>
      <c r="AH172" s="38" t="s">
        <v>5208</v>
      </c>
      <c r="AI172" s="38" t="s">
        <v>6759</v>
      </c>
      <c r="AJ172" s="54" t="s">
        <v>7682</v>
      </c>
      <c r="AK172" s="38" t="s">
        <v>6759</v>
      </c>
      <c r="AL172" s="56">
        <v>1</v>
      </c>
      <c r="AM172" s="37">
        <v>1</v>
      </c>
      <c r="AN172" s="50" t="s">
        <v>7273</v>
      </c>
      <c r="AO172" s="38">
        <v>779086</v>
      </c>
      <c r="AP172" s="38">
        <v>779086</v>
      </c>
      <c r="AQ172" s="51">
        <v>190</v>
      </c>
      <c r="AR172" s="51"/>
      <c r="AS172" s="50" t="e">
        <f>VLOOKUP(#REF!,'[1]расхождения в списках'!$A$3:$Q$49,17,0)</f>
        <v>#REF!</v>
      </c>
      <c r="AT172" s="38" t="s">
        <v>942</v>
      </c>
      <c r="AU172" s="30" t="s">
        <v>1978</v>
      </c>
      <c r="AV172" s="30" t="s">
        <v>129</v>
      </c>
    </row>
    <row r="173" spans="1:48" ht="55.2" hidden="1" customHeight="1" x14ac:dyDescent="0.25">
      <c r="A173" s="37">
        <v>176</v>
      </c>
      <c r="B173" s="38" t="s">
        <v>943</v>
      </c>
      <c r="C173" s="26" t="s">
        <v>131</v>
      </c>
      <c r="D173" s="26" t="s">
        <v>1979</v>
      </c>
      <c r="E173" s="26" t="s">
        <v>3525</v>
      </c>
      <c r="F173" s="37"/>
      <c r="G173" s="88"/>
      <c r="H173" s="38" t="s">
        <v>6863</v>
      </c>
      <c r="I173" s="37" t="s">
        <v>50</v>
      </c>
      <c r="J173" s="37" t="s">
        <v>4</v>
      </c>
      <c r="K173" s="37" t="s">
        <v>50</v>
      </c>
      <c r="L173" s="37" t="s">
        <v>3031</v>
      </c>
      <c r="M173" s="38" t="s">
        <v>13</v>
      </c>
      <c r="N173" s="26" t="s">
        <v>5239</v>
      </c>
      <c r="O173" s="26" t="s">
        <v>131</v>
      </c>
      <c r="P173" s="26" t="s">
        <v>131</v>
      </c>
      <c r="Q173" s="46"/>
      <c r="R173" s="46"/>
      <c r="S173" s="46" t="s">
        <v>6221</v>
      </c>
      <c r="T173" s="47" t="s">
        <v>3376</v>
      </c>
      <c r="U173" s="47" t="s">
        <v>6695</v>
      </c>
      <c r="V173" s="38" t="s">
        <v>4448</v>
      </c>
      <c r="W173" s="37" t="s">
        <v>4538</v>
      </c>
      <c r="X173" s="37" t="s">
        <v>4421</v>
      </c>
      <c r="Y173" s="48"/>
      <c r="Z173" s="48"/>
      <c r="AA173" s="38" t="s">
        <v>6863</v>
      </c>
      <c r="AB173" s="38" t="s">
        <v>7046</v>
      </c>
      <c r="AC173" s="49" t="s">
        <v>7140</v>
      </c>
      <c r="AD173" s="49"/>
      <c r="AE173" s="49" t="s">
        <v>6759</v>
      </c>
      <c r="AF173" s="35">
        <v>2</v>
      </c>
      <c r="AG173" s="35">
        <v>2</v>
      </c>
      <c r="AH173" s="38" t="s">
        <v>5208</v>
      </c>
      <c r="AI173" s="38" t="s">
        <v>6759</v>
      </c>
      <c r="AJ173" s="38" t="s">
        <v>6759</v>
      </c>
      <c r="AK173" s="38" t="s">
        <v>6759</v>
      </c>
      <c r="AL173" s="56">
        <v>1</v>
      </c>
      <c r="AM173" s="37">
        <v>1</v>
      </c>
      <c r="AN173" s="50" t="s">
        <v>7273</v>
      </c>
      <c r="AO173" s="38">
        <v>778051</v>
      </c>
      <c r="AP173" s="38">
        <v>778051</v>
      </c>
      <c r="AQ173" s="51">
        <v>1389.4</v>
      </c>
      <c r="AR173" s="51"/>
      <c r="AS173" s="50" t="e">
        <f>VLOOKUP(#REF!,'[1]расхождения в списках'!$A$3:$Q$49,17,0)</f>
        <v>#REF!</v>
      </c>
      <c r="AT173" s="38" t="s">
        <v>943</v>
      </c>
      <c r="AU173" s="30" t="s">
        <v>1979</v>
      </c>
      <c r="AV173" s="30" t="s">
        <v>131</v>
      </c>
    </row>
    <row r="174" spans="1:48" ht="55.2" hidden="1" customHeight="1" x14ac:dyDescent="0.25">
      <c r="A174" s="37">
        <v>276</v>
      </c>
      <c r="B174" s="38" t="s">
        <v>1167</v>
      </c>
      <c r="C174" s="26" t="s">
        <v>2294</v>
      </c>
      <c r="D174" s="26" t="s">
        <v>2051</v>
      </c>
      <c r="E174" s="26" t="s">
        <v>3595</v>
      </c>
      <c r="F174" s="37" t="s">
        <v>7689</v>
      </c>
      <c r="G174" s="88"/>
      <c r="H174" s="38" t="s">
        <v>6863</v>
      </c>
      <c r="I174" s="37" t="s">
        <v>2893</v>
      </c>
      <c r="J174" s="37" t="s">
        <v>8</v>
      </c>
      <c r="K174" s="37" t="s">
        <v>2959</v>
      </c>
      <c r="L174" s="37" t="s">
        <v>3086</v>
      </c>
      <c r="M174" s="38" t="s">
        <v>6</v>
      </c>
      <c r="N174" s="26" t="s">
        <v>5346</v>
      </c>
      <c r="O174" s="26" t="s">
        <v>2294</v>
      </c>
      <c r="P174" s="26" t="s">
        <v>123</v>
      </c>
      <c r="Q174" s="46"/>
      <c r="R174" s="46"/>
      <c r="S174" s="46"/>
      <c r="T174" s="47" t="s">
        <v>3364</v>
      </c>
      <c r="U174" s="47" t="s">
        <v>6695</v>
      </c>
      <c r="V174" s="38" t="s">
        <v>4448</v>
      </c>
      <c r="W174" s="37" t="s">
        <v>4583</v>
      </c>
      <c r="X174" s="37" t="s">
        <v>4447</v>
      </c>
      <c r="Y174" s="48"/>
      <c r="Z174" s="48" t="s">
        <v>6094</v>
      </c>
      <c r="AA174" s="38" t="s">
        <v>6863</v>
      </c>
      <c r="AB174" s="38" t="s">
        <v>7046</v>
      </c>
      <c r="AC174" s="49" t="s">
        <v>7140</v>
      </c>
      <c r="AD174" s="49"/>
      <c r="AE174" s="49" t="s">
        <v>6759</v>
      </c>
      <c r="AF174" s="35">
        <v>1</v>
      </c>
      <c r="AG174" s="35">
        <v>1</v>
      </c>
      <c r="AH174" s="38" t="s">
        <v>5208</v>
      </c>
      <c r="AI174" s="38" t="s">
        <v>6759</v>
      </c>
      <c r="AJ174" s="54" t="s">
        <v>7682</v>
      </c>
      <c r="AK174" s="38" t="s">
        <v>6759</v>
      </c>
      <c r="AL174" s="56">
        <v>1</v>
      </c>
      <c r="AM174" s="38">
        <v>1</v>
      </c>
      <c r="AO174" s="38">
        <v>774110</v>
      </c>
      <c r="AP174" s="38">
        <v>774110</v>
      </c>
      <c r="AQ174" s="51">
        <v>286.7</v>
      </c>
      <c r="AR174" s="51"/>
      <c r="AS174" s="50" t="e">
        <f>VLOOKUP(#REF!,'[1]расхождения в списках'!$A$3:$Q$49,17,0)</f>
        <v>#REF!</v>
      </c>
      <c r="AT174" s="38" t="s">
        <v>1167</v>
      </c>
      <c r="AU174" s="30" t="s">
        <v>2051</v>
      </c>
      <c r="AV174" s="30" t="s">
        <v>123</v>
      </c>
    </row>
    <row r="175" spans="1:48" ht="55.2" hidden="1" customHeight="1" x14ac:dyDescent="0.25">
      <c r="A175" s="37">
        <v>178</v>
      </c>
      <c r="B175" s="38" t="s">
        <v>2718</v>
      </c>
      <c r="C175" s="26" t="s">
        <v>6160</v>
      </c>
      <c r="D175" s="26" t="s">
        <v>1981</v>
      </c>
      <c r="E175" s="26" t="s">
        <v>3527</v>
      </c>
      <c r="F175" s="37"/>
      <c r="G175" s="88"/>
      <c r="H175" s="38" t="s">
        <v>3001</v>
      </c>
      <c r="I175" s="37" t="s">
        <v>2893</v>
      </c>
      <c r="J175" s="37" t="s">
        <v>15</v>
      </c>
      <c r="K175" s="37" t="s">
        <v>598</v>
      </c>
      <c r="L175" s="37" t="s">
        <v>533</v>
      </c>
      <c r="M175" s="38" t="s">
        <v>13</v>
      </c>
      <c r="N175" s="26" t="s">
        <v>189</v>
      </c>
      <c r="O175" s="26" t="s">
        <v>6160</v>
      </c>
      <c r="P175" s="26" t="s">
        <v>119</v>
      </c>
      <c r="Q175" s="46"/>
      <c r="R175" s="46"/>
      <c r="S175" s="46"/>
      <c r="T175" s="47" t="s">
        <v>3001</v>
      </c>
      <c r="U175" s="47" t="s">
        <v>3001</v>
      </c>
      <c r="V175" s="38" t="s">
        <v>4448</v>
      </c>
      <c r="W175" s="37" t="e">
        <v>#N/A</v>
      </c>
      <c r="X175" s="37" t="s">
        <v>3001</v>
      </c>
      <c r="Y175" s="48"/>
      <c r="Z175" s="48"/>
      <c r="AA175" s="38" t="s">
        <v>3001</v>
      </c>
      <c r="AB175" s="38"/>
      <c r="AC175" s="49"/>
      <c r="AD175" s="49"/>
      <c r="AE175" s="49"/>
      <c r="AF175" s="35">
        <v>0</v>
      </c>
      <c r="AG175" s="35">
        <v>0</v>
      </c>
      <c r="AH175" s="38" t="s">
        <v>5208</v>
      </c>
      <c r="AI175" s="38" t="s">
        <v>5208</v>
      </c>
      <c r="AJ175" s="38" t="s">
        <v>5210</v>
      </c>
      <c r="AK175" s="38" t="s">
        <v>5210</v>
      </c>
      <c r="AL175" s="56">
        <v>1</v>
      </c>
      <c r="AM175" s="37">
        <v>1</v>
      </c>
      <c r="AN175" s="45" t="s">
        <v>6860</v>
      </c>
      <c r="AO175" s="38">
        <v>773023</v>
      </c>
      <c r="AP175" s="38">
        <v>773023</v>
      </c>
      <c r="AQ175" s="51" t="s">
        <v>7569</v>
      </c>
      <c r="AR175" s="51"/>
      <c r="AS175" s="50" t="e">
        <f>VLOOKUP(#REF!,'[1]расхождения в списках'!$A$3:$Q$49,17,0)</f>
        <v>#REF!</v>
      </c>
      <c r="AT175" s="38" t="s">
        <v>2718</v>
      </c>
      <c r="AU175" s="30" t="s">
        <v>1981</v>
      </c>
      <c r="AV175" s="30" t="s">
        <v>119</v>
      </c>
    </row>
    <row r="176" spans="1:48" ht="55.2" hidden="1" customHeight="1" x14ac:dyDescent="0.25">
      <c r="A176" s="37">
        <v>179</v>
      </c>
      <c r="B176" s="38" t="s">
        <v>945</v>
      </c>
      <c r="C176" s="26" t="s">
        <v>6214</v>
      </c>
      <c r="D176" s="26" t="s">
        <v>4888</v>
      </c>
      <c r="E176" s="26" t="s">
        <v>5086</v>
      </c>
      <c r="F176" s="37"/>
      <c r="G176" s="88"/>
      <c r="H176" s="38" t="s">
        <v>6863</v>
      </c>
      <c r="I176" s="37" t="s">
        <v>2893</v>
      </c>
      <c r="J176" s="37" t="s">
        <v>4</v>
      </c>
      <c r="K176" s="37" t="s">
        <v>2907</v>
      </c>
      <c r="L176" s="37" t="s">
        <v>3048</v>
      </c>
      <c r="M176" s="38" t="s">
        <v>6</v>
      </c>
      <c r="N176" s="26" t="s">
        <v>6724</v>
      </c>
      <c r="O176" s="26" t="s">
        <v>6214</v>
      </c>
      <c r="P176" s="26" t="s">
        <v>131</v>
      </c>
      <c r="Q176" s="46"/>
      <c r="R176" s="46"/>
      <c r="S176" s="46"/>
      <c r="T176" s="47" t="s">
        <v>3363</v>
      </c>
      <c r="U176" s="47" t="s">
        <v>6696</v>
      </c>
      <c r="V176" s="38" t="s">
        <v>4448</v>
      </c>
      <c r="W176" s="37" t="s">
        <v>4540</v>
      </c>
      <c r="X176" s="37" t="s">
        <v>4450</v>
      </c>
      <c r="Y176" s="48"/>
      <c r="Z176" s="48"/>
      <c r="AA176" s="38" t="s">
        <v>6863</v>
      </c>
      <c r="AB176" s="38" t="s">
        <v>7046</v>
      </c>
      <c r="AC176" s="49" t="s">
        <v>7140</v>
      </c>
      <c r="AD176" s="49"/>
      <c r="AE176" s="49"/>
      <c r="AF176" s="35">
        <v>2</v>
      </c>
      <c r="AG176" s="35">
        <v>0</v>
      </c>
      <c r="AH176" s="38" t="s">
        <v>5208</v>
      </c>
      <c r="AI176" s="38" t="s">
        <v>5208</v>
      </c>
      <c r="AJ176" s="38" t="s">
        <v>6759</v>
      </c>
      <c r="AK176" s="38" t="s">
        <v>6759</v>
      </c>
      <c r="AL176" s="56">
        <v>1</v>
      </c>
      <c r="AM176" s="37">
        <v>1</v>
      </c>
      <c r="AN176" s="50" t="s">
        <v>7495</v>
      </c>
      <c r="AO176" s="38">
        <v>778104</v>
      </c>
      <c r="AP176" s="38">
        <v>778104</v>
      </c>
      <c r="AQ176" s="51">
        <v>156</v>
      </c>
      <c r="AR176" s="51"/>
      <c r="AS176" s="50" t="e">
        <f>VLOOKUP(#REF!,'[1]расхождения в списках'!$A$3:$Q$49,17,0)</f>
        <v>#REF!</v>
      </c>
      <c r="AT176" s="38" t="s">
        <v>945</v>
      </c>
      <c r="AU176" s="30" t="s">
        <v>4888</v>
      </c>
      <c r="AV176" s="30" t="s">
        <v>131</v>
      </c>
    </row>
    <row r="177" spans="1:48" ht="55.2" hidden="1" customHeight="1" x14ac:dyDescent="0.25">
      <c r="A177" s="37">
        <v>180</v>
      </c>
      <c r="B177" s="38" t="s">
        <v>946</v>
      </c>
      <c r="C177" s="26" t="s">
        <v>132</v>
      </c>
      <c r="D177" s="26" t="s">
        <v>1982</v>
      </c>
      <c r="E177" s="26" t="s">
        <v>3528</v>
      </c>
      <c r="F177" s="37"/>
      <c r="G177" s="88"/>
      <c r="H177" s="38" t="s">
        <v>6863</v>
      </c>
      <c r="I177" s="37" t="s">
        <v>2918</v>
      </c>
      <c r="J177" s="37" t="s">
        <v>8</v>
      </c>
      <c r="K177" s="37" t="s">
        <v>2918</v>
      </c>
      <c r="L177" s="37" t="s">
        <v>70</v>
      </c>
      <c r="M177" s="38" t="s">
        <v>13</v>
      </c>
      <c r="N177" s="26" t="s">
        <v>5510</v>
      </c>
      <c r="O177" s="26" t="s">
        <v>132</v>
      </c>
      <c r="P177" s="26" t="s">
        <v>132</v>
      </c>
      <c r="Q177" s="46" t="s">
        <v>5983</v>
      </c>
      <c r="R177" s="46" t="s">
        <v>5983</v>
      </c>
      <c r="S177" s="46"/>
      <c r="T177" s="47" t="s">
        <v>3364</v>
      </c>
      <c r="U177" s="47" t="s">
        <v>6687</v>
      </c>
      <c r="V177" s="38" t="s">
        <v>4448</v>
      </c>
      <c r="W177" s="37" t="e">
        <v>#N/A</v>
      </c>
      <c r="X177" s="37" t="s">
        <v>4447</v>
      </c>
      <c r="Y177" s="48"/>
      <c r="Z177" s="48" t="s">
        <v>6094</v>
      </c>
      <c r="AA177" s="38" t="s">
        <v>6863</v>
      </c>
      <c r="AB177" s="38" t="s">
        <v>7046</v>
      </c>
      <c r="AC177" s="49" t="s">
        <v>7140</v>
      </c>
      <c r="AD177" s="49"/>
      <c r="AE177" s="49" t="s">
        <v>6759</v>
      </c>
      <c r="AF177" s="35">
        <v>2</v>
      </c>
      <c r="AG177" s="35">
        <v>0</v>
      </c>
      <c r="AH177" s="38" t="s">
        <v>5209</v>
      </c>
      <c r="AI177" s="38" t="s">
        <v>6759</v>
      </c>
      <c r="AJ177" s="54" t="s">
        <v>7682</v>
      </c>
      <c r="AK177" s="38" t="s">
        <v>6759</v>
      </c>
      <c r="AL177" s="56">
        <v>1</v>
      </c>
      <c r="AM177" s="37">
        <v>1</v>
      </c>
      <c r="AN177" s="50" t="s">
        <v>7273</v>
      </c>
      <c r="AO177" s="38">
        <v>771112</v>
      </c>
      <c r="AP177" s="38">
        <v>771112</v>
      </c>
      <c r="AQ177" s="51">
        <v>306.2</v>
      </c>
      <c r="AR177" s="51"/>
      <c r="AS177" s="50" t="e">
        <f>VLOOKUP(#REF!,'[1]расхождения в списках'!$A$3:$Q$49,17,0)</f>
        <v>#REF!</v>
      </c>
      <c r="AT177" s="38" t="s">
        <v>946</v>
      </c>
      <c r="AU177" s="30" t="s">
        <v>1982</v>
      </c>
      <c r="AV177" s="30" t="s">
        <v>132</v>
      </c>
    </row>
    <row r="178" spans="1:48" ht="55.2" hidden="1" customHeight="1" x14ac:dyDescent="0.25">
      <c r="A178" s="37">
        <v>181</v>
      </c>
      <c r="B178" s="38" t="s">
        <v>947</v>
      </c>
      <c r="C178" s="26" t="s">
        <v>132</v>
      </c>
      <c r="D178" s="26" t="s">
        <v>1983</v>
      </c>
      <c r="E178" s="26" t="s">
        <v>3529</v>
      </c>
      <c r="F178" s="37"/>
      <c r="G178" s="88"/>
      <c r="H178" s="38" t="s">
        <v>5217</v>
      </c>
      <c r="I178" s="37" t="s">
        <v>2918</v>
      </c>
      <c r="J178" s="37" t="s">
        <v>8</v>
      </c>
      <c r="K178" s="37" t="s">
        <v>2918</v>
      </c>
      <c r="L178" s="37" t="s">
        <v>70</v>
      </c>
      <c r="M178" s="38" t="s">
        <v>13</v>
      </c>
      <c r="N178" s="26" t="s">
        <v>5439</v>
      </c>
      <c r="O178" s="26" t="s">
        <v>132</v>
      </c>
      <c r="P178" s="26" t="s">
        <v>132</v>
      </c>
      <c r="Q178" s="46" t="s">
        <v>5983</v>
      </c>
      <c r="R178" s="46" t="s">
        <v>5983</v>
      </c>
      <c r="S178" s="46"/>
      <c r="T178" s="47" t="s">
        <v>3364</v>
      </c>
      <c r="U178" s="47" t="s">
        <v>6688</v>
      </c>
      <c r="V178" s="38" t="s">
        <v>4448</v>
      </c>
      <c r="W178" s="37" t="e">
        <v>#N/A</v>
      </c>
      <c r="X178" s="37" t="s">
        <v>4421</v>
      </c>
      <c r="Y178" s="48"/>
      <c r="Z178" s="48" t="s">
        <v>6094</v>
      </c>
      <c r="AA178" s="38" t="s">
        <v>5217</v>
      </c>
      <c r="AB178" s="38" t="s">
        <v>7046</v>
      </c>
      <c r="AC178" s="49"/>
      <c r="AD178" s="49"/>
      <c r="AE178" s="49" t="s">
        <v>6759</v>
      </c>
      <c r="AF178" s="35">
        <v>1</v>
      </c>
      <c r="AG178" s="35">
        <v>1</v>
      </c>
      <c r="AH178" s="38" t="s">
        <v>5208</v>
      </c>
      <c r="AI178" s="38" t="s">
        <v>6759</v>
      </c>
      <c r="AJ178" s="54" t="s">
        <v>7682</v>
      </c>
      <c r="AK178" s="38" t="s">
        <v>6759</v>
      </c>
      <c r="AL178" s="56">
        <v>1</v>
      </c>
      <c r="AM178" s="37">
        <v>1</v>
      </c>
      <c r="AN178" s="50" t="s">
        <v>7273</v>
      </c>
      <c r="AO178" s="38">
        <v>771111</v>
      </c>
      <c r="AP178" s="38">
        <v>771111</v>
      </c>
      <c r="AQ178" s="51">
        <v>306.39999999999998</v>
      </c>
      <c r="AR178" s="51"/>
      <c r="AS178" s="50" t="e">
        <f>VLOOKUP(#REF!,'[1]расхождения в списках'!$A$3:$Q$49,17,0)</f>
        <v>#REF!</v>
      </c>
      <c r="AT178" s="38" t="s">
        <v>947</v>
      </c>
      <c r="AU178" s="30" t="s">
        <v>1983</v>
      </c>
      <c r="AV178" s="30" t="s">
        <v>132</v>
      </c>
    </row>
    <row r="179" spans="1:48" ht="55.2" hidden="1" customHeight="1" x14ac:dyDescent="0.25">
      <c r="A179" s="37">
        <v>182</v>
      </c>
      <c r="B179" s="38" t="s">
        <v>948</v>
      </c>
      <c r="C179" s="26" t="s">
        <v>6214</v>
      </c>
      <c r="D179" s="26" t="s">
        <v>4889</v>
      </c>
      <c r="E179" s="26" t="s">
        <v>5087</v>
      </c>
      <c r="F179" s="37"/>
      <c r="G179" s="88"/>
      <c r="H179" s="38" t="s">
        <v>6863</v>
      </c>
      <c r="I179" s="37" t="s">
        <v>2893</v>
      </c>
      <c r="J179" s="37" t="s">
        <v>4</v>
      </c>
      <c r="K179" s="37" t="s">
        <v>2907</v>
      </c>
      <c r="L179" s="37" t="s">
        <v>3027</v>
      </c>
      <c r="M179" s="38" t="s">
        <v>6</v>
      </c>
      <c r="N179" s="26" t="s">
        <v>490</v>
      </c>
      <c r="O179" s="26" t="s">
        <v>6214</v>
      </c>
      <c r="P179" s="26" t="s">
        <v>131</v>
      </c>
      <c r="Q179" s="46"/>
      <c r="R179" s="46"/>
      <c r="S179" s="46"/>
      <c r="T179" s="47" t="s">
        <v>3363</v>
      </c>
      <c r="U179" s="47" t="s">
        <v>6696</v>
      </c>
      <c r="V179" s="38" t="s">
        <v>4448</v>
      </c>
      <c r="W179" s="37" t="s">
        <v>4467</v>
      </c>
      <c r="X179" s="37" t="s">
        <v>4421</v>
      </c>
      <c r="Y179" s="48"/>
      <c r="Z179" s="48"/>
      <c r="AA179" s="38" t="s">
        <v>6863</v>
      </c>
      <c r="AB179" s="38" t="s">
        <v>7046</v>
      </c>
      <c r="AC179" s="49" t="s">
        <v>7140</v>
      </c>
      <c r="AD179" s="49"/>
      <c r="AE179" s="49" t="s">
        <v>6759</v>
      </c>
      <c r="AF179" s="35">
        <v>2</v>
      </c>
      <c r="AG179" s="35">
        <v>1</v>
      </c>
      <c r="AH179" s="38" t="s">
        <v>5208</v>
      </c>
      <c r="AI179" s="38" t="s">
        <v>6759</v>
      </c>
      <c r="AJ179" s="38" t="s">
        <v>6759</v>
      </c>
      <c r="AK179" s="38" t="s">
        <v>6759</v>
      </c>
      <c r="AL179" s="56">
        <v>1</v>
      </c>
      <c r="AM179" s="37">
        <v>1</v>
      </c>
      <c r="AN179" s="45" t="s">
        <v>7276</v>
      </c>
      <c r="AO179" s="38">
        <v>778106</v>
      </c>
      <c r="AP179" s="38">
        <v>778106</v>
      </c>
      <c r="AQ179" s="51">
        <v>167.2</v>
      </c>
      <c r="AR179" s="51"/>
      <c r="AS179" s="50" t="e">
        <f>VLOOKUP(#REF!,'[1]расхождения в списках'!$A$3:$Q$49,17,0)</f>
        <v>#REF!</v>
      </c>
      <c r="AT179" s="38" t="s">
        <v>948</v>
      </c>
      <c r="AU179" s="30" t="s">
        <v>4889</v>
      </c>
      <c r="AV179" s="30" t="s">
        <v>131</v>
      </c>
    </row>
    <row r="180" spans="1:48" ht="55.2" customHeight="1" x14ac:dyDescent="0.3">
      <c r="A180" s="37">
        <v>625</v>
      </c>
      <c r="B180" s="128" t="s">
        <v>1471</v>
      </c>
      <c r="C180" s="123" t="s">
        <v>2294</v>
      </c>
      <c r="D180" s="26" t="s">
        <v>6602</v>
      </c>
      <c r="E180" s="123" t="s">
        <v>6645</v>
      </c>
      <c r="F180" s="37" t="s">
        <v>7689</v>
      </c>
      <c r="G180" s="121" t="s">
        <v>7689</v>
      </c>
      <c r="H180" s="128" t="s">
        <v>6863</v>
      </c>
      <c r="I180" s="37" t="s">
        <v>2893</v>
      </c>
      <c r="J180" s="37" t="s">
        <v>8</v>
      </c>
      <c r="K180" s="121" t="s">
        <v>2959</v>
      </c>
      <c r="L180" s="121" t="s">
        <v>540</v>
      </c>
      <c r="M180" s="38" t="s">
        <v>5</v>
      </c>
      <c r="N180" s="123" t="s">
        <v>206</v>
      </c>
      <c r="O180" s="26" t="s">
        <v>2294</v>
      </c>
      <c r="P180" s="26" t="s">
        <v>123</v>
      </c>
      <c r="Q180" s="46"/>
      <c r="R180" s="46"/>
      <c r="S180" s="46"/>
      <c r="T180" s="122" t="s">
        <v>7697</v>
      </c>
      <c r="U180" s="122" t="s">
        <v>3363</v>
      </c>
      <c r="V180" s="38" t="s">
        <v>4448</v>
      </c>
      <c r="W180" s="37" t="s">
        <v>4686</v>
      </c>
      <c r="X180" s="37" t="s">
        <v>5</v>
      </c>
      <c r="Y180" s="48"/>
      <c r="Z180" s="48" t="s">
        <v>6094</v>
      </c>
      <c r="AA180" s="38" t="s">
        <v>6863</v>
      </c>
      <c r="AB180" s="38" t="s">
        <v>7046</v>
      </c>
      <c r="AC180" s="49" t="s">
        <v>7140</v>
      </c>
      <c r="AD180" s="49" t="s">
        <v>7142</v>
      </c>
      <c r="AE180" s="49" t="s">
        <v>6759</v>
      </c>
      <c r="AF180" s="35">
        <v>3</v>
      </c>
      <c r="AG180" s="35">
        <v>3</v>
      </c>
      <c r="AH180" s="38" t="s">
        <v>5209</v>
      </c>
      <c r="AI180" s="38" t="s">
        <v>6759</v>
      </c>
      <c r="AJ180" s="54" t="s">
        <v>7682</v>
      </c>
      <c r="AK180" s="38" t="s">
        <v>6759</v>
      </c>
      <c r="AL180" s="56">
        <v>1</v>
      </c>
      <c r="AM180" s="38">
        <v>1</v>
      </c>
      <c r="AO180" s="38">
        <v>774001</v>
      </c>
      <c r="AP180" s="38">
        <v>774001</v>
      </c>
      <c r="AQ180" s="51">
        <v>525.70000000000005</v>
      </c>
      <c r="AR180" s="51"/>
      <c r="AS180" s="50" t="e">
        <f>VLOOKUP(#REF!,'[1]расхождения в списках'!$A$3:$Q$49,17,0)</f>
        <v>#REF!</v>
      </c>
      <c r="AT180" s="38" t="s">
        <v>1471</v>
      </c>
      <c r="AU180" s="30" t="s">
        <v>6602</v>
      </c>
      <c r="AV180" s="30" t="s">
        <v>123</v>
      </c>
    </row>
    <row r="181" spans="1:48" ht="55.2" hidden="1" customHeight="1" x14ac:dyDescent="0.25">
      <c r="A181" s="37">
        <v>184</v>
      </c>
      <c r="B181" s="38" t="s">
        <v>950</v>
      </c>
      <c r="C181" s="26" t="s">
        <v>1984</v>
      </c>
      <c r="D181" s="26" t="s">
        <v>1985</v>
      </c>
      <c r="E181" s="26" t="s">
        <v>3530</v>
      </c>
      <c r="F181" s="37"/>
      <c r="G181" s="88"/>
      <c r="H181" s="38" t="s">
        <v>5217</v>
      </c>
      <c r="I181" s="37" t="s">
        <v>2893</v>
      </c>
      <c r="J181" s="37" t="s">
        <v>8</v>
      </c>
      <c r="K181" s="37" t="s">
        <v>2945</v>
      </c>
      <c r="L181" s="37" t="s">
        <v>541</v>
      </c>
      <c r="M181" s="38" t="s">
        <v>6</v>
      </c>
      <c r="N181" s="26" t="s">
        <v>5552</v>
      </c>
      <c r="O181" s="26" t="s">
        <v>1984</v>
      </c>
      <c r="P181" s="26" t="s">
        <v>123</v>
      </c>
      <c r="Q181" s="46"/>
      <c r="R181" s="46"/>
      <c r="S181" s="46"/>
      <c r="T181" s="47" t="s">
        <v>3359</v>
      </c>
      <c r="U181" s="47" t="s">
        <v>6688</v>
      </c>
      <c r="V181" s="38" t="s">
        <v>4448</v>
      </c>
      <c r="W181" s="37" t="s">
        <v>4459</v>
      </c>
      <c r="X181" s="37" t="s">
        <v>4450</v>
      </c>
      <c r="Y181" s="48"/>
      <c r="Z181" s="48"/>
      <c r="AA181" s="38" t="s">
        <v>5217</v>
      </c>
      <c r="AB181" s="38" t="s">
        <v>7046</v>
      </c>
      <c r="AC181" s="49"/>
      <c r="AD181" s="49"/>
      <c r="AE181" s="49" t="s">
        <v>6759</v>
      </c>
      <c r="AF181" s="35">
        <v>0</v>
      </c>
      <c r="AG181" s="35">
        <v>0</v>
      </c>
      <c r="AH181" s="38" t="s">
        <v>5208</v>
      </c>
      <c r="AI181" s="38" t="s">
        <v>5208</v>
      </c>
      <c r="AJ181" s="38" t="s">
        <v>6759</v>
      </c>
      <c r="AK181" s="38" t="s">
        <v>6759</v>
      </c>
      <c r="AL181" s="56">
        <v>1</v>
      </c>
      <c r="AM181" s="37">
        <v>1</v>
      </c>
      <c r="AN181" s="50" t="s">
        <v>7273</v>
      </c>
      <c r="AO181" s="38">
        <v>774134</v>
      </c>
      <c r="AP181" s="38">
        <v>774134</v>
      </c>
      <c r="AQ181" s="51">
        <v>101</v>
      </c>
      <c r="AR181" s="51"/>
      <c r="AS181" s="50" t="e">
        <f>VLOOKUP(#REF!,'[1]расхождения в списках'!$A$3:$Q$49,17,0)</f>
        <v>#REF!</v>
      </c>
      <c r="AT181" s="38" t="s">
        <v>950</v>
      </c>
      <c r="AU181" s="30" t="s">
        <v>1985</v>
      </c>
      <c r="AV181" s="30" t="s">
        <v>123</v>
      </c>
    </row>
    <row r="182" spans="1:48" ht="55.2" hidden="1" customHeight="1" x14ac:dyDescent="0.25">
      <c r="A182" s="37">
        <v>186</v>
      </c>
      <c r="B182" s="38" t="s">
        <v>951</v>
      </c>
      <c r="C182" s="26" t="s">
        <v>6207</v>
      </c>
      <c r="D182" s="26" t="s">
        <v>4890</v>
      </c>
      <c r="E182" s="26" t="s">
        <v>5088</v>
      </c>
      <c r="F182" s="37"/>
      <c r="G182" s="88"/>
      <c r="H182" s="38" t="s">
        <v>6863</v>
      </c>
      <c r="I182" s="37" t="s">
        <v>2893</v>
      </c>
      <c r="J182" s="37" t="s">
        <v>4</v>
      </c>
      <c r="K182" s="37" t="s">
        <v>2911</v>
      </c>
      <c r="L182" s="37" t="s">
        <v>3043</v>
      </c>
      <c r="M182" s="38" t="s">
        <v>6</v>
      </c>
      <c r="N182" s="26" t="s">
        <v>482</v>
      </c>
      <c r="O182" s="26" t="s">
        <v>6207</v>
      </c>
      <c r="P182" s="26" t="s">
        <v>131</v>
      </c>
      <c r="Q182" s="46"/>
      <c r="R182" s="46"/>
      <c r="S182" s="46"/>
      <c r="T182" s="47" t="s">
        <v>3359</v>
      </c>
      <c r="U182" s="47" t="s">
        <v>6707</v>
      </c>
      <c r="V182" s="38" t="s">
        <v>4448</v>
      </c>
      <c r="W182" s="37" t="s">
        <v>4467</v>
      </c>
      <c r="X182" s="37" t="s">
        <v>4421</v>
      </c>
      <c r="Y182" s="48"/>
      <c r="Z182" s="48"/>
      <c r="AA182" s="38" t="s">
        <v>6863</v>
      </c>
      <c r="AB182" s="38" t="s">
        <v>7046</v>
      </c>
      <c r="AC182" s="49" t="s">
        <v>7140</v>
      </c>
      <c r="AD182" s="49"/>
      <c r="AE182" s="49" t="s">
        <v>6759</v>
      </c>
      <c r="AF182" s="35">
        <v>2</v>
      </c>
      <c r="AG182" s="35">
        <v>1</v>
      </c>
      <c r="AH182" s="38" t="s">
        <v>5208</v>
      </c>
      <c r="AI182" s="38" t="s">
        <v>6759</v>
      </c>
      <c r="AJ182" s="38" t="s">
        <v>6759</v>
      </c>
      <c r="AK182" s="38" t="s">
        <v>6759</v>
      </c>
      <c r="AL182" s="56">
        <v>1</v>
      </c>
      <c r="AM182" s="38">
        <v>1</v>
      </c>
      <c r="AN182" s="50" t="s">
        <v>7495</v>
      </c>
      <c r="AO182" s="38">
        <v>778107</v>
      </c>
      <c r="AP182" s="38">
        <v>778107</v>
      </c>
      <c r="AQ182" s="51">
        <v>245.1</v>
      </c>
      <c r="AR182" s="51"/>
      <c r="AS182" s="50" t="e">
        <f>VLOOKUP(#REF!,'[1]расхождения в списках'!$A$3:$Q$49,17,0)</f>
        <v>#REF!</v>
      </c>
      <c r="AT182" s="38" t="s">
        <v>951</v>
      </c>
      <c r="AU182" s="30" t="s">
        <v>4890</v>
      </c>
      <c r="AV182" s="30" t="s">
        <v>131</v>
      </c>
    </row>
    <row r="183" spans="1:48" ht="55.2" hidden="1" customHeight="1" x14ac:dyDescent="0.25">
      <c r="A183" s="37">
        <v>187</v>
      </c>
      <c r="B183" s="38" t="s">
        <v>952</v>
      </c>
      <c r="C183" s="26" t="s">
        <v>6207</v>
      </c>
      <c r="D183" s="26" t="s">
        <v>1986</v>
      </c>
      <c r="E183" s="26" t="s">
        <v>3531</v>
      </c>
      <c r="F183" s="37"/>
      <c r="G183" s="88"/>
      <c r="H183" s="38" t="s">
        <v>5217</v>
      </c>
      <c r="I183" s="37" t="s">
        <v>2893</v>
      </c>
      <c r="J183" s="37" t="s">
        <v>4</v>
      </c>
      <c r="K183" s="37" t="s">
        <v>2911</v>
      </c>
      <c r="L183" s="37" t="s">
        <v>3043</v>
      </c>
      <c r="M183" s="38" t="s">
        <v>6</v>
      </c>
      <c r="N183" s="26" t="s">
        <v>484</v>
      </c>
      <c r="O183" s="26" t="s">
        <v>6207</v>
      </c>
      <c r="P183" s="26" t="s">
        <v>131</v>
      </c>
      <c r="Q183" s="46"/>
      <c r="R183" s="46"/>
      <c r="S183" s="46"/>
      <c r="T183" s="47" t="s">
        <v>3359</v>
      </c>
      <c r="U183" s="47" t="s">
        <v>6688</v>
      </c>
      <c r="V183" s="38" t="s">
        <v>4448</v>
      </c>
      <c r="W183" s="37" t="s">
        <v>4465</v>
      </c>
      <c r="X183" s="37" t="s">
        <v>4466</v>
      </c>
      <c r="Y183" s="48"/>
      <c r="Z183" s="48"/>
      <c r="AA183" s="38" t="s">
        <v>5217</v>
      </c>
      <c r="AB183" s="38" t="s">
        <v>7046</v>
      </c>
      <c r="AC183" s="49"/>
      <c r="AD183" s="49"/>
      <c r="AE183" s="49"/>
      <c r="AF183" s="35">
        <v>0</v>
      </c>
      <c r="AG183" s="35">
        <v>0</v>
      </c>
      <c r="AH183" s="38" t="s">
        <v>5208</v>
      </c>
      <c r="AI183" s="38" t="s">
        <v>5208</v>
      </c>
      <c r="AJ183" s="38" t="s">
        <v>6759</v>
      </c>
      <c r="AK183" s="38" t="s">
        <v>6759</v>
      </c>
      <c r="AL183" s="56">
        <v>1</v>
      </c>
      <c r="AM183" s="38">
        <v>1</v>
      </c>
      <c r="AN183" s="30" t="s">
        <v>7273</v>
      </c>
      <c r="AO183" s="38">
        <v>778092</v>
      </c>
      <c r="AP183" s="38">
        <v>778092</v>
      </c>
      <c r="AQ183" s="51">
        <v>50.4</v>
      </c>
      <c r="AR183" s="51"/>
      <c r="AS183" s="50" t="e">
        <f>VLOOKUP(#REF!,'[1]расхождения в списках'!$A$3:$Q$49,17,0)</f>
        <v>#REF!</v>
      </c>
      <c r="AT183" s="38" t="s">
        <v>952</v>
      </c>
      <c r="AU183" s="30" t="s">
        <v>1986</v>
      </c>
      <c r="AV183" s="30" t="s">
        <v>131</v>
      </c>
    </row>
    <row r="184" spans="1:48" ht="55.2" hidden="1" customHeight="1" x14ac:dyDescent="0.25">
      <c r="A184" s="37">
        <v>188</v>
      </c>
      <c r="B184" s="38" t="s">
        <v>953</v>
      </c>
      <c r="C184" s="26" t="s">
        <v>132</v>
      </c>
      <c r="D184" s="26" t="s">
        <v>1987</v>
      </c>
      <c r="E184" s="26" t="s">
        <v>3532</v>
      </c>
      <c r="F184" s="37"/>
      <c r="G184" s="88"/>
      <c r="H184" s="38" t="s">
        <v>6863</v>
      </c>
      <c r="I184" s="37" t="s">
        <v>2918</v>
      </c>
      <c r="J184" s="37" t="s">
        <v>8</v>
      </c>
      <c r="K184" s="37" t="s">
        <v>2918</v>
      </c>
      <c r="L184" s="37" t="s">
        <v>92</v>
      </c>
      <c r="M184" s="38" t="s">
        <v>13</v>
      </c>
      <c r="N184" s="26" t="s">
        <v>5529</v>
      </c>
      <c r="O184" s="26" t="s">
        <v>132</v>
      </c>
      <c r="P184" s="26" t="s">
        <v>132</v>
      </c>
      <c r="Q184" s="46" t="s">
        <v>5987</v>
      </c>
      <c r="R184" s="46" t="s">
        <v>5987</v>
      </c>
      <c r="S184" s="46"/>
      <c r="T184" s="47" t="s">
        <v>3364</v>
      </c>
      <c r="U184" s="47" t="s">
        <v>3377</v>
      </c>
      <c r="V184" s="38" t="s">
        <v>4448</v>
      </c>
      <c r="W184" s="37" t="e">
        <v>#N/A</v>
      </c>
      <c r="X184" s="37" t="s">
        <v>4447</v>
      </c>
      <c r="Y184" s="48"/>
      <c r="Z184" s="48" t="s">
        <v>6094</v>
      </c>
      <c r="AA184" s="38" t="s">
        <v>6863</v>
      </c>
      <c r="AB184" s="38" t="s">
        <v>7046</v>
      </c>
      <c r="AC184" s="49" t="s">
        <v>7140</v>
      </c>
      <c r="AD184" s="49"/>
      <c r="AE184" s="49" t="s">
        <v>6759</v>
      </c>
      <c r="AF184" s="35">
        <v>2</v>
      </c>
      <c r="AG184" s="35">
        <v>1</v>
      </c>
      <c r="AH184" s="38" t="s">
        <v>5208</v>
      </c>
      <c r="AI184" s="38" t="s">
        <v>6759</v>
      </c>
      <c r="AJ184" s="54" t="s">
        <v>7682</v>
      </c>
      <c r="AK184" s="38" t="s">
        <v>6759</v>
      </c>
      <c r="AL184" s="56">
        <v>1</v>
      </c>
      <c r="AM184" s="38">
        <v>1</v>
      </c>
      <c r="AN184" s="30" t="s">
        <v>7273</v>
      </c>
      <c r="AO184" s="38">
        <v>771107</v>
      </c>
      <c r="AP184" s="38">
        <v>771107</v>
      </c>
      <c r="AQ184" s="51">
        <v>350.3</v>
      </c>
      <c r="AR184" s="51"/>
      <c r="AS184" s="50" t="e">
        <f>VLOOKUP(#REF!,'[1]расхождения в списках'!$A$3:$Q$49,17,0)</f>
        <v>#REF!</v>
      </c>
      <c r="AT184" s="38" t="s">
        <v>953</v>
      </c>
      <c r="AU184" s="30" t="s">
        <v>1987</v>
      </c>
      <c r="AV184" s="30" t="s">
        <v>132</v>
      </c>
    </row>
    <row r="185" spans="1:48" ht="55.2" hidden="1" customHeight="1" x14ac:dyDescent="0.25">
      <c r="A185" s="37">
        <v>189</v>
      </c>
      <c r="B185" s="38" t="s">
        <v>954</v>
      </c>
      <c r="C185" s="26" t="s">
        <v>132</v>
      </c>
      <c r="D185" s="26" t="s">
        <v>1988</v>
      </c>
      <c r="E185" s="26" t="s">
        <v>3533</v>
      </c>
      <c r="F185" s="37"/>
      <c r="G185" s="88"/>
      <c r="H185" s="38" t="s">
        <v>5217</v>
      </c>
      <c r="I185" s="37" t="s">
        <v>2918</v>
      </c>
      <c r="J185" s="37" t="s">
        <v>8</v>
      </c>
      <c r="K185" s="37" t="s">
        <v>2918</v>
      </c>
      <c r="L185" s="37" t="s">
        <v>92</v>
      </c>
      <c r="M185" s="38" t="s">
        <v>13</v>
      </c>
      <c r="N185" s="26" t="s">
        <v>5440</v>
      </c>
      <c r="O185" s="26" t="s">
        <v>132</v>
      </c>
      <c r="P185" s="26" t="s">
        <v>132</v>
      </c>
      <c r="Q185" s="46" t="s">
        <v>5987</v>
      </c>
      <c r="R185" s="46" t="s">
        <v>5987</v>
      </c>
      <c r="S185" s="46"/>
      <c r="T185" s="47" t="s">
        <v>3360</v>
      </c>
      <c r="U185" s="47" t="s">
        <v>6688</v>
      </c>
      <c r="V185" s="38" t="s">
        <v>4448</v>
      </c>
      <c r="W185" s="37" t="e">
        <v>#N/A</v>
      </c>
      <c r="X185" s="37" t="s">
        <v>4450</v>
      </c>
      <c r="Y185" s="48"/>
      <c r="Z185" s="48" t="s">
        <v>6094</v>
      </c>
      <c r="AA185" s="38" t="s">
        <v>5217</v>
      </c>
      <c r="AB185" s="38" t="s">
        <v>7046</v>
      </c>
      <c r="AC185" s="49"/>
      <c r="AD185" s="49"/>
      <c r="AE185" s="49" t="s">
        <v>6759</v>
      </c>
      <c r="AF185" s="35">
        <v>1</v>
      </c>
      <c r="AG185" s="35">
        <v>1</v>
      </c>
      <c r="AH185" s="38" t="s">
        <v>5208</v>
      </c>
      <c r="AI185" s="38" t="s">
        <v>5208</v>
      </c>
      <c r="AJ185" s="49" t="s">
        <v>7119</v>
      </c>
      <c r="AK185" s="38" t="s">
        <v>6759</v>
      </c>
      <c r="AL185" s="56">
        <v>1</v>
      </c>
      <c r="AM185" s="38">
        <v>1</v>
      </c>
      <c r="AO185" s="38">
        <v>771029</v>
      </c>
      <c r="AP185" s="38">
        <v>771029</v>
      </c>
      <c r="AQ185" s="51">
        <v>102.7</v>
      </c>
      <c r="AR185" s="51"/>
      <c r="AS185" s="50" t="e">
        <f>VLOOKUP(#REF!,'[1]расхождения в списках'!$A$3:$Q$49,17,0)</f>
        <v>#REF!</v>
      </c>
      <c r="AT185" s="38" t="s">
        <v>954</v>
      </c>
      <c r="AU185" s="30" t="s">
        <v>1988</v>
      </c>
      <c r="AV185" s="30" t="s">
        <v>132</v>
      </c>
    </row>
    <row r="186" spans="1:48" ht="55.2" hidden="1" customHeight="1" x14ac:dyDescent="0.25">
      <c r="A186" s="37">
        <v>190</v>
      </c>
      <c r="B186" s="38" t="s">
        <v>955</v>
      </c>
      <c r="C186" s="26" t="s">
        <v>6196</v>
      </c>
      <c r="D186" s="26" t="s">
        <v>4891</v>
      </c>
      <c r="E186" s="26" t="s">
        <v>5089</v>
      </c>
      <c r="F186" s="37"/>
      <c r="G186" s="88"/>
      <c r="H186" s="38" t="s">
        <v>6863</v>
      </c>
      <c r="I186" s="37" t="s">
        <v>2893</v>
      </c>
      <c r="J186" s="37" t="s">
        <v>11</v>
      </c>
      <c r="K186" s="37" t="s">
        <v>625</v>
      </c>
      <c r="L186" s="37" t="s">
        <v>3084</v>
      </c>
      <c r="M186" s="38" t="s">
        <v>6</v>
      </c>
      <c r="N186" s="52" t="s">
        <v>337</v>
      </c>
      <c r="O186" s="26" t="s">
        <v>6196</v>
      </c>
      <c r="P186" s="26" t="s">
        <v>127</v>
      </c>
      <c r="Q186" s="46"/>
      <c r="R186" s="46"/>
      <c r="S186" s="46"/>
      <c r="T186" s="47" t="s">
        <v>3359</v>
      </c>
      <c r="U186" s="47" t="s">
        <v>6700</v>
      </c>
      <c r="V186" s="38" t="s">
        <v>4448</v>
      </c>
      <c r="W186" s="37" t="s">
        <v>4477</v>
      </c>
      <c r="X186" s="37" t="s">
        <v>4421</v>
      </c>
      <c r="Y186" s="48"/>
      <c r="Z186" s="48"/>
      <c r="AA186" s="38" t="s">
        <v>6863</v>
      </c>
      <c r="AB186" s="38" t="s">
        <v>7046</v>
      </c>
      <c r="AC186" s="49" t="s">
        <v>7140</v>
      </c>
      <c r="AD186" s="49"/>
      <c r="AE186" s="49" t="s">
        <v>6759</v>
      </c>
      <c r="AF186" s="35">
        <v>1</v>
      </c>
      <c r="AG186" s="35">
        <v>1</v>
      </c>
      <c r="AH186" s="38" t="s">
        <v>5208</v>
      </c>
      <c r="AI186" s="38" t="s">
        <v>6759</v>
      </c>
      <c r="AJ186" s="38" t="s">
        <v>6759</v>
      </c>
      <c r="AK186" s="38" t="s">
        <v>6759</v>
      </c>
      <c r="AL186" s="56">
        <v>1</v>
      </c>
      <c r="AM186" s="38">
        <v>1</v>
      </c>
      <c r="AN186" s="50" t="s">
        <v>7495</v>
      </c>
      <c r="AO186" s="38">
        <v>776127</v>
      </c>
      <c r="AP186" s="38">
        <v>776127</v>
      </c>
      <c r="AQ186" s="51">
        <v>165.7</v>
      </c>
      <c r="AR186" s="51"/>
      <c r="AS186" s="50" t="e">
        <f>VLOOKUP(#REF!,'[1]расхождения в списках'!$A$3:$Q$49,17,0)</f>
        <v>#REF!</v>
      </c>
      <c r="AT186" s="38" t="s">
        <v>955</v>
      </c>
      <c r="AU186" s="30" t="s">
        <v>4891</v>
      </c>
      <c r="AV186" s="30" t="s">
        <v>127</v>
      </c>
    </row>
    <row r="187" spans="1:48" ht="55.2" hidden="1" customHeight="1" x14ac:dyDescent="0.25">
      <c r="A187" s="37">
        <v>191</v>
      </c>
      <c r="B187" s="38" t="s">
        <v>956</v>
      </c>
      <c r="C187" s="26" t="s">
        <v>6154</v>
      </c>
      <c r="D187" s="26" t="s">
        <v>1989</v>
      </c>
      <c r="E187" s="26" t="s">
        <v>7449</v>
      </c>
      <c r="F187" s="37"/>
      <c r="G187" s="88"/>
      <c r="H187" s="38" t="s">
        <v>5217</v>
      </c>
      <c r="I187" s="37" t="s">
        <v>2893</v>
      </c>
      <c r="J187" s="37" t="s">
        <v>19</v>
      </c>
      <c r="K187" s="37" t="s">
        <v>2904</v>
      </c>
      <c r="L187" s="37" t="s">
        <v>3042</v>
      </c>
      <c r="M187" s="38" t="s">
        <v>13</v>
      </c>
      <c r="N187" s="26" t="s">
        <v>390</v>
      </c>
      <c r="O187" s="26" t="s">
        <v>6154</v>
      </c>
      <c r="P187" s="26" t="s">
        <v>129</v>
      </c>
      <c r="Q187" s="46"/>
      <c r="R187" s="46"/>
      <c r="S187" s="46"/>
      <c r="T187" s="47" t="s">
        <v>3360</v>
      </c>
      <c r="U187" s="47" t="s">
        <v>6688</v>
      </c>
      <c r="V187" s="38" t="s">
        <v>4448</v>
      </c>
      <c r="W187" s="37" t="s">
        <v>4541</v>
      </c>
      <c r="X187" s="37" t="s">
        <v>4450</v>
      </c>
      <c r="Y187" s="48"/>
      <c r="Z187" s="48"/>
      <c r="AA187" s="38" t="s">
        <v>5217</v>
      </c>
      <c r="AB187" s="38" t="s">
        <v>7046</v>
      </c>
      <c r="AC187" s="49"/>
      <c r="AD187" s="49"/>
      <c r="AE187" s="49" t="s">
        <v>6759</v>
      </c>
      <c r="AF187" s="35">
        <v>0</v>
      </c>
      <c r="AG187" s="35">
        <v>0</v>
      </c>
      <c r="AH187" s="38" t="s">
        <v>5208</v>
      </c>
      <c r="AI187" s="38" t="s">
        <v>5208</v>
      </c>
      <c r="AJ187" s="38" t="s">
        <v>6759</v>
      </c>
      <c r="AK187" s="38" t="s">
        <v>6759</v>
      </c>
      <c r="AL187" s="56">
        <v>1</v>
      </c>
      <c r="AM187" s="38">
        <v>1</v>
      </c>
      <c r="AN187" s="50" t="s">
        <v>7450</v>
      </c>
      <c r="AO187" s="38">
        <v>779027</v>
      </c>
      <c r="AP187" s="38">
        <v>779027</v>
      </c>
      <c r="AQ187" s="51">
        <v>63.4</v>
      </c>
      <c r="AR187" s="51"/>
      <c r="AS187" s="50" t="e">
        <f>VLOOKUP(#REF!,'[1]расхождения в списках'!$A$3:$Q$49,17,0)</f>
        <v>#REF!</v>
      </c>
      <c r="AT187" s="38" t="s">
        <v>956</v>
      </c>
      <c r="AU187" s="30" t="s">
        <v>1989</v>
      </c>
      <c r="AV187" s="30" t="s">
        <v>129</v>
      </c>
    </row>
    <row r="188" spans="1:48" ht="55.2" hidden="1" customHeight="1" x14ac:dyDescent="0.25">
      <c r="A188" s="37">
        <v>192</v>
      </c>
      <c r="B188" s="38" t="s">
        <v>957</v>
      </c>
      <c r="C188" s="26" t="s">
        <v>6188</v>
      </c>
      <c r="D188" s="26" t="s">
        <v>4892</v>
      </c>
      <c r="E188" s="26" t="s">
        <v>5090</v>
      </c>
      <c r="F188" s="37"/>
      <c r="G188" s="88"/>
      <c r="H188" s="38" t="s">
        <v>6863</v>
      </c>
      <c r="I188" s="37" t="s">
        <v>2893</v>
      </c>
      <c r="J188" s="37" t="s">
        <v>14</v>
      </c>
      <c r="K188" s="37" t="s">
        <v>585</v>
      </c>
      <c r="L188" s="37" t="s">
        <v>31</v>
      </c>
      <c r="M188" s="38" t="s">
        <v>6</v>
      </c>
      <c r="N188" s="26" t="s">
        <v>249</v>
      </c>
      <c r="O188" s="26" t="s">
        <v>6188</v>
      </c>
      <c r="P188" s="26" t="s">
        <v>125</v>
      </c>
      <c r="Q188" s="46"/>
      <c r="R188" s="46"/>
      <c r="S188" s="46"/>
      <c r="T188" s="47" t="s">
        <v>7597</v>
      </c>
      <c r="U188" s="47" t="s">
        <v>6687</v>
      </c>
      <c r="V188" s="38" t="s">
        <v>4448</v>
      </c>
      <c r="W188" s="37" t="s">
        <v>4542</v>
      </c>
      <c r="X188" s="37" t="s">
        <v>4447</v>
      </c>
      <c r="Y188" s="48"/>
      <c r="Z188" s="48" t="s">
        <v>6094</v>
      </c>
      <c r="AA188" s="38" t="s">
        <v>6863</v>
      </c>
      <c r="AB188" s="38" t="s">
        <v>7046</v>
      </c>
      <c r="AC188" s="49" t="s">
        <v>7140</v>
      </c>
      <c r="AD188" s="49"/>
      <c r="AE188" s="49" t="s">
        <v>6759</v>
      </c>
      <c r="AF188" s="35">
        <v>2</v>
      </c>
      <c r="AG188" s="35">
        <v>1</v>
      </c>
      <c r="AH188" s="38" t="s">
        <v>5209</v>
      </c>
      <c r="AI188" s="38" t="s">
        <v>6759</v>
      </c>
      <c r="AJ188" s="54" t="s">
        <v>7682</v>
      </c>
      <c r="AK188" s="38" t="s">
        <v>6759</v>
      </c>
      <c r="AL188" s="56">
        <v>1</v>
      </c>
      <c r="AM188" s="38">
        <v>1</v>
      </c>
      <c r="AN188" s="50" t="s">
        <v>7629</v>
      </c>
      <c r="AO188" s="38">
        <v>775091</v>
      </c>
      <c r="AP188" s="38">
        <v>775091</v>
      </c>
      <c r="AQ188" s="51">
        <v>467.5</v>
      </c>
      <c r="AR188" s="51"/>
      <c r="AS188" s="50" t="e">
        <f>VLOOKUP(#REF!,'[1]расхождения в списках'!$A$3:$Q$49,17,0)</f>
        <v>#REF!</v>
      </c>
      <c r="AT188" s="38" t="s">
        <v>957</v>
      </c>
      <c r="AU188" s="30" t="s">
        <v>4892</v>
      </c>
      <c r="AV188" s="30" t="s">
        <v>125</v>
      </c>
    </row>
    <row r="189" spans="1:48" ht="55.2" hidden="1" customHeight="1" x14ac:dyDescent="0.25">
      <c r="A189" s="37">
        <v>193</v>
      </c>
      <c r="B189" s="38" t="s">
        <v>958</v>
      </c>
      <c r="C189" s="26" t="s">
        <v>6188</v>
      </c>
      <c r="D189" s="26" t="s">
        <v>4893</v>
      </c>
      <c r="E189" s="26" t="s">
        <v>5091</v>
      </c>
      <c r="F189" s="37"/>
      <c r="G189" s="88"/>
      <c r="H189" s="38" t="s">
        <v>6863</v>
      </c>
      <c r="I189" s="37" t="s">
        <v>2893</v>
      </c>
      <c r="J189" s="37" t="s">
        <v>14</v>
      </c>
      <c r="K189" s="37" t="s">
        <v>585</v>
      </c>
      <c r="L189" s="37" t="s">
        <v>31</v>
      </c>
      <c r="M189" s="38" t="s">
        <v>6</v>
      </c>
      <c r="N189" s="26" t="s">
        <v>5738</v>
      </c>
      <c r="O189" s="26" t="s">
        <v>6188</v>
      </c>
      <c r="P189" s="26" t="s">
        <v>125</v>
      </c>
      <c r="Q189" s="46"/>
      <c r="R189" s="46"/>
      <c r="S189" s="46"/>
      <c r="T189" s="47" t="s">
        <v>7597</v>
      </c>
      <c r="U189" s="47" t="s">
        <v>6687</v>
      </c>
      <c r="V189" s="38" t="s">
        <v>4448</v>
      </c>
      <c r="W189" s="37" t="s">
        <v>4543</v>
      </c>
      <c r="X189" s="37" t="s">
        <v>4421</v>
      </c>
      <c r="Y189" s="48"/>
      <c r="Z189" s="48"/>
      <c r="AA189" s="38" t="s">
        <v>6863</v>
      </c>
      <c r="AB189" s="38" t="s">
        <v>7046</v>
      </c>
      <c r="AC189" s="49" t="s">
        <v>7140</v>
      </c>
      <c r="AD189" s="49"/>
      <c r="AE189" s="49" t="s">
        <v>6759</v>
      </c>
      <c r="AF189" s="35">
        <v>2</v>
      </c>
      <c r="AG189" s="35">
        <v>1</v>
      </c>
      <c r="AH189" s="38" t="s">
        <v>5208</v>
      </c>
      <c r="AI189" s="38" t="s">
        <v>6759</v>
      </c>
      <c r="AJ189" s="38" t="s">
        <v>6759</v>
      </c>
      <c r="AK189" s="38" t="s">
        <v>6759</v>
      </c>
      <c r="AL189" s="56">
        <v>1</v>
      </c>
      <c r="AM189" s="38">
        <v>1</v>
      </c>
      <c r="AN189" s="50" t="s">
        <v>7624</v>
      </c>
      <c r="AO189" s="38">
        <v>775157</v>
      </c>
      <c r="AP189" s="38">
        <v>775157</v>
      </c>
      <c r="AQ189" s="51">
        <v>181.3</v>
      </c>
      <c r="AR189" s="51"/>
      <c r="AS189" s="50" t="e">
        <f>VLOOKUP(#REF!,'[1]расхождения в списках'!$A$3:$Q$49,17,0)</f>
        <v>#REF!</v>
      </c>
      <c r="AT189" s="38" t="s">
        <v>958</v>
      </c>
      <c r="AU189" s="30" t="s">
        <v>4893</v>
      </c>
      <c r="AV189" s="30" t="s">
        <v>125</v>
      </c>
    </row>
    <row r="190" spans="1:48" ht="55.2" hidden="1" customHeight="1" x14ac:dyDescent="0.25">
      <c r="A190" s="37">
        <v>194</v>
      </c>
      <c r="B190" s="38" t="s">
        <v>959</v>
      </c>
      <c r="C190" s="26" t="s">
        <v>6188</v>
      </c>
      <c r="D190" s="26" t="s">
        <v>4894</v>
      </c>
      <c r="E190" s="26" t="s">
        <v>5092</v>
      </c>
      <c r="F190" s="37"/>
      <c r="G190" s="88"/>
      <c r="H190" s="38" t="s">
        <v>5217</v>
      </c>
      <c r="I190" s="37" t="s">
        <v>2893</v>
      </c>
      <c r="J190" s="37" t="s">
        <v>14</v>
      </c>
      <c r="K190" s="37" t="s">
        <v>585</v>
      </c>
      <c r="L190" s="37" t="s">
        <v>31</v>
      </c>
      <c r="M190" s="38" t="s">
        <v>6</v>
      </c>
      <c r="N190" s="26" t="s">
        <v>5739</v>
      </c>
      <c r="O190" s="26" t="s">
        <v>6188</v>
      </c>
      <c r="P190" s="26" t="s">
        <v>125</v>
      </c>
      <c r="Q190" s="46"/>
      <c r="R190" s="46"/>
      <c r="S190" s="46"/>
      <c r="T190" s="47" t="s">
        <v>7597</v>
      </c>
      <c r="U190" s="47" t="s">
        <v>6688</v>
      </c>
      <c r="V190" s="38" t="s">
        <v>4448</v>
      </c>
      <c r="W190" s="37" t="s">
        <v>4544</v>
      </c>
      <c r="X190" s="37" t="s">
        <v>4447</v>
      </c>
      <c r="Y190" s="48"/>
      <c r="Z190" s="48"/>
      <c r="AA190" s="38" t="s">
        <v>5217</v>
      </c>
      <c r="AB190" s="38" t="s">
        <v>7046</v>
      </c>
      <c r="AC190" s="49"/>
      <c r="AD190" s="49"/>
      <c r="AE190" s="49" t="s">
        <v>6759</v>
      </c>
      <c r="AF190" s="35">
        <v>1</v>
      </c>
      <c r="AG190" s="35">
        <v>1</v>
      </c>
      <c r="AH190" s="38" t="s">
        <v>5208</v>
      </c>
      <c r="AI190" s="38" t="s">
        <v>6759</v>
      </c>
      <c r="AJ190" s="38" t="s">
        <v>6759</v>
      </c>
      <c r="AK190" s="38" t="s">
        <v>6759</v>
      </c>
      <c r="AL190" s="56">
        <v>1</v>
      </c>
      <c r="AM190" s="38">
        <v>1</v>
      </c>
      <c r="AN190" s="50" t="s">
        <v>7624</v>
      </c>
      <c r="AO190" s="38">
        <v>775122</v>
      </c>
      <c r="AP190" s="38">
        <v>775122</v>
      </c>
      <c r="AQ190" s="51">
        <v>231</v>
      </c>
      <c r="AR190" s="51"/>
      <c r="AS190" s="50" t="e">
        <f>VLOOKUP(#REF!,'[1]расхождения в списках'!$A$3:$Q$49,17,0)</f>
        <v>#REF!</v>
      </c>
      <c r="AT190" s="38" t="s">
        <v>959</v>
      </c>
      <c r="AU190" s="30" t="s">
        <v>4894</v>
      </c>
      <c r="AV190" s="30" t="s">
        <v>125</v>
      </c>
    </row>
    <row r="191" spans="1:48" ht="55.2" hidden="1" customHeight="1" x14ac:dyDescent="0.25">
      <c r="A191" s="37">
        <v>195</v>
      </c>
      <c r="B191" s="38" t="s">
        <v>960</v>
      </c>
      <c r="C191" s="26" t="s">
        <v>6188</v>
      </c>
      <c r="D191" s="26" t="s">
        <v>1990</v>
      </c>
      <c r="E191" s="26" t="s">
        <v>3534</v>
      </c>
      <c r="F191" s="37"/>
      <c r="G191" s="88"/>
      <c r="H191" s="38" t="s">
        <v>5217</v>
      </c>
      <c r="I191" s="37" t="s">
        <v>2893</v>
      </c>
      <c r="J191" s="37" t="s">
        <v>14</v>
      </c>
      <c r="K191" s="37" t="s">
        <v>585</v>
      </c>
      <c r="L191" s="37" t="s">
        <v>31</v>
      </c>
      <c r="M191" s="38" t="s">
        <v>6</v>
      </c>
      <c r="N191" s="26" t="s">
        <v>5240</v>
      </c>
      <c r="O191" s="26" t="s">
        <v>6188</v>
      </c>
      <c r="P191" s="26" t="s">
        <v>125</v>
      </c>
      <c r="Q191" s="46"/>
      <c r="R191" s="46"/>
      <c r="S191" s="46"/>
      <c r="T191" s="47" t="s">
        <v>7593</v>
      </c>
      <c r="U191" s="47" t="s">
        <v>6688</v>
      </c>
      <c r="V191" s="38" t="s">
        <v>4448</v>
      </c>
      <c r="W191" s="37" t="s">
        <v>4449</v>
      </c>
      <c r="X191" s="37" t="s">
        <v>4450</v>
      </c>
      <c r="Y191" s="48"/>
      <c r="Z191" s="48"/>
      <c r="AA191" s="38" t="s">
        <v>5217</v>
      </c>
      <c r="AB191" s="38" t="s">
        <v>7046</v>
      </c>
      <c r="AC191" s="49"/>
      <c r="AD191" s="49"/>
      <c r="AE191" s="49" t="s">
        <v>6759</v>
      </c>
      <c r="AF191" s="35">
        <v>0</v>
      </c>
      <c r="AG191" s="35">
        <v>0</v>
      </c>
      <c r="AH191" s="38" t="s">
        <v>5208</v>
      </c>
      <c r="AI191" s="38" t="s">
        <v>6759</v>
      </c>
      <c r="AJ191" s="38" t="s">
        <v>6759</v>
      </c>
      <c r="AK191" s="38" t="s">
        <v>6759</v>
      </c>
      <c r="AL191" s="56">
        <v>1</v>
      </c>
      <c r="AM191" s="38">
        <v>1</v>
      </c>
      <c r="AN191" s="50" t="s">
        <v>7624</v>
      </c>
      <c r="AO191" s="38">
        <v>775123</v>
      </c>
      <c r="AP191" s="38">
        <v>775123</v>
      </c>
      <c r="AQ191" s="51">
        <v>139.5</v>
      </c>
      <c r="AR191" s="51"/>
      <c r="AS191" s="50" t="e">
        <f>VLOOKUP(#REF!,'[1]расхождения в списках'!$A$3:$Q$49,17,0)</f>
        <v>#REF!</v>
      </c>
      <c r="AT191" s="38" t="s">
        <v>960</v>
      </c>
      <c r="AU191" s="30" t="s">
        <v>1990</v>
      </c>
      <c r="AV191" s="30" t="s">
        <v>125</v>
      </c>
    </row>
    <row r="192" spans="1:48" ht="55.2" hidden="1" customHeight="1" x14ac:dyDescent="0.25">
      <c r="A192" s="37">
        <v>197</v>
      </c>
      <c r="B192" s="38" t="s">
        <v>961</v>
      </c>
      <c r="C192" s="26" t="s">
        <v>6188</v>
      </c>
      <c r="D192" s="26" t="s">
        <v>1991</v>
      </c>
      <c r="E192" s="26" t="s">
        <v>3536</v>
      </c>
      <c r="F192" s="37"/>
      <c r="G192" s="88"/>
      <c r="H192" s="38" t="s">
        <v>5217</v>
      </c>
      <c r="I192" s="37" t="s">
        <v>2893</v>
      </c>
      <c r="J192" s="37" t="s">
        <v>14</v>
      </c>
      <c r="K192" s="37" t="s">
        <v>585</v>
      </c>
      <c r="L192" s="37" t="s">
        <v>31</v>
      </c>
      <c r="M192" s="38" t="s">
        <v>6</v>
      </c>
      <c r="N192" s="26" t="s">
        <v>5740</v>
      </c>
      <c r="O192" s="26" t="s">
        <v>6188</v>
      </c>
      <c r="P192" s="26" t="s">
        <v>125</v>
      </c>
      <c r="Q192" s="46"/>
      <c r="R192" s="46"/>
      <c r="S192" s="46"/>
      <c r="T192" s="47" t="s">
        <v>3359</v>
      </c>
      <c r="U192" s="47" t="s">
        <v>6688</v>
      </c>
      <c r="V192" s="38" t="s">
        <v>4448</v>
      </c>
      <c r="W192" s="37" t="e">
        <v>#N/A</v>
      </c>
      <c r="X192" s="37" t="s">
        <v>2736</v>
      </c>
      <c r="Y192" s="48" t="s">
        <v>2736</v>
      </c>
      <c r="Z192" s="48" t="s">
        <v>6095</v>
      </c>
      <c r="AA192" s="38" t="s">
        <v>5217</v>
      </c>
      <c r="AB192" s="38" t="s">
        <v>7046</v>
      </c>
      <c r="AC192" s="49"/>
      <c r="AD192" s="49"/>
      <c r="AE192" s="49" t="s">
        <v>6759</v>
      </c>
      <c r="AF192" s="35">
        <v>1</v>
      </c>
      <c r="AG192" s="35">
        <v>1</v>
      </c>
      <c r="AH192" s="38" t="s">
        <v>5209</v>
      </c>
      <c r="AI192" s="38" t="s">
        <v>5208</v>
      </c>
      <c r="AJ192" s="38" t="s">
        <v>5210</v>
      </c>
      <c r="AK192" s="38" t="s">
        <v>5210</v>
      </c>
      <c r="AL192" s="56">
        <v>1</v>
      </c>
      <c r="AM192" s="38">
        <v>1</v>
      </c>
      <c r="AN192" s="30" t="s">
        <v>7273</v>
      </c>
      <c r="AO192" s="38">
        <v>775072</v>
      </c>
      <c r="AP192" s="38">
        <v>775072</v>
      </c>
      <c r="AQ192" s="51">
        <v>369.9</v>
      </c>
      <c r="AR192" s="51"/>
      <c r="AS192" s="50" t="e">
        <f>VLOOKUP(#REF!,'[1]расхождения в списках'!$A$3:$Q$49,17,0)</f>
        <v>#REF!</v>
      </c>
      <c r="AT192" s="38" t="s">
        <v>961</v>
      </c>
      <c r="AU192" s="30" t="s">
        <v>1991</v>
      </c>
      <c r="AV192" s="30" t="s">
        <v>125</v>
      </c>
    </row>
    <row r="193" spans="1:48" ht="55.2" hidden="1" customHeight="1" x14ac:dyDescent="0.25">
      <c r="A193" s="37">
        <v>198</v>
      </c>
      <c r="B193" s="38" t="s">
        <v>962</v>
      </c>
      <c r="C193" s="26" t="s">
        <v>2994</v>
      </c>
      <c r="D193" s="26" t="s">
        <v>4895</v>
      </c>
      <c r="E193" s="26" t="s">
        <v>6047</v>
      </c>
      <c r="F193" s="37"/>
      <c r="G193" s="88"/>
      <c r="H193" s="38" t="s">
        <v>6863</v>
      </c>
      <c r="I193" s="37" t="s">
        <v>2893</v>
      </c>
      <c r="J193" s="37" t="s">
        <v>11</v>
      </c>
      <c r="K193" s="37" t="s">
        <v>2942</v>
      </c>
      <c r="L193" s="37" t="s">
        <v>3014</v>
      </c>
      <c r="M193" s="38" t="s">
        <v>6</v>
      </c>
      <c r="N193" s="26" t="s">
        <v>328</v>
      </c>
      <c r="O193" s="26" t="s">
        <v>2994</v>
      </c>
      <c r="P193" s="26" t="s">
        <v>127</v>
      </c>
      <c r="Q193" s="46"/>
      <c r="R193" s="46"/>
      <c r="S193" s="46"/>
      <c r="T193" s="47" t="s">
        <v>3360</v>
      </c>
      <c r="U193" s="47" t="s">
        <v>6695</v>
      </c>
      <c r="V193" s="38" t="s">
        <v>4448</v>
      </c>
      <c r="W193" s="37" t="s">
        <v>4487</v>
      </c>
      <c r="X193" s="37" t="s">
        <v>4450</v>
      </c>
      <c r="Y193" s="48"/>
      <c r="Z193" s="48"/>
      <c r="AA193" s="38" t="s">
        <v>6863</v>
      </c>
      <c r="AB193" s="38" t="s">
        <v>7046</v>
      </c>
      <c r="AC193" s="49" t="s">
        <v>7140</v>
      </c>
      <c r="AD193" s="49"/>
      <c r="AE193" s="49" t="s">
        <v>6759</v>
      </c>
      <c r="AF193" s="35">
        <v>1</v>
      </c>
      <c r="AG193" s="35">
        <v>1</v>
      </c>
      <c r="AH193" s="38" t="s">
        <v>5208</v>
      </c>
      <c r="AI193" s="38" t="s">
        <v>6759</v>
      </c>
      <c r="AJ193" s="38" t="s">
        <v>6759</v>
      </c>
      <c r="AK193" s="38" t="s">
        <v>6759</v>
      </c>
      <c r="AL193" s="56">
        <v>1</v>
      </c>
      <c r="AM193" s="38">
        <v>1</v>
      </c>
      <c r="AN193" s="30" t="s">
        <v>7273</v>
      </c>
      <c r="AO193" s="38">
        <v>776228</v>
      </c>
      <c r="AP193" s="38">
        <v>776228</v>
      </c>
      <c r="AQ193" s="51">
        <v>101</v>
      </c>
      <c r="AR193" s="51"/>
      <c r="AS193" s="50" t="e">
        <f>VLOOKUP(#REF!,'[1]расхождения в списках'!$A$3:$Q$49,17,0)</f>
        <v>#REF!</v>
      </c>
      <c r="AT193" s="38" t="s">
        <v>962</v>
      </c>
      <c r="AU193" s="30" t="s">
        <v>4895</v>
      </c>
      <c r="AV193" s="30" t="s">
        <v>127</v>
      </c>
    </row>
    <row r="194" spans="1:48" ht="55.2" hidden="1" customHeight="1" x14ac:dyDescent="0.25">
      <c r="A194" s="37">
        <v>199</v>
      </c>
      <c r="B194" s="38" t="s">
        <v>963</v>
      </c>
      <c r="C194" s="26" t="s">
        <v>6196</v>
      </c>
      <c r="D194" s="26" t="s">
        <v>1992</v>
      </c>
      <c r="E194" s="26" t="s">
        <v>3537</v>
      </c>
      <c r="F194" s="37"/>
      <c r="G194" s="88"/>
      <c r="H194" s="38" t="s">
        <v>5217</v>
      </c>
      <c r="I194" s="37" t="s">
        <v>2893</v>
      </c>
      <c r="J194" s="37" t="s">
        <v>11</v>
      </c>
      <c r="K194" s="37" t="s">
        <v>625</v>
      </c>
      <c r="L194" s="37" t="s">
        <v>3150</v>
      </c>
      <c r="M194" s="38" t="s">
        <v>6</v>
      </c>
      <c r="N194" s="52" t="s">
        <v>353</v>
      </c>
      <c r="O194" s="26" t="s">
        <v>6196</v>
      </c>
      <c r="P194" s="26" t="s">
        <v>127</v>
      </c>
      <c r="Q194" s="46"/>
      <c r="R194" s="46"/>
      <c r="S194" s="46"/>
      <c r="T194" s="47" t="s">
        <v>3360</v>
      </c>
      <c r="U194" s="47" t="s">
        <v>6688</v>
      </c>
      <c r="V194" s="38" t="s">
        <v>4448</v>
      </c>
      <c r="W194" s="37" t="s">
        <v>4465</v>
      </c>
      <c r="X194" s="37" t="s">
        <v>4466</v>
      </c>
      <c r="Y194" s="48"/>
      <c r="Z194" s="48"/>
      <c r="AA194" s="38" t="s">
        <v>5217</v>
      </c>
      <c r="AB194" s="38" t="s">
        <v>7046</v>
      </c>
      <c r="AC194" s="49"/>
      <c r="AD194" s="49"/>
      <c r="AE194" s="49" t="s">
        <v>6759</v>
      </c>
      <c r="AF194" s="35">
        <v>0</v>
      </c>
      <c r="AG194" s="35">
        <v>0</v>
      </c>
      <c r="AH194" s="38" t="s">
        <v>5208</v>
      </c>
      <c r="AI194" s="38" t="s">
        <v>5208</v>
      </c>
      <c r="AJ194" s="38" t="s">
        <v>6759</v>
      </c>
      <c r="AK194" s="38" t="s">
        <v>6759</v>
      </c>
      <c r="AL194" s="56">
        <v>1</v>
      </c>
      <c r="AM194" s="38">
        <v>1</v>
      </c>
      <c r="AN194" s="30" t="s">
        <v>7273</v>
      </c>
      <c r="AO194" s="38">
        <v>776130</v>
      </c>
      <c r="AP194" s="38">
        <v>776130</v>
      </c>
      <c r="AQ194" s="51">
        <v>63.4</v>
      </c>
      <c r="AR194" s="51"/>
      <c r="AS194" s="50" t="e">
        <f>VLOOKUP(#REF!,'[1]расхождения в списках'!$A$3:$Q$49,17,0)</f>
        <v>#REF!</v>
      </c>
      <c r="AT194" s="38" t="s">
        <v>963</v>
      </c>
      <c r="AU194" s="30" t="s">
        <v>1992</v>
      </c>
      <c r="AV194" s="30" t="s">
        <v>127</v>
      </c>
    </row>
    <row r="195" spans="1:48" ht="55.2" customHeight="1" x14ac:dyDescent="0.3">
      <c r="A195" s="37">
        <v>155</v>
      </c>
      <c r="B195" s="128" t="s">
        <v>923</v>
      </c>
      <c r="C195" s="124" t="s">
        <v>6858</v>
      </c>
      <c r="D195" s="55" t="s">
        <v>6858</v>
      </c>
      <c r="E195" s="124" t="s">
        <v>6175</v>
      </c>
      <c r="F195" s="37" t="s">
        <v>7689</v>
      </c>
      <c r="G195" s="121" t="s">
        <v>7689</v>
      </c>
      <c r="H195" s="128" t="s">
        <v>6863</v>
      </c>
      <c r="I195" s="37" t="s">
        <v>2893</v>
      </c>
      <c r="J195" s="37" t="s">
        <v>14</v>
      </c>
      <c r="K195" s="121" t="s">
        <v>2915</v>
      </c>
      <c r="L195" s="121" t="s">
        <v>26</v>
      </c>
      <c r="M195" s="38" t="s">
        <v>5</v>
      </c>
      <c r="N195" s="123" t="s">
        <v>5337</v>
      </c>
      <c r="O195" s="55" t="s">
        <v>6858</v>
      </c>
      <c r="P195" s="26" t="s">
        <v>125</v>
      </c>
      <c r="Q195" s="46"/>
      <c r="R195" s="46"/>
      <c r="S195" s="46"/>
      <c r="T195" s="122" t="s">
        <v>7697</v>
      </c>
      <c r="U195" s="122" t="s">
        <v>3363</v>
      </c>
      <c r="V195" s="38" t="s">
        <v>4448</v>
      </c>
      <c r="W195" s="37" t="s">
        <v>4531</v>
      </c>
      <c r="X195" s="37" t="s">
        <v>5</v>
      </c>
      <c r="Y195" s="48"/>
      <c r="Z195" s="48" t="s">
        <v>6094</v>
      </c>
      <c r="AA195" s="38" t="s">
        <v>6863</v>
      </c>
      <c r="AB195" s="38" t="s">
        <v>7046</v>
      </c>
      <c r="AC195" s="49" t="s">
        <v>7140</v>
      </c>
      <c r="AD195" s="49" t="s">
        <v>7142</v>
      </c>
      <c r="AE195" s="49" t="s">
        <v>6759</v>
      </c>
      <c r="AF195" s="35">
        <v>5</v>
      </c>
      <c r="AG195" s="35">
        <v>1</v>
      </c>
      <c r="AH195" s="38" t="s">
        <v>5209</v>
      </c>
      <c r="AI195" s="38" t="s">
        <v>6759</v>
      </c>
      <c r="AJ195" s="54" t="s">
        <v>7682</v>
      </c>
      <c r="AK195" s="38" t="s">
        <v>6759</v>
      </c>
      <c r="AL195" s="56">
        <v>1</v>
      </c>
      <c r="AM195" s="38">
        <v>1</v>
      </c>
      <c r="AN195" s="50" t="s">
        <v>7624</v>
      </c>
      <c r="AO195" s="38">
        <v>775006</v>
      </c>
      <c r="AP195" s="38">
        <v>775006</v>
      </c>
      <c r="AQ195" s="51">
        <v>2108.2000000000003</v>
      </c>
      <c r="AR195" s="51"/>
      <c r="AS195" s="50" t="e">
        <f>VLOOKUP(#REF!,'[1]расхождения в списках'!$A$3:$Q$49,17,0)</f>
        <v>#REF!</v>
      </c>
      <c r="AT195" s="38" t="s">
        <v>923</v>
      </c>
      <c r="AU195" s="30" t="s">
        <v>6858</v>
      </c>
      <c r="AV195" s="30" t="s">
        <v>125</v>
      </c>
    </row>
    <row r="196" spans="1:48" ht="55.2" hidden="1" customHeight="1" x14ac:dyDescent="0.25">
      <c r="A196" s="37">
        <v>201</v>
      </c>
      <c r="B196" s="38" t="s">
        <v>965</v>
      </c>
      <c r="C196" s="26" t="s">
        <v>2691</v>
      </c>
      <c r="D196" s="26" t="s">
        <v>1993</v>
      </c>
      <c r="E196" s="26" t="s">
        <v>3538</v>
      </c>
      <c r="F196" s="37"/>
      <c r="G196" s="88"/>
      <c r="H196" s="38" t="s">
        <v>6863</v>
      </c>
      <c r="I196" s="37" t="s">
        <v>2893</v>
      </c>
      <c r="J196" s="37" t="s">
        <v>19</v>
      </c>
      <c r="K196" s="37" t="s">
        <v>2966</v>
      </c>
      <c r="L196" s="37" t="s">
        <v>550</v>
      </c>
      <c r="M196" s="38" t="s">
        <v>6</v>
      </c>
      <c r="N196" s="26" t="s">
        <v>2979</v>
      </c>
      <c r="O196" s="26" t="s">
        <v>2691</v>
      </c>
      <c r="P196" s="26" t="s">
        <v>129</v>
      </c>
      <c r="Q196" s="46"/>
      <c r="R196" s="46"/>
      <c r="S196" s="46"/>
      <c r="T196" s="47" t="s">
        <v>3360</v>
      </c>
      <c r="U196" s="47" t="s">
        <v>3360</v>
      </c>
      <c r="V196" s="38" t="s">
        <v>4448</v>
      </c>
      <c r="W196" s="37" t="s">
        <v>4547</v>
      </c>
      <c r="X196" s="37" t="s">
        <v>4421</v>
      </c>
      <c r="Y196" s="48"/>
      <c r="Z196" s="48" t="s">
        <v>6094</v>
      </c>
      <c r="AA196" s="38" t="s">
        <v>6863</v>
      </c>
      <c r="AB196" s="38" t="s">
        <v>7046</v>
      </c>
      <c r="AC196" s="49" t="s">
        <v>7140</v>
      </c>
      <c r="AD196" s="49"/>
      <c r="AE196" s="49" t="s">
        <v>6759</v>
      </c>
      <c r="AF196" s="35">
        <v>2</v>
      </c>
      <c r="AG196" s="35">
        <v>1</v>
      </c>
      <c r="AH196" s="38" t="s">
        <v>5208</v>
      </c>
      <c r="AI196" s="38" t="s">
        <v>6759</v>
      </c>
      <c r="AJ196" s="54" t="s">
        <v>7682</v>
      </c>
      <c r="AK196" s="38" t="s">
        <v>6759</v>
      </c>
      <c r="AL196" s="56">
        <v>1</v>
      </c>
      <c r="AM196" s="38">
        <v>1</v>
      </c>
      <c r="AN196" s="50" t="s">
        <v>7495</v>
      </c>
      <c r="AO196" s="38">
        <v>779083</v>
      </c>
      <c r="AP196" s="38">
        <v>779083</v>
      </c>
      <c r="AQ196" s="51">
        <v>418.2</v>
      </c>
      <c r="AR196" s="51"/>
      <c r="AS196" s="50" t="e">
        <f>VLOOKUP(#REF!,'[1]расхождения в списках'!$A$3:$Q$49,17,0)</f>
        <v>#REF!</v>
      </c>
      <c r="AT196" s="38" t="s">
        <v>965</v>
      </c>
      <c r="AU196" s="30" t="s">
        <v>1993</v>
      </c>
      <c r="AV196" s="30" t="s">
        <v>129</v>
      </c>
    </row>
    <row r="197" spans="1:48" ht="55.2" hidden="1" customHeight="1" x14ac:dyDescent="0.25">
      <c r="A197" s="37">
        <v>202</v>
      </c>
      <c r="B197" s="38" t="s">
        <v>966</v>
      </c>
      <c r="C197" s="26" t="s">
        <v>6190</v>
      </c>
      <c r="D197" s="26" t="s">
        <v>1994</v>
      </c>
      <c r="E197" s="26" t="s">
        <v>3539</v>
      </c>
      <c r="F197" s="37"/>
      <c r="G197" s="88"/>
      <c r="H197" s="38" t="s">
        <v>6863</v>
      </c>
      <c r="I197" s="37" t="s">
        <v>2893</v>
      </c>
      <c r="J197" s="37" t="s">
        <v>8</v>
      </c>
      <c r="K197" s="37" t="s">
        <v>2944</v>
      </c>
      <c r="L197" s="37" t="s">
        <v>36</v>
      </c>
      <c r="M197" s="38" t="s">
        <v>6</v>
      </c>
      <c r="N197" s="26" t="s">
        <v>5750</v>
      </c>
      <c r="O197" s="26" t="s">
        <v>6190</v>
      </c>
      <c r="P197" s="26" t="s">
        <v>123</v>
      </c>
      <c r="Q197" s="46"/>
      <c r="R197" s="46"/>
      <c r="S197" s="46"/>
      <c r="T197" s="47" t="s">
        <v>3359</v>
      </c>
      <c r="U197" s="47" t="s">
        <v>3363</v>
      </c>
      <c r="V197" s="38" t="s">
        <v>4448</v>
      </c>
      <c r="W197" s="37" t="s">
        <v>4452</v>
      </c>
      <c r="X197" s="37" t="s">
        <v>4421</v>
      </c>
      <c r="Y197" s="48"/>
      <c r="Z197" s="48" t="s">
        <v>6094</v>
      </c>
      <c r="AA197" s="38" t="s">
        <v>6863</v>
      </c>
      <c r="AB197" s="38" t="s">
        <v>7046</v>
      </c>
      <c r="AC197" s="49" t="s">
        <v>7140</v>
      </c>
      <c r="AD197" s="49"/>
      <c r="AE197" s="49" t="s">
        <v>6759</v>
      </c>
      <c r="AF197" s="35">
        <v>1</v>
      </c>
      <c r="AG197" s="35">
        <v>1</v>
      </c>
      <c r="AH197" s="38" t="s">
        <v>5208</v>
      </c>
      <c r="AI197" s="38" t="s">
        <v>6759</v>
      </c>
      <c r="AJ197" s="54" t="s">
        <v>7682</v>
      </c>
      <c r="AK197" s="38" t="s">
        <v>6759</v>
      </c>
      <c r="AL197" s="56">
        <v>1</v>
      </c>
      <c r="AM197" s="38">
        <v>1</v>
      </c>
      <c r="AN197" s="50" t="s">
        <v>7495</v>
      </c>
      <c r="AO197" s="38">
        <v>774081</v>
      </c>
      <c r="AP197" s="38">
        <v>774081</v>
      </c>
      <c r="AQ197" s="51">
        <v>155.5</v>
      </c>
      <c r="AR197" s="51"/>
      <c r="AS197" s="50" t="e">
        <f>VLOOKUP(#REF!,'[1]расхождения в списках'!$A$3:$Q$49,17,0)</f>
        <v>#REF!</v>
      </c>
      <c r="AT197" s="38" t="s">
        <v>966</v>
      </c>
      <c r="AU197" s="30" t="s">
        <v>1994</v>
      </c>
      <c r="AV197" s="30" t="s">
        <v>123</v>
      </c>
    </row>
    <row r="198" spans="1:48" ht="55.2" hidden="1" customHeight="1" x14ac:dyDescent="0.25">
      <c r="A198" s="37">
        <v>203</v>
      </c>
      <c r="B198" s="38" t="s">
        <v>967</v>
      </c>
      <c r="C198" s="26" t="s">
        <v>6154</v>
      </c>
      <c r="D198" s="26" t="s">
        <v>1995</v>
      </c>
      <c r="E198" s="26" t="s">
        <v>3540</v>
      </c>
      <c r="F198" s="37"/>
      <c r="G198" s="88"/>
      <c r="H198" s="38" t="s">
        <v>5217</v>
      </c>
      <c r="I198" s="37" t="s">
        <v>2893</v>
      </c>
      <c r="J198" s="37" t="s">
        <v>19</v>
      </c>
      <c r="K198" s="37" t="s">
        <v>2904</v>
      </c>
      <c r="L198" s="37" t="s">
        <v>3056</v>
      </c>
      <c r="M198" s="38" t="s">
        <v>13</v>
      </c>
      <c r="N198" s="26" t="s">
        <v>5860</v>
      </c>
      <c r="O198" s="26" t="s">
        <v>6154</v>
      </c>
      <c r="P198" s="26" t="s">
        <v>129</v>
      </c>
      <c r="Q198" s="46"/>
      <c r="R198" s="46"/>
      <c r="S198" s="46"/>
      <c r="T198" s="47" t="s">
        <v>3360</v>
      </c>
      <c r="U198" s="47" t="s">
        <v>6688</v>
      </c>
      <c r="V198" s="38" t="s">
        <v>4448</v>
      </c>
      <c r="W198" s="37" t="s">
        <v>4455</v>
      </c>
      <c r="X198" s="37" t="s">
        <v>4466</v>
      </c>
      <c r="Y198" s="48"/>
      <c r="Z198" s="48"/>
      <c r="AA198" s="38" t="s">
        <v>5217</v>
      </c>
      <c r="AB198" s="38" t="s">
        <v>7046</v>
      </c>
      <c r="AC198" s="49"/>
      <c r="AD198" s="49"/>
      <c r="AE198" s="49"/>
      <c r="AF198" s="35">
        <v>0</v>
      </c>
      <c r="AG198" s="35">
        <v>0</v>
      </c>
      <c r="AH198" s="38" t="s">
        <v>5208</v>
      </c>
      <c r="AI198" s="38" t="s">
        <v>5208</v>
      </c>
      <c r="AJ198" s="38" t="s">
        <v>6759</v>
      </c>
      <c r="AK198" s="38" t="s">
        <v>6759</v>
      </c>
      <c r="AL198" s="56">
        <v>1</v>
      </c>
      <c r="AM198" s="38">
        <v>1</v>
      </c>
      <c r="AO198" s="38">
        <v>779028</v>
      </c>
      <c r="AP198" s="38">
        <v>779028</v>
      </c>
      <c r="AQ198" s="51">
        <v>52.6</v>
      </c>
      <c r="AR198" s="51"/>
      <c r="AS198" s="50" t="e">
        <f>VLOOKUP(#REF!,'[1]расхождения в списках'!$A$3:$Q$49,17,0)</f>
        <v>#REF!</v>
      </c>
      <c r="AT198" s="38" t="s">
        <v>967</v>
      </c>
      <c r="AU198" s="30" t="s">
        <v>1995</v>
      </c>
      <c r="AV198" s="30" t="s">
        <v>129</v>
      </c>
    </row>
    <row r="199" spans="1:48" ht="55.2" hidden="1" customHeight="1" x14ac:dyDescent="0.25">
      <c r="A199" s="37">
        <v>204</v>
      </c>
      <c r="B199" s="38" t="s">
        <v>968</v>
      </c>
      <c r="C199" s="55" t="s">
        <v>6858</v>
      </c>
      <c r="D199" s="26" t="s">
        <v>4896</v>
      </c>
      <c r="E199" s="26" t="s">
        <v>5093</v>
      </c>
      <c r="F199" s="37"/>
      <c r="G199" s="88"/>
      <c r="H199" s="38" t="s">
        <v>6863</v>
      </c>
      <c r="I199" s="37" t="s">
        <v>2893</v>
      </c>
      <c r="J199" s="37" t="s">
        <v>14</v>
      </c>
      <c r="K199" s="37" t="s">
        <v>2915</v>
      </c>
      <c r="L199" s="37" t="s">
        <v>27</v>
      </c>
      <c r="M199" s="38" t="s">
        <v>6</v>
      </c>
      <c r="N199" s="26" t="s">
        <v>5709</v>
      </c>
      <c r="O199" s="55" t="s">
        <v>6858</v>
      </c>
      <c r="P199" s="26" t="s">
        <v>125</v>
      </c>
      <c r="Q199" s="46"/>
      <c r="R199" s="46"/>
      <c r="S199" s="46"/>
      <c r="T199" s="47" t="s">
        <v>3371</v>
      </c>
      <c r="U199" s="47" t="s">
        <v>6687</v>
      </c>
      <c r="V199" s="38" t="s">
        <v>4448</v>
      </c>
      <c r="W199" s="37" t="s">
        <v>4548</v>
      </c>
      <c r="X199" s="37" t="s">
        <v>4421</v>
      </c>
      <c r="Y199" s="48"/>
      <c r="Z199" s="48" t="s">
        <v>6094</v>
      </c>
      <c r="AA199" s="38" t="s">
        <v>6863</v>
      </c>
      <c r="AB199" s="38" t="s">
        <v>7046</v>
      </c>
      <c r="AC199" s="49" t="s">
        <v>7140</v>
      </c>
      <c r="AD199" s="49"/>
      <c r="AE199" s="49" t="s">
        <v>6759</v>
      </c>
      <c r="AF199" s="35">
        <v>2</v>
      </c>
      <c r="AG199" s="35">
        <v>1</v>
      </c>
      <c r="AH199" s="38" t="s">
        <v>5208</v>
      </c>
      <c r="AI199" s="38" t="s">
        <v>6759</v>
      </c>
      <c r="AJ199" s="54" t="s">
        <v>7682</v>
      </c>
      <c r="AK199" s="38" t="s">
        <v>6759</v>
      </c>
      <c r="AL199" s="56">
        <v>1</v>
      </c>
      <c r="AM199" s="38">
        <v>1</v>
      </c>
      <c r="AN199" s="50" t="s">
        <v>7495</v>
      </c>
      <c r="AO199" s="38">
        <v>775089</v>
      </c>
      <c r="AP199" s="38">
        <v>775089</v>
      </c>
      <c r="AQ199" s="51">
        <v>228.6</v>
      </c>
      <c r="AR199" s="51"/>
      <c r="AS199" s="50" t="e">
        <f>VLOOKUP(#REF!,'[1]расхождения в списках'!$A$3:$Q$49,17,0)</f>
        <v>#REF!</v>
      </c>
      <c r="AT199" s="38" t="s">
        <v>968</v>
      </c>
      <c r="AU199" s="30" t="s">
        <v>4896</v>
      </c>
      <c r="AV199" s="30" t="s">
        <v>125</v>
      </c>
    </row>
    <row r="200" spans="1:48" ht="55.2" hidden="1" customHeight="1" x14ac:dyDescent="0.25">
      <c r="A200" s="37">
        <v>205</v>
      </c>
      <c r="B200" s="38" t="s">
        <v>969</v>
      </c>
      <c r="C200" s="26" t="s">
        <v>132</v>
      </c>
      <c r="D200" s="26" t="s">
        <v>1996</v>
      </c>
      <c r="E200" s="26" t="s">
        <v>3541</v>
      </c>
      <c r="F200" s="37"/>
      <c r="G200" s="88"/>
      <c r="H200" s="38" t="s">
        <v>6863</v>
      </c>
      <c r="I200" s="37" t="s">
        <v>2918</v>
      </c>
      <c r="J200" s="37" t="s">
        <v>8</v>
      </c>
      <c r="K200" s="37" t="s">
        <v>2918</v>
      </c>
      <c r="L200" s="37" t="s">
        <v>3017</v>
      </c>
      <c r="M200" s="38" t="s">
        <v>13</v>
      </c>
      <c r="N200" s="26" t="s">
        <v>5441</v>
      </c>
      <c r="O200" s="26" t="s">
        <v>132</v>
      </c>
      <c r="P200" s="26" t="s">
        <v>132</v>
      </c>
      <c r="Q200" s="46" t="s">
        <v>6066</v>
      </c>
      <c r="R200" s="46" t="s">
        <v>6066</v>
      </c>
      <c r="S200" s="46"/>
      <c r="T200" s="47" t="s">
        <v>3365</v>
      </c>
      <c r="U200" s="47" t="s">
        <v>6691</v>
      </c>
      <c r="V200" s="38" t="s">
        <v>4448</v>
      </c>
      <c r="W200" s="37" t="e">
        <v>#N/A</v>
      </c>
      <c r="X200" s="37" t="s">
        <v>4421</v>
      </c>
      <c r="Y200" s="48"/>
      <c r="Z200" s="48" t="s">
        <v>6094</v>
      </c>
      <c r="AA200" s="38" t="s">
        <v>6863</v>
      </c>
      <c r="AB200" s="38" t="s">
        <v>7046</v>
      </c>
      <c r="AC200" s="49" t="s">
        <v>7140</v>
      </c>
      <c r="AD200" s="49"/>
      <c r="AE200" s="49" t="s">
        <v>6759</v>
      </c>
      <c r="AF200" s="35">
        <v>2</v>
      </c>
      <c r="AG200" s="35">
        <v>1</v>
      </c>
      <c r="AH200" s="38" t="s">
        <v>5208</v>
      </c>
      <c r="AI200" s="38" t="s">
        <v>6759</v>
      </c>
      <c r="AJ200" s="54" t="s">
        <v>7682</v>
      </c>
      <c r="AK200" s="38" t="s">
        <v>6759</v>
      </c>
      <c r="AL200" s="56">
        <v>1</v>
      </c>
      <c r="AM200" s="38">
        <v>1</v>
      </c>
      <c r="AN200" s="30" t="s">
        <v>7273</v>
      </c>
      <c r="AO200" s="38">
        <v>771051</v>
      </c>
      <c r="AP200" s="38">
        <v>771051</v>
      </c>
      <c r="AQ200" s="51">
        <v>412.4</v>
      </c>
      <c r="AR200" s="51"/>
      <c r="AS200" s="50" t="e">
        <f>VLOOKUP(#REF!,'[1]расхождения в списках'!$A$3:$Q$49,17,0)</f>
        <v>#REF!</v>
      </c>
      <c r="AT200" s="38" t="s">
        <v>969</v>
      </c>
      <c r="AU200" s="30" t="s">
        <v>1996</v>
      </c>
      <c r="AV200" s="30" t="s">
        <v>132</v>
      </c>
    </row>
    <row r="201" spans="1:48" ht="55.2" hidden="1" customHeight="1" x14ac:dyDescent="0.25">
      <c r="A201" s="37">
        <v>206</v>
      </c>
      <c r="B201" s="38" t="s">
        <v>970</v>
      </c>
      <c r="C201" s="26" t="s">
        <v>132</v>
      </c>
      <c r="D201" s="26" t="s">
        <v>1997</v>
      </c>
      <c r="E201" s="26" t="s">
        <v>3542</v>
      </c>
      <c r="F201" s="37"/>
      <c r="G201" s="88"/>
      <c r="H201" s="38" t="s">
        <v>5217</v>
      </c>
      <c r="I201" s="37" t="s">
        <v>2918</v>
      </c>
      <c r="J201" s="37" t="s">
        <v>8</v>
      </c>
      <c r="K201" s="37" t="s">
        <v>2918</v>
      </c>
      <c r="L201" s="37" t="s">
        <v>71</v>
      </c>
      <c r="M201" s="38" t="s">
        <v>13</v>
      </c>
      <c r="N201" s="26" t="s">
        <v>5501</v>
      </c>
      <c r="O201" s="26" t="s">
        <v>132</v>
      </c>
      <c r="P201" s="26" t="s">
        <v>132</v>
      </c>
      <c r="Q201" s="46" t="s">
        <v>6065</v>
      </c>
      <c r="R201" s="46" t="s">
        <v>6065</v>
      </c>
      <c r="S201" s="46"/>
      <c r="T201" s="47" t="s">
        <v>3364</v>
      </c>
      <c r="U201" s="47" t="s">
        <v>6688</v>
      </c>
      <c r="V201" s="38" t="s">
        <v>4448</v>
      </c>
      <c r="W201" s="37" t="e">
        <v>#N/A</v>
      </c>
      <c r="X201" s="37" t="s">
        <v>4421</v>
      </c>
      <c r="Y201" s="48"/>
      <c r="Z201" s="48"/>
      <c r="AA201" s="38" t="s">
        <v>5217</v>
      </c>
      <c r="AB201" s="38" t="s">
        <v>7046</v>
      </c>
      <c r="AC201" s="49" t="s">
        <v>7140</v>
      </c>
      <c r="AD201" s="49"/>
      <c r="AE201" s="49" t="s">
        <v>6759</v>
      </c>
      <c r="AF201" s="35">
        <v>2</v>
      </c>
      <c r="AG201" s="35">
        <v>1</v>
      </c>
      <c r="AH201" s="38" t="s">
        <v>5209</v>
      </c>
      <c r="AI201" s="38" t="s">
        <v>6759</v>
      </c>
      <c r="AJ201" s="38" t="s">
        <v>6759</v>
      </c>
      <c r="AK201" s="38" t="s">
        <v>6759</v>
      </c>
      <c r="AL201" s="56">
        <v>1</v>
      </c>
      <c r="AM201" s="38">
        <v>1</v>
      </c>
      <c r="AN201" s="50" t="s">
        <v>7495</v>
      </c>
      <c r="AO201" s="38">
        <v>771075</v>
      </c>
      <c r="AP201" s="38">
        <v>771075</v>
      </c>
      <c r="AQ201" s="51">
        <v>155.4</v>
      </c>
      <c r="AR201" s="51"/>
      <c r="AS201" s="50" t="e">
        <f>VLOOKUP(#REF!,'[1]расхождения в списках'!$A$3:$Q$49,17,0)</f>
        <v>#REF!</v>
      </c>
      <c r="AT201" s="38" t="s">
        <v>970</v>
      </c>
      <c r="AU201" s="30" t="s">
        <v>1997</v>
      </c>
      <c r="AV201" s="30" t="s">
        <v>132</v>
      </c>
    </row>
    <row r="202" spans="1:48" ht="55.2" hidden="1" customHeight="1" x14ac:dyDescent="0.25">
      <c r="A202" s="37">
        <v>251</v>
      </c>
      <c r="B202" s="38" t="s">
        <v>1142</v>
      </c>
      <c r="C202" s="55" t="s">
        <v>6858</v>
      </c>
      <c r="D202" s="26" t="s">
        <v>4905</v>
      </c>
      <c r="E202" s="26" t="s">
        <v>5100</v>
      </c>
      <c r="F202" s="37" t="s">
        <v>7689</v>
      </c>
      <c r="G202" s="88"/>
      <c r="H202" s="38" t="s">
        <v>5217</v>
      </c>
      <c r="I202" s="37" t="s">
        <v>2893</v>
      </c>
      <c r="J202" s="37" t="s">
        <v>14</v>
      </c>
      <c r="K202" s="37" t="s">
        <v>2915</v>
      </c>
      <c r="L202" s="37" t="s">
        <v>28</v>
      </c>
      <c r="M202" s="38" t="s">
        <v>6</v>
      </c>
      <c r="N202" s="26" t="s">
        <v>5710</v>
      </c>
      <c r="O202" s="55" t="s">
        <v>6858</v>
      </c>
      <c r="P202" s="26" t="s">
        <v>125</v>
      </c>
      <c r="Q202" s="46"/>
      <c r="R202" s="46"/>
      <c r="S202" s="46"/>
      <c r="T202" s="47" t="s">
        <v>7609</v>
      </c>
      <c r="U202" s="47" t="s">
        <v>6688</v>
      </c>
      <c r="V202" s="38" t="s">
        <v>4448</v>
      </c>
      <c r="W202" s="37" t="s">
        <v>4572</v>
      </c>
      <c r="X202" s="37" t="s">
        <v>4447</v>
      </c>
      <c r="Y202" s="48"/>
      <c r="Z202" s="48" t="s">
        <v>6094</v>
      </c>
      <c r="AA202" s="38" t="s">
        <v>5217</v>
      </c>
      <c r="AB202" s="38" t="s">
        <v>7046</v>
      </c>
      <c r="AC202" s="49"/>
      <c r="AD202" s="49"/>
      <c r="AE202" s="49" t="s">
        <v>6759</v>
      </c>
      <c r="AF202" s="35">
        <v>2</v>
      </c>
      <c r="AG202" s="35">
        <v>2</v>
      </c>
      <c r="AH202" s="38" t="s">
        <v>5209</v>
      </c>
      <c r="AI202" s="38" t="s">
        <v>6759</v>
      </c>
      <c r="AJ202" s="54" t="s">
        <v>7682</v>
      </c>
      <c r="AK202" s="38" t="s">
        <v>6759</v>
      </c>
      <c r="AL202" s="56">
        <v>1</v>
      </c>
      <c r="AM202" s="38">
        <v>1</v>
      </c>
      <c r="AN202" s="50" t="s">
        <v>7624</v>
      </c>
      <c r="AO202" s="38">
        <v>775185</v>
      </c>
      <c r="AP202" s="38">
        <v>775185</v>
      </c>
      <c r="AQ202" s="51">
        <v>468.8</v>
      </c>
      <c r="AR202" s="51"/>
      <c r="AS202" s="50" t="e">
        <f>VLOOKUP(#REF!,'[1]расхождения в списках'!$A$3:$Q$49,17,0)</f>
        <v>#REF!</v>
      </c>
      <c r="AT202" s="38" t="s">
        <v>1142</v>
      </c>
      <c r="AU202" s="30" t="s">
        <v>4905</v>
      </c>
      <c r="AV202" s="30" t="s">
        <v>125</v>
      </c>
    </row>
    <row r="203" spans="1:48" ht="55.2" customHeight="1" x14ac:dyDescent="0.3">
      <c r="A203" s="37">
        <v>208</v>
      </c>
      <c r="B203" s="128" t="s">
        <v>972</v>
      </c>
      <c r="C203" s="123" t="s">
        <v>2995</v>
      </c>
      <c r="D203" s="26" t="s">
        <v>1998</v>
      </c>
      <c r="E203" s="123" t="s">
        <v>3543</v>
      </c>
      <c r="F203" s="37"/>
      <c r="G203" s="121" t="s">
        <v>7689</v>
      </c>
      <c r="H203" s="128" t="s">
        <v>6863</v>
      </c>
      <c r="I203" s="37" t="s">
        <v>2893</v>
      </c>
      <c r="J203" s="37" t="s">
        <v>15</v>
      </c>
      <c r="K203" s="121" t="s">
        <v>2964</v>
      </c>
      <c r="L203" s="121" t="s">
        <v>2965</v>
      </c>
      <c r="M203" s="38" t="s">
        <v>6</v>
      </c>
      <c r="N203" s="123" t="s">
        <v>5343</v>
      </c>
      <c r="O203" s="26" t="s">
        <v>2995</v>
      </c>
      <c r="P203" s="26" t="s">
        <v>119</v>
      </c>
      <c r="Q203" s="46"/>
      <c r="R203" s="46"/>
      <c r="S203" s="46"/>
      <c r="T203" s="122" t="s">
        <v>3363</v>
      </c>
      <c r="U203" s="122" t="s">
        <v>3363</v>
      </c>
      <c r="V203" s="38" t="s">
        <v>4448</v>
      </c>
      <c r="W203" s="37" t="s">
        <v>4550</v>
      </c>
      <c r="X203" s="37" t="s">
        <v>4450</v>
      </c>
      <c r="Y203" s="48"/>
      <c r="Z203" s="48" t="s">
        <v>6094</v>
      </c>
      <c r="AA203" s="38" t="s">
        <v>6863</v>
      </c>
      <c r="AB203" s="38" t="s">
        <v>7046</v>
      </c>
      <c r="AC203" s="49" t="s">
        <v>7140</v>
      </c>
      <c r="AD203" s="49"/>
      <c r="AE203" s="49"/>
      <c r="AF203" s="35">
        <v>3</v>
      </c>
      <c r="AG203" s="35">
        <v>1</v>
      </c>
      <c r="AH203" s="38" t="s">
        <v>5208</v>
      </c>
      <c r="AI203" s="38" t="s">
        <v>6759</v>
      </c>
      <c r="AJ203" s="54" t="s">
        <v>7682</v>
      </c>
      <c r="AK203" s="38" t="s">
        <v>6759</v>
      </c>
      <c r="AL203" s="56">
        <v>1</v>
      </c>
      <c r="AM203" s="38">
        <v>1</v>
      </c>
      <c r="AN203" s="50" t="s">
        <v>7624</v>
      </c>
      <c r="AO203" s="38">
        <v>773045</v>
      </c>
      <c r="AP203" s="38">
        <v>773045</v>
      </c>
      <c r="AQ203" s="51" t="s">
        <v>7569</v>
      </c>
      <c r="AR203" s="51"/>
      <c r="AS203" s="50" t="e">
        <f>VLOOKUP(#REF!,'[1]расхождения в списках'!$A$3:$Q$49,17,0)</f>
        <v>#REF!</v>
      </c>
      <c r="AT203" s="38" t="s">
        <v>972</v>
      </c>
      <c r="AU203" s="30" t="s">
        <v>1998</v>
      </c>
      <c r="AV203" s="30" t="s">
        <v>119</v>
      </c>
    </row>
    <row r="204" spans="1:48" ht="55.2" customHeight="1" x14ac:dyDescent="0.3">
      <c r="A204" s="37">
        <v>209</v>
      </c>
      <c r="B204" s="128" t="s">
        <v>973</v>
      </c>
      <c r="C204" s="123" t="s">
        <v>2691</v>
      </c>
      <c r="D204" s="26" t="s">
        <v>1999</v>
      </c>
      <c r="E204" s="123" t="s">
        <v>3544</v>
      </c>
      <c r="F204" s="37"/>
      <c r="G204" s="121" t="s">
        <v>7689</v>
      </c>
      <c r="H204" s="128" t="s">
        <v>6863</v>
      </c>
      <c r="I204" s="37" t="s">
        <v>2893</v>
      </c>
      <c r="J204" s="37" t="s">
        <v>19</v>
      </c>
      <c r="K204" s="121" t="s">
        <v>2920</v>
      </c>
      <c r="L204" s="121" t="s">
        <v>3059</v>
      </c>
      <c r="M204" s="38" t="s">
        <v>6</v>
      </c>
      <c r="N204" s="123" t="s">
        <v>416</v>
      </c>
      <c r="O204" s="26" t="s">
        <v>2691</v>
      </c>
      <c r="P204" s="26" t="s">
        <v>129</v>
      </c>
      <c r="Q204" s="46"/>
      <c r="R204" s="46"/>
      <c r="S204" s="46"/>
      <c r="T204" s="122" t="s">
        <v>7697</v>
      </c>
      <c r="U204" s="122" t="s">
        <v>3363</v>
      </c>
      <c r="V204" s="38" t="s">
        <v>4448</v>
      </c>
      <c r="W204" s="37" t="s">
        <v>4551</v>
      </c>
      <c r="X204" s="37" t="s">
        <v>4447</v>
      </c>
      <c r="Y204" s="48"/>
      <c r="Z204" s="48" t="s">
        <v>6094</v>
      </c>
      <c r="AA204" s="38" t="s">
        <v>6863</v>
      </c>
      <c r="AB204" s="38" t="s">
        <v>7046</v>
      </c>
      <c r="AC204" s="49" t="s">
        <v>7140</v>
      </c>
      <c r="AD204" s="49"/>
      <c r="AE204" s="49" t="s">
        <v>6759</v>
      </c>
      <c r="AF204" s="35">
        <v>3</v>
      </c>
      <c r="AG204" s="35">
        <v>1</v>
      </c>
      <c r="AH204" s="38" t="s">
        <v>5209</v>
      </c>
      <c r="AI204" s="38" t="s">
        <v>6759</v>
      </c>
      <c r="AJ204" s="54" t="s">
        <v>7682</v>
      </c>
      <c r="AK204" s="38" t="s">
        <v>6759</v>
      </c>
      <c r="AL204" s="56">
        <v>1</v>
      </c>
      <c r="AM204" s="38">
        <v>1</v>
      </c>
      <c r="AN204" s="30" t="s">
        <v>7273</v>
      </c>
      <c r="AO204" s="38">
        <v>779074</v>
      </c>
      <c r="AP204" s="38">
        <v>779074</v>
      </c>
      <c r="AQ204" s="51">
        <v>375.3</v>
      </c>
      <c r="AR204" s="51"/>
      <c r="AS204" s="50" t="e">
        <f>VLOOKUP(#REF!,'[1]расхождения в списках'!$A$3:$Q$49,17,0)</f>
        <v>#REF!</v>
      </c>
      <c r="AT204" s="38" t="s">
        <v>973</v>
      </c>
      <c r="AU204" s="30" t="s">
        <v>1999</v>
      </c>
      <c r="AV204" s="30" t="s">
        <v>129</v>
      </c>
    </row>
    <row r="205" spans="1:48" ht="55.2" hidden="1" customHeight="1" x14ac:dyDescent="0.25">
      <c r="A205" s="37">
        <v>210</v>
      </c>
      <c r="B205" s="38" t="s">
        <v>974</v>
      </c>
      <c r="C205" s="26" t="s">
        <v>2691</v>
      </c>
      <c r="D205" s="26" t="s">
        <v>2000</v>
      </c>
      <c r="E205" s="26" t="s">
        <v>3545</v>
      </c>
      <c r="F205" s="37"/>
      <c r="G205" s="88"/>
      <c r="H205" s="38" t="s">
        <v>5217</v>
      </c>
      <c r="I205" s="37" t="s">
        <v>2893</v>
      </c>
      <c r="J205" s="37" t="s">
        <v>19</v>
      </c>
      <c r="K205" s="37" t="s">
        <v>2920</v>
      </c>
      <c r="L205" s="37" t="s">
        <v>3059</v>
      </c>
      <c r="M205" s="38" t="s">
        <v>6</v>
      </c>
      <c r="N205" s="26" t="s">
        <v>5929</v>
      </c>
      <c r="O205" s="26" t="s">
        <v>2691</v>
      </c>
      <c r="P205" s="26" t="s">
        <v>129</v>
      </c>
      <c r="Q205" s="46"/>
      <c r="R205" s="46"/>
      <c r="S205" s="46"/>
      <c r="T205" s="47" t="s">
        <v>3371</v>
      </c>
      <c r="U205" s="47" t="s">
        <v>6688</v>
      </c>
      <c r="V205" s="38" t="s">
        <v>4448</v>
      </c>
      <c r="W205" s="37" t="s">
        <v>4552</v>
      </c>
      <c r="X205" s="37" t="s">
        <v>4447</v>
      </c>
      <c r="Y205" s="48"/>
      <c r="Z205" s="48" t="s">
        <v>6094</v>
      </c>
      <c r="AA205" s="38" t="s">
        <v>5217</v>
      </c>
      <c r="AB205" s="38" t="s">
        <v>7046</v>
      </c>
      <c r="AC205" s="49"/>
      <c r="AD205" s="49"/>
      <c r="AE205" s="49" t="s">
        <v>6759</v>
      </c>
      <c r="AF205" s="35">
        <v>2</v>
      </c>
      <c r="AG205" s="35">
        <v>1</v>
      </c>
      <c r="AH205" s="38" t="s">
        <v>5208</v>
      </c>
      <c r="AI205" s="38" t="s">
        <v>6759</v>
      </c>
      <c r="AJ205" s="54" t="s">
        <v>7682</v>
      </c>
      <c r="AK205" s="38" t="s">
        <v>6759</v>
      </c>
      <c r="AL205" s="56">
        <v>1</v>
      </c>
      <c r="AM205" s="38">
        <v>1</v>
      </c>
      <c r="AN205" s="30" t="s">
        <v>7273</v>
      </c>
      <c r="AO205" s="38">
        <v>779120</v>
      </c>
      <c r="AP205" s="38">
        <v>779120</v>
      </c>
      <c r="AQ205" s="51">
        <v>365.2</v>
      </c>
      <c r="AR205" s="51"/>
      <c r="AS205" s="50" t="e">
        <f>VLOOKUP(#REF!,'[1]расхождения в списках'!$A$3:$Q$49,17,0)</f>
        <v>#REF!</v>
      </c>
      <c r="AT205" s="38" t="s">
        <v>974</v>
      </c>
      <c r="AU205" s="30" t="s">
        <v>2000</v>
      </c>
      <c r="AV205" s="30" t="s">
        <v>129</v>
      </c>
    </row>
    <row r="206" spans="1:48" ht="55.2" customHeight="1" x14ac:dyDescent="0.3">
      <c r="A206" s="37">
        <v>163</v>
      </c>
      <c r="B206" s="128" t="s">
        <v>930</v>
      </c>
      <c r="C206" s="123" t="s">
        <v>2984</v>
      </c>
      <c r="D206" s="26" t="s">
        <v>6585</v>
      </c>
      <c r="E206" s="123" t="s">
        <v>6628</v>
      </c>
      <c r="F206" s="37" t="s">
        <v>7689</v>
      </c>
      <c r="G206" s="121" t="s">
        <v>7689</v>
      </c>
      <c r="H206" s="128" t="s">
        <v>6863</v>
      </c>
      <c r="I206" s="37" t="s">
        <v>2893</v>
      </c>
      <c r="J206" s="37" t="s">
        <v>11</v>
      </c>
      <c r="K206" s="121" t="s">
        <v>2912</v>
      </c>
      <c r="L206" s="121" t="s">
        <v>522</v>
      </c>
      <c r="M206" s="38" t="s">
        <v>5</v>
      </c>
      <c r="N206" s="126" t="s">
        <v>308</v>
      </c>
      <c r="O206" s="26" t="s">
        <v>2984</v>
      </c>
      <c r="P206" s="26" t="s">
        <v>127</v>
      </c>
      <c r="Q206" s="46"/>
      <c r="R206" s="46"/>
      <c r="S206" s="46"/>
      <c r="T206" s="122" t="s">
        <v>7697</v>
      </c>
      <c r="U206" s="122" t="s">
        <v>3363</v>
      </c>
      <c r="V206" s="38" t="s">
        <v>4448</v>
      </c>
      <c r="W206" s="37" t="s">
        <v>4534</v>
      </c>
      <c r="X206" s="37" t="s">
        <v>5</v>
      </c>
      <c r="Y206" s="48"/>
      <c r="Z206" s="48"/>
      <c r="AA206" s="38" t="s">
        <v>6863</v>
      </c>
      <c r="AB206" s="38" t="s">
        <v>7046</v>
      </c>
      <c r="AC206" s="49" t="s">
        <v>7140</v>
      </c>
      <c r="AD206" s="49" t="s">
        <v>7142</v>
      </c>
      <c r="AE206" s="49" t="s">
        <v>6759</v>
      </c>
      <c r="AF206" s="35">
        <v>3</v>
      </c>
      <c r="AG206" s="35">
        <v>2</v>
      </c>
      <c r="AH206" s="38" t="s">
        <v>6875</v>
      </c>
      <c r="AI206" s="38" t="s">
        <v>6875</v>
      </c>
      <c r="AJ206" s="38" t="s">
        <v>6759</v>
      </c>
      <c r="AK206" s="38" t="s">
        <v>6759</v>
      </c>
      <c r="AL206" s="56">
        <v>1</v>
      </c>
      <c r="AM206" s="37">
        <v>1</v>
      </c>
      <c r="AN206" s="50" t="s">
        <v>7627</v>
      </c>
      <c r="AO206" s="38">
        <v>776003</v>
      </c>
      <c r="AP206" s="38">
        <v>776003</v>
      </c>
      <c r="AQ206" s="51">
        <v>1013.0999999999999</v>
      </c>
      <c r="AR206" s="51"/>
      <c r="AS206" s="50" t="e">
        <f>VLOOKUP(#REF!,'[1]расхождения в списках'!$A$3:$Q$49,17,0)</f>
        <v>#REF!</v>
      </c>
      <c r="AT206" s="38" t="s">
        <v>930</v>
      </c>
      <c r="AU206" s="30" t="s">
        <v>6585</v>
      </c>
      <c r="AV206" s="30" t="s">
        <v>127</v>
      </c>
    </row>
    <row r="207" spans="1:48" ht="55.2" hidden="1" customHeight="1" x14ac:dyDescent="0.25">
      <c r="A207" s="37">
        <v>212</v>
      </c>
      <c r="B207" s="38" t="s">
        <v>976</v>
      </c>
      <c r="C207" s="55" t="s">
        <v>6858</v>
      </c>
      <c r="D207" s="26" t="s">
        <v>4897</v>
      </c>
      <c r="E207" s="26" t="s">
        <v>5094</v>
      </c>
      <c r="F207" s="37"/>
      <c r="G207" s="88"/>
      <c r="H207" s="38" t="s">
        <v>6863</v>
      </c>
      <c r="I207" s="37" t="s">
        <v>2893</v>
      </c>
      <c r="J207" s="37" t="s">
        <v>14</v>
      </c>
      <c r="K207" s="37" t="s">
        <v>2915</v>
      </c>
      <c r="L207" s="37" t="s">
        <v>3062</v>
      </c>
      <c r="M207" s="38" t="s">
        <v>6</v>
      </c>
      <c r="N207" s="26" t="s">
        <v>257</v>
      </c>
      <c r="O207" s="55" t="s">
        <v>6858</v>
      </c>
      <c r="P207" s="26" t="s">
        <v>125</v>
      </c>
      <c r="Q207" s="46"/>
      <c r="R207" s="46"/>
      <c r="S207" s="46"/>
      <c r="T207" s="47" t="s">
        <v>3360</v>
      </c>
      <c r="U207" s="47" t="s">
        <v>3368</v>
      </c>
      <c r="V207" s="38" t="s">
        <v>4448</v>
      </c>
      <c r="W207" s="37" t="s">
        <v>4459</v>
      </c>
      <c r="X207" s="37" t="s">
        <v>4450</v>
      </c>
      <c r="Y207" s="48"/>
      <c r="Z207" s="48"/>
      <c r="AA207" s="38" t="s">
        <v>6863</v>
      </c>
      <c r="AB207" s="38" t="s">
        <v>7046</v>
      </c>
      <c r="AC207" s="49" t="s">
        <v>7140</v>
      </c>
      <c r="AD207" s="49"/>
      <c r="AE207" s="49" t="s">
        <v>6759</v>
      </c>
      <c r="AF207" s="35">
        <v>1</v>
      </c>
      <c r="AG207" s="35">
        <v>1</v>
      </c>
      <c r="AH207" s="38" t="s">
        <v>5208</v>
      </c>
      <c r="AI207" s="38" t="s">
        <v>6759</v>
      </c>
      <c r="AJ207" s="38" t="s">
        <v>6759</v>
      </c>
      <c r="AK207" s="38" t="s">
        <v>6759</v>
      </c>
      <c r="AL207" s="56">
        <v>1</v>
      </c>
      <c r="AM207" s="38">
        <v>1</v>
      </c>
      <c r="AN207" s="50" t="s">
        <v>7495</v>
      </c>
      <c r="AO207" s="38">
        <v>775098</v>
      </c>
      <c r="AP207" s="38">
        <v>775098</v>
      </c>
      <c r="AQ207" s="51">
        <v>103.9</v>
      </c>
      <c r="AR207" s="51"/>
      <c r="AS207" s="50" t="e">
        <f>VLOOKUP(#REF!,'[1]расхождения в списках'!$A$3:$Q$49,17,0)</f>
        <v>#REF!</v>
      </c>
      <c r="AT207" s="38" t="s">
        <v>976</v>
      </c>
      <c r="AU207" s="30" t="s">
        <v>4897</v>
      </c>
      <c r="AV207" s="30" t="s">
        <v>125</v>
      </c>
    </row>
    <row r="208" spans="1:48" ht="55.2" hidden="1" customHeight="1" x14ac:dyDescent="0.25">
      <c r="A208" s="37">
        <v>213</v>
      </c>
      <c r="B208" s="38" t="s">
        <v>977</v>
      </c>
      <c r="C208" s="55" t="s">
        <v>6858</v>
      </c>
      <c r="D208" s="26" t="s">
        <v>4898</v>
      </c>
      <c r="E208" s="26" t="s">
        <v>5095</v>
      </c>
      <c r="F208" s="37"/>
      <c r="G208" s="88"/>
      <c r="H208" s="38" t="s">
        <v>6863</v>
      </c>
      <c r="I208" s="37" t="s">
        <v>2893</v>
      </c>
      <c r="J208" s="37" t="s">
        <v>14</v>
      </c>
      <c r="K208" s="37" t="s">
        <v>2915</v>
      </c>
      <c r="L208" s="37" t="s">
        <v>3069</v>
      </c>
      <c r="M208" s="38" t="s">
        <v>6</v>
      </c>
      <c r="N208" s="26" t="s">
        <v>253</v>
      </c>
      <c r="O208" s="55" t="s">
        <v>6858</v>
      </c>
      <c r="P208" s="26" t="s">
        <v>125</v>
      </c>
      <c r="Q208" s="46"/>
      <c r="R208" s="46"/>
      <c r="S208" s="46"/>
      <c r="T208" s="47" t="s">
        <v>7593</v>
      </c>
      <c r="U208" s="47" t="s">
        <v>6687</v>
      </c>
      <c r="V208" s="38" t="s">
        <v>4448</v>
      </c>
      <c r="W208" s="37" t="s">
        <v>4478</v>
      </c>
      <c r="X208" s="37" t="s">
        <v>4421</v>
      </c>
      <c r="Y208" s="48"/>
      <c r="Z208" s="48" t="s">
        <v>6094</v>
      </c>
      <c r="AA208" s="38" t="s">
        <v>6863</v>
      </c>
      <c r="AB208" s="38" t="s">
        <v>7046</v>
      </c>
      <c r="AC208" s="49" t="s">
        <v>7140</v>
      </c>
      <c r="AD208" s="49"/>
      <c r="AE208" s="49" t="s">
        <v>6759</v>
      </c>
      <c r="AF208" s="35">
        <v>2</v>
      </c>
      <c r="AG208" s="35">
        <v>1</v>
      </c>
      <c r="AH208" s="38" t="s">
        <v>5208</v>
      </c>
      <c r="AI208" s="38" t="s">
        <v>6759</v>
      </c>
      <c r="AJ208" s="54" t="s">
        <v>7682</v>
      </c>
      <c r="AK208" s="38" t="s">
        <v>6759</v>
      </c>
      <c r="AL208" s="56">
        <v>1</v>
      </c>
      <c r="AM208" s="38">
        <v>1</v>
      </c>
      <c r="AN208" s="50" t="s">
        <v>7623</v>
      </c>
      <c r="AO208" s="38">
        <v>775099</v>
      </c>
      <c r="AP208" s="38">
        <v>775099</v>
      </c>
      <c r="AQ208" s="51">
        <v>274.3</v>
      </c>
      <c r="AR208" s="51"/>
      <c r="AS208" s="50" t="e">
        <f>VLOOKUP(#REF!,'[1]расхождения в списках'!$A$3:$Q$49,17,0)</f>
        <v>#REF!</v>
      </c>
      <c r="AT208" s="38" t="s">
        <v>977</v>
      </c>
      <c r="AU208" s="30" t="s">
        <v>4898</v>
      </c>
      <c r="AV208" s="30" t="s">
        <v>125</v>
      </c>
    </row>
    <row r="209" spans="1:48" ht="55.2" hidden="1" customHeight="1" x14ac:dyDescent="0.25">
      <c r="A209" s="37">
        <v>214</v>
      </c>
      <c r="B209" s="38" t="s">
        <v>978</v>
      </c>
      <c r="C209" s="55" t="s">
        <v>6858</v>
      </c>
      <c r="D209" s="26" t="s">
        <v>2002</v>
      </c>
      <c r="E209" s="26" t="s">
        <v>3547</v>
      </c>
      <c r="F209" s="37"/>
      <c r="G209" s="88"/>
      <c r="H209" s="38" t="s">
        <v>5217</v>
      </c>
      <c r="I209" s="37" t="s">
        <v>2893</v>
      </c>
      <c r="J209" s="37" t="s">
        <v>14</v>
      </c>
      <c r="K209" s="37" t="s">
        <v>2915</v>
      </c>
      <c r="L209" s="37" t="s">
        <v>3069</v>
      </c>
      <c r="M209" s="38" t="s">
        <v>6</v>
      </c>
      <c r="N209" s="26" t="s">
        <v>258</v>
      </c>
      <c r="O209" s="55" t="s">
        <v>6858</v>
      </c>
      <c r="P209" s="26" t="s">
        <v>125</v>
      </c>
      <c r="Q209" s="46"/>
      <c r="R209" s="46"/>
      <c r="S209" s="46"/>
      <c r="T209" s="47" t="s">
        <v>7603</v>
      </c>
      <c r="U209" s="47" t="s">
        <v>6688</v>
      </c>
      <c r="V209" s="38" t="s">
        <v>4448</v>
      </c>
      <c r="W209" s="37" t="s">
        <v>4553</v>
      </c>
      <c r="X209" s="37" t="s">
        <v>4450</v>
      </c>
      <c r="Y209" s="48"/>
      <c r="Z209" s="48"/>
      <c r="AA209" s="38" t="s">
        <v>5217</v>
      </c>
      <c r="AB209" s="38" t="s">
        <v>7046</v>
      </c>
      <c r="AC209" s="49"/>
      <c r="AD209" s="49"/>
      <c r="AE209" s="49" t="s">
        <v>6759</v>
      </c>
      <c r="AF209" s="35">
        <v>2</v>
      </c>
      <c r="AG209" s="35">
        <v>0</v>
      </c>
      <c r="AH209" s="38" t="s">
        <v>5208</v>
      </c>
      <c r="AI209" s="38" t="s">
        <v>6759</v>
      </c>
      <c r="AJ209" s="38" t="s">
        <v>6759</v>
      </c>
      <c r="AK209" s="38" t="s">
        <v>6759</v>
      </c>
      <c r="AL209" s="56">
        <v>1</v>
      </c>
      <c r="AM209" s="38">
        <v>1</v>
      </c>
      <c r="AN209" s="50" t="s">
        <v>7624</v>
      </c>
      <c r="AO209" s="38">
        <v>775166</v>
      </c>
      <c r="AP209" s="38">
        <v>775166</v>
      </c>
      <c r="AQ209" s="51">
        <v>133.4</v>
      </c>
      <c r="AR209" s="51"/>
      <c r="AS209" s="50" t="e">
        <f>VLOOKUP(#REF!,'[1]расхождения в списках'!$A$3:$Q$49,17,0)</f>
        <v>#REF!</v>
      </c>
      <c r="AT209" s="38" t="s">
        <v>978</v>
      </c>
      <c r="AU209" s="30" t="s">
        <v>2002</v>
      </c>
      <c r="AV209" s="30" t="s">
        <v>125</v>
      </c>
    </row>
    <row r="210" spans="1:48" ht="55.2" hidden="1" customHeight="1" x14ac:dyDescent="0.25">
      <c r="A210" s="37">
        <v>168</v>
      </c>
      <c r="B210" s="38" t="s">
        <v>935</v>
      </c>
      <c r="C210" s="26" t="s">
        <v>2984</v>
      </c>
      <c r="D210" s="26" t="s">
        <v>4887</v>
      </c>
      <c r="E210" s="26" t="s">
        <v>5085</v>
      </c>
      <c r="F210" s="37" t="s">
        <v>7689</v>
      </c>
      <c r="G210" s="88"/>
      <c r="H210" s="38" t="s">
        <v>5217</v>
      </c>
      <c r="I210" s="37" t="s">
        <v>2893</v>
      </c>
      <c r="J210" s="37" t="s">
        <v>11</v>
      </c>
      <c r="K210" s="37" t="s">
        <v>2912</v>
      </c>
      <c r="L210" s="37" t="s">
        <v>3054</v>
      </c>
      <c r="M210" s="38" t="s">
        <v>6</v>
      </c>
      <c r="N210" s="26" t="s">
        <v>5340</v>
      </c>
      <c r="O210" s="26" t="s">
        <v>2984</v>
      </c>
      <c r="P210" s="26" t="s">
        <v>127</v>
      </c>
      <c r="Q210" s="46"/>
      <c r="R210" s="46"/>
      <c r="S210" s="46"/>
      <c r="T210" s="47" t="s">
        <v>7607</v>
      </c>
      <c r="U210" s="47" t="s">
        <v>6688</v>
      </c>
      <c r="V210" s="38" t="s">
        <v>4448</v>
      </c>
      <c r="W210" s="37" t="s">
        <v>4485</v>
      </c>
      <c r="X210" s="37" t="s">
        <v>4450</v>
      </c>
      <c r="Y210" s="48"/>
      <c r="Z210" s="48"/>
      <c r="AA210" s="38" t="s">
        <v>5217</v>
      </c>
      <c r="AB210" s="38" t="s">
        <v>7046</v>
      </c>
      <c r="AC210" s="49"/>
      <c r="AD210" s="49"/>
      <c r="AE210" s="49" t="s">
        <v>6759</v>
      </c>
      <c r="AF210" s="35">
        <v>1</v>
      </c>
      <c r="AG210" s="35">
        <v>1</v>
      </c>
      <c r="AH210" s="38" t="s">
        <v>5208</v>
      </c>
      <c r="AI210" s="38" t="s">
        <v>6759</v>
      </c>
      <c r="AJ210" s="38" t="s">
        <v>6759</v>
      </c>
      <c r="AK210" s="38" t="s">
        <v>6759</v>
      </c>
      <c r="AL210" s="56">
        <v>1</v>
      </c>
      <c r="AM210" s="37">
        <v>1</v>
      </c>
      <c r="AN210" s="50" t="s">
        <v>7624</v>
      </c>
      <c r="AO210" s="38">
        <v>776123</v>
      </c>
      <c r="AP210" s="38">
        <v>776123</v>
      </c>
      <c r="AQ210" s="51">
        <v>184.3</v>
      </c>
      <c r="AR210" s="51"/>
      <c r="AS210" s="50" t="e">
        <f>VLOOKUP(#REF!,'[1]расхождения в списках'!$A$3:$Q$49,17,0)</f>
        <v>#REF!</v>
      </c>
      <c r="AT210" s="38" t="s">
        <v>935</v>
      </c>
      <c r="AU210" s="30" t="s">
        <v>4887</v>
      </c>
      <c r="AV210" s="30" t="s">
        <v>127</v>
      </c>
    </row>
    <row r="211" spans="1:48" ht="55.2" customHeight="1" x14ac:dyDescent="0.3">
      <c r="A211" s="37">
        <v>183</v>
      </c>
      <c r="B211" s="128" t="s">
        <v>949</v>
      </c>
      <c r="C211" s="123" t="s">
        <v>1984</v>
      </c>
      <c r="D211" s="26" t="s">
        <v>6586</v>
      </c>
      <c r="E211" s="123" t="s">
        <v>6629</v>
      </c>
      <c r="F211" s="37" t="s">
        <v>7689</v>
      </c>
      <c r="G211" s="121" t="s">
        <v>7689</v>
      </c>
      <c r="H211" s="128" t="s">
        <v>6863</v>
      </c>
      <c r="I211" s="37" t="s">
        <v>2893</v>
      </c>
      <c r="J211" s="37" t="s">
        <v>8</v>
      </c>
      <c r="K211" s="121" t="s">
        <v>2945</v>
      </c>
      <c r="L211" s="121" t="s">
        <v>541</v>
      </c>
      <c r="M211" s="38" t="s">
        <v>5</v>
      </c>
      <c r="N211" s="123" t="s">
        <v>5550</v>
      </c>
      <c r="O211" s="26" t="s">
        <v>1984</v>
      </c>
      <c r="P211" s="26" t="s">
        <v>123</v>
      </c>
      <c r="Q211" s="46"/>
      <c r="R211" s="46"/>
      <c r="S211" s="46"/>
      <c r="T211" s="122" t="s">
        <v>7697</v>
      </c>
      <c r="U211" s="122" t="s">
        <v>3363</v>
      </c>
      <c r="V211" s="38" t="s">
        <v>4448</v>
      </c>
      <c r="W211" s="37" t="s">
        <v>6128</v>
      </c>
      <c r="X211" s="37" t="s">
        <v>5</v>
      </c>
      <c r="Y211" s="48"/>
      <c r="Z211" s="48" t="s">
        <v>6094</v>
      </c>
      <c r="AA211" s="38" t="s">
        <v>6863</v>
      </c>
      <c r="AB211" s="38" t="s">
        <v>7046</v>
      </c>
      <c r="AC211" s="49" t="s">
        <v>7140</v>
      </c>
      <c r="AD211" s="49" t="s">
        <v>7142</v>
      </c>
      <c r="AE211" s="49" t="s">
        <v>6759</v>
      </c>
      <c r="AF211" s="35">
        <v>2</v>
      </c>
      <c r="AG211" s="35">
        <v>2</v>
      </c>
      <c r="AH211" s="38" t="s">
        <v>5209</v>
      </c>
      <c r="AI211" s="38" t="s">
        <v>6759</v>
      </c>
      <c r="AJ211" s="54" t="s">
        <v>7682</v>
      </c>
      <c r="AK211" s="38" t="s">
        <v>6759</v>
      </c>
      <c r="AL211" s="56">
        <v>1</v>
      </c>
      <c r="AM211" s="37">
        <v>1</v>
      </c>
      <c r="AN211" s="50" t="s">
        <v>7624</v>
      </c>
      <c r="AO211" s="38">
        <v>774014</v>
      </c>
      <c r="AP211" s="38">
        <v>774014</v>
      </c>
      <c r="AQ211" s="51">
        <v>822.6</v>
      </c>
      <c r="AR211" s="51"/>
      <c r="AS211" s="50" t="e">
        <f>VLOOKUP(#REF!,'[1]расхождения в списках'!$A$3:$Q$49,17,0)</f>
        <v>#REF!</v>
      </c>
      <c r="AT211" s="38" t="s">
        <v>949</v>
      </c>
      <c r="AU211" s="30" t="s">
        <v>6586</v>
      </c>
      <c r="AV211" s="30" t="s">
        <v>123</v>
      </c>
    </row>
    <row r="212" spans="1:48" ht="55.2" hidden="1" customHeight="1" x14ac:dyDescent="0.25">
      <c r="A212" s="37">
        <v>14</v>
      </c>
      <c r="B212" s="38" t="s">
        <v>786</v>
      </c>
      <c r="C212" s="26" t="s">
        <v>6156</v>
      </c>
      <c r="D212" s="26" t="s">
        <v>4857</v>
      </c>
      <c r="E212" s="26" t="s">
        <v>5058</v>
      </c>
      <c r="F212" s="37" t="s">
        <v>7689</v>
      </c>
      <c r="G212" s="88"/>
      <c r="H212" s="38" t="s">
        <v>6863</v>
      </c>
      <c r="I212" s="37" t="s">
        <v>2893</v>
      </c>
      <c r="J212" s="37" t="s">
        <v>7</v>
      </c>
      <c r="K212" s="37" t="s">
        <v>580</v>
      </c>
      <c r="L212" s="37" t="s">
        <v>3025</v>
      </c>
      <c r="M212" s="38" t="s">
        <v>13</v>
      </c>
      <c r="N212" s="26" t="s">
        <v>138</v>
      </c>
      <c r="O212" s="26" t="s">
        <v>6156</v>
      </c>
      <c r="P212" s="26" t="s">
        <v>118</v>
      </c>
      <c r="Q212" s="46"/>
      <c r="R212" s="46"/>
      <c r="S212" s="46"/>
      <c r="T212" s="47" t="s">
        <v>7593</v>
      </c>
      <c r="U212" s="47" t="s">
        <v>6687</v>
      </c>
      <c r="V212" s="38" t="s">
        <v>4448</v>
      </c>
      <c r="W212" s="37" t="s">
        <v>4460</v>
      </c>
      <c r="X212" s="37" t="s">
        <v>4447</v>
      </c>
      <c r="Y212" s="48"/>
      <c r="Z212" s="48" t="s">
        <v>6094</v>
      </c>
      <c r="AA212" s="38" t="s">
        <v>6863</v>
      </c>
      <c r="AB212" s="38" t="s">
        <v>7046</v>
      </c>
      <c r="AC212" s="49" t="s">
        <v>7140</v>
      </c>
      <c r="AD212" s="49"/>
      <c r="AE212" s="49" t="s">
        <v>6759</v>
      </c>
      <c r="AF212" s="35">
        <v>2</v>
      </c>
      <c r="AG212" s="35">
        <v>2</v>
      </c>
      <c r="AH212" s="38" t="s">
        <v>5208</v>
      </c>
      <c r="AI212" s="38" t="s">
        <v>6759</v>
      </c>
      <c r="AJ212" s="54" t="s">
        <v>7682</v>
      </c>
      <c r="AK212" s="38" t="s">
        <v>6759</v>
      </c>
      <c r="AL212" s="38">
        <v>1</v>
      </c>
      <c r="AM212" s="38">
        <v>1</v>
      </c>
      <c r="AN212" s="50" t="s">
        <v>7624</v>
      </c>
      <c r="AO212" s="38">
        <v>772017</v>
      </c>
      <c r="AP212" s="38">
        <v>772017</v>
      </c>
      <c r="AQ212" s="51">
        <v>268.5</v>
      </c>
      <c r="AR212" s="51"/>
      <c r="AS212" s="50" t="e">
        <f>VLOOKUP(#REF!,'[1]расхождения в списках'!$A$3:$Q$49,17,0)</f>
        <v>#REF!</v>
      </c>
      <c r="AT212" s="38" t="s">
        <v>786</v>
      </c>
      <c r="AU212" s="30" t="s">
        <v>4857</v>
      </c>
      <c r="AV212" s="30" t="s">
        <v>118</v>
      </c>
    </row>
    <row r="213" spans="1:48" ht="55.2" hidden="1" customHeight="1" x14ac:dyDescent="0.25">
      <c r="A213" s="37">
        <v>218</v>
      </c>
      <c r="B213" s="38" t="s">
        <v>2727</v>
      </c>
      <c r="C213" s="26" t="s">
        <v>2663</v>
      </c>
      <c r="D213" s="26" t="s">
        <v>2006</v>
      </c>
      <c r="E213" s="26" t="s">
        <v>3551</v>
      </c>
      <c r="F213" s="37"/>
      <c r="G213" s="88"/>
      <c r="H213" s="38" t="s">
        <v>5217</v>
      </c>
      <c r="I213" s="37" t="s">
        <v>2893</v>
      </c>
      <c r="J213" s="37" t="s">
        <v>8</v>
      </c>
      <c r="K213" s="37" t="s">
        <v>2953</v>
      </c>
      <c r="L213" s="37" t="s">
        <v>3044</v>
      </c>
      <c r="M213" s="38" t="s">
        <v>6</v>
      </c>
      <c r="N213" s="26" t="s">
        <v>5846</v>
      </c>
      <c r="O213" s="26" t="s">
        <v>2663</v>
      </c>
      <c r="P213" s="26" t="s">
        <v>123</v>
      </c>
      <c r="Q213" s="46"/>
      <c r="R213" s="46"/>
      <c r="S213" s="46"/>
      <c r="T213" s="47" t="s">
        <v>3360</v>
      </c>
      <c r="U213" s="47" t="s">
        <v>6688</v>
      </c>
      <c r="V213" s="38" t="s">
        <v>4448</v>
      </c>
      <c r="W213" s="37" t="s">
        <v>4452</v>
      </c>
      <c r="X213" s="37" t="s">
        <v>4421</v>
      </c>
      <c r="Y213" s="48"/>
      <c r="Z213" s="48" t="s">
        <v>6094</v>
      </c>
      <c r="AA213" s="38" t="s">
        <v>5217</v>
      </c>
      <c r="AB213" s="38" t="s">
        <v>7046</v>
      </c>
      <c r="AC213" s="49"/>
      <c r="AD213" s="49"/>
      <c r="AE213" s="49" t="s">
        <v>6759</v>
      </c>
      <c r="AF213" s="35">
        <v>2</v>
      </c>
      <c r="AG213" s="35">
        <v>2</v>
      </c>
      <c r="AH213" s="38" t="s">
        <v>5208</v>
      </c>
      <c r="AI213" s="38" t="s">
        <v>6759</v>
      </c>
      <c r="AJ213" s="54" t="s">
        <v>7682</v>
      </c>
      <c r="AK213" s="38" t="s">
        <v>6759</v>
      </c>
      <c r="AL213" s="56">
        <v>1</v>
      </c>
      <c r="AM213" s="38">
        <v>1</v>
      </c>
      <c r="AN213" s="30" t="s">
        <v>7273</v>
      </c>
      <c r="AO213" s="38">
        <v>774078</v>
      </c>
      <c r="AP213" s="38">
        <v>774078</v>
      </c>
      <c r="AQ213" s="51">
        <v>204.5</v>
      </c>
      <c r="AR213" s="51"/>
      <c r="AS213" s="50" t="e">
        <f>VLOOKUP(#REF!,'[1]расхождения в списках'!$A$3:$Q$49,17,0)</f>
        <v>#REF!</v>
      </c>
      <c r="AT213" s="38" t="s">
        <v>2727</v>
      </c>
      <c r="AU213" s="30" t="s">
        <v>2006</v>
      </c>
      <c r="AV213" s="30" t="s">
        <v>123</v>
      </c>
    </row>
    <row r="214" spans="1:48" ht="55.2" customHeight="1" x14ac:dyDescent="0.3">
      <c r="A214" s="37">
        <v>219</v>
      </c>
      <c r="B214" s="38" t="s">
        <v>983</v>
      </c>
      <c r="C214" s="26" t="s">
        <v>2663</v>
      </c>
      <c r="D214" s="26" t="s">
        <v>2007</v>
      </c>
      <c r="E214" s="26" t="s">
        <v>6046</v>
      </c>
      <c r="F214" s="37"/>
      <c r="G214" s="88" t="s">
        <v>7689</v>
      </c>
      <c r="H214" s="38" t="s">
        <v>6863</v>
      </c>
      <c r="I214" s="37" t="s">
        <v>2893</v>
      </c>
      <c r="J214" s="37" t="s">
        <v>8</v>
      </c>
      <c r="K214" s="37" t="s">
        <v>2953</v>
      </c>
      <c r="L214" s="37" t="s">
        <v>3044</v>
      </c>
      <c r="M214" s="38" t="s">
        <v>6</v>
      </c>
      <c r="N214" s="26" t="s">
        <v>227</v>
      </c>
      <c r="O214" s="26" t="s">
        <v>2663</v>
      </c>
      <c r="P214" s="26" t="s">
        <v>123</v>
      </c>
      <c r="Q214" s="46"/>
      <c r="R214" s="46"/>
      <c r="S214" s="46"/>
      <c r="T214" s="47" t="s">
        <v>3360</v>
      </c>
      <c r="U214" s="47" t="s">
        <v>6695</v>
      </c>
      <c r="V214" s="38" t="s">
        <v>4448</v>
      </c>
      <c r="W214" s="37" t="s">
        <v>4467</v>
      </c>
      <c r="X214" s="37" t="s">
        <v>4421</v>
      </c>
      <c r="Y214" s="48"/>
      <c r="Z214" s="48"/>
      <c r="AA214" s="38" t="s">
        <v>6863</v>
      </c>
      <c r="AB214" s="38" t="s">
        <v>7046</v>
      </c>
      <c r="AC214" s="49" t="s">
        <v>7140</v>
      </c>
      <c r="AD214" s="49"/>
      <c r="AE214" s="49" t="s">
        <v>6759</v>
      </c>
      <c r="AF214" s="35">
        <v>2</v>
      </c>
      <c r="AG214" s="35">
        <v>2</v>
      </c>
      <c r="AH214" s="38" t="s">
        <v>5208</v>
      </c>
      <c r="AI214" s="38" t="s">
        <v>6759</v>
      </c>
      <c r="AJ214" s="38" t="s">
        <v>6759</v>
      </c>
      <c r="AK214" s="38" t="s">
        <v>6759</v>
      </c>
      <c r="AL214" s="56">
        <v>1</v>
      </c>
      <c r="AM214" s="38">
        <v>1</v>
      </c>
      <c r="AN214" s="30" t="s">
        <v>7273</v>
      </c>
      <c r="AO214" s="38">
        <v>774063</v>
      </c>
      <c r="AP214" s="38">
        <v>774063</v>
      </c>
      <c r="AQ214" s="51">
        <v>215.8</v>
      </c>
      <c r="AR214" s="51"/>
      <c r="AS214" s="50" t="e">
        <f>VLOOKUP(#REF!,'[1]расхождения в списках'!$A$3:$Q$49,17,0)</f>
        <v>#REF!</v>
      </c>
      <c r="AT214" s="38" t="s">
        <v>983</v>
      </c>
      <c r="AU214" s="30" t="s">
        <v>2007</v>
      </c>
      <c r="AV214" s="30" t="s">
        <v>123</v>
      </c>
    </row>
    <row r="215" spans="1:48" ht="55.2" hidden="1" customHeight="1" x14ac:dyDescent="0.25">
      <c r="A215" s="37">
        <v>220</v>
      </c>
      <c r="B215" s="38" t="s">
        <v>984</v>
      </c>
      <c r="C215" s="26" t="s">
        <v>6213</v>
      </c>
      <c r="D215" s="26" t="s">
        <v>2008</v>
      </c>
      <c r="E215" s="26" t="s">
        <v>3553</v>
      </c>
      <c r="F215" s="37"/>
      <c r="G215" s="88"/>
      <c r="H215" s="38" t="s">
        <v>6863</v>
      </c>
      <c r="I215" s="37" t="s">
        <v>2893</v>
      </c>
      <c r="J215" s="37" t="s">
        <v>4</v>
      </c>
      <c r="K215" s="37" t="s">
        <v>2910</v>
      </c>
      <c r="L215" s="37" t="s">
        <v>3010</v>
      </c>
      <c r="M215" s="38" t="s">
        <v>6</v>
      </c>
      <c r="N215" s="26" t="s">
        <v>487</v>
      </c>
      <c r="O215" s="26" t="s">
        <v>6213</v>
      </c>
      <c r="P215" s="26" t="s">
        <v>131</v>
      </c>
      <c r="Q215" s="46"/>
      <c r="R215" s="46"/>
      <c r="S215" s="46"/>
      <c r="T215" s="47" t="s">
        <v>3359</v>
      </c>
      <c r="U215" s="47" t="s">
        <v>6700</v>
      </c>
      <c r="V215" s="38" t="s">
        <v>4448</v>
      </c>
      <c r="W215" s="37" t="s">
        <v>4515</v>
      </c>
      <c r="X215" s="37" t="s">
        <v>4421</v>
      </c>
      <c r="Y215" s="48"/>
      <c r="Z215" s="48" t="s">
        <v>6094</v>
      </c>
      <c r="AA215" s="38" t="s">
        <v>6863</v>
      </c>
      <c r="AB215" s="38" t="s">
        <v>7046</v>
      </c>
      <c r="AC215" s="49" t="s">
        <v>7140</v>
      </c>
      <c r="AD215" s="49"/>
      <c r="AE215" s="49" t="s">
        <v>6759</v>
      </c>
      <c r="AF215" s="35">
        <v>1</v>
      </c>
      <c r="AG215" s="35">
        <v>1</v>
      </c>
      <c r="AH215" s="38" t="s">
        <v>5208</v>
      </c>
      <c r="AI215" s="38" t="s">
        <v>5208</v>
      </c>
      <c r="AJ215" s="54" t="s">
        <v>7682</v>
      </c>
      <c r="AK215" s="38" t="s">
        <v>6759</v>
      </c>
      <c r="AL215" s="56">
        <v>1</v>
      </c>
      <c r="AM215" s="38">
        <v>1</v>
      </c>
      <c r="AN215" s="30" t="s">
        <v>7273</v>
      </c>
      <c r="AO215" s="38">
        <v>778112</v>
      </c>
      <c r="AP215" s="38">
        <v>778112</v>
      </c>
      <c r="AQ215" s="51">
        <v>175.8</v>
      </c>
      <c r="AR215" s="51"/>
      <c r="AS215" s="50" t="e">
        <f>VLOOKUP(#REF!,'[1]расхождения в списках'!$A$3:$Q$49,17,0)</f>
        <v>#REF!</v>
      </c>
      <c r="AT215" s="38" t="s">
        <v>984</v>
      </c>
      <c r="AU215" s="30" t="s">
        <v>2008</v>
      </c>
      <c r="AV215" s="30" t="s">
        <v>131</v>
      </c>
    </row>
    <row r="216" spans="1:48" ht="55.2" hidden="1" customHeight="1" x14ac:dyDescent="0.25">
      <c r="A216" s="37">
        <v>221</v>
      </c>
      <c r="B216" s="38" t="s">
        <v>1112</v>
      </c>
      <c r="C216" s="26" t="s">
        <v>2501</v>
      </c>
      <c r="D216" s="26" t="s">
        <v>2009</v>
      </c>
      <c r="E216" s="26" t="s">
        <v>3554</v>
      </c>
      <c r="F216" s="37"/>
      <c r="G216" s="88"/>
      <c r="H216" s="38" t="s">
        <v>5217</v>
      </c>
      <c r="I216" s="37" t="s">
        <v>2893</v>
      </c>
      <c r="J216" s="37" t="s">
        <v>19</v>
      </c>
      <c r="K216" s="37" t="s">
        <v>653</v>
      </c>
      <c r="L216" s="37" t="s">
        <v>3131</v>
      </c>
      <c r="M216" s="38" t="s">
        <v>6</v>
      </c>
      <c r="N216" s="26" t="s">
        <v>5797</v>
      </c>
      <c r="O216" s="26" t="s">
        <v>2501</v>
      </c>
      <c r="P216" s="26" t="s">
        <v>129</v>
      </c>
      <c r="Q216" s="46"/>
      <c r="R216" s="46"/>
      <c r="S216" s="46"/>
      <c r="T216" s="47" t="s">
        <v>3359</v>
      </c>
      <c r="U216" s="47" t="s">
        <v>6688</v>
      </c>
      <c r="V216" s="38" t="s">
        <v>4448</v>
      </c>
      <c r="W216" s="37" t="s">
        <v>4465</v>
      </c>
      <c r="X216" s="37" t="s">
        <v>4466</v>
      </c>
      <c r="Y216" s="48"/>
      <c r="Z216" s="48"/>
      <c r="AA216" s="38" t="s">
        <v>5217</v>
      </c>
      <c r="AB216" s="38" t="s">
        <v>7046</v>
      </c>
      <c r="AC216" s="49"/>
      <c r="AD216" s="49"/>
      <c r="AE216" s="49"/>
      <c r="AF216" s="35">
        <v>0</v>
      </c>
      <c r="AG216" s="35">
        <v>0</v>
      </c>
      <c r="AH216" s="38" t="s">
        <v>5208</v>
      </c>
      <c r="AI216" s="38" t="s">
        <v>5208</v>
      </c>
      <c r="AJ216" s="38" t="s">
        <v>6759</v>
      </c>
      <c r="AK216" s="38" t="s">
        <v>6759</v>
      </c>
      <c r="AL216" s="56">
        <v>1</v>
      </c>
      <c r="AM216" s="38">
        <v>1</v>
      </c>
      <c r="AO216" s="38">
        <v>779102</v>
      </c>
      <c r="AP216" s="38">
        <v>779102</v>
      </c>
      <c r="AQ216" s="51">
        <v>38.4</v>
      </c>
      <c r="AR216" s="51"/>
      <c r="AS216" s="50" t="e">
        <f>VLOOKUP(#REF!,'[1]расхождения в списках'!$A$3:$Q$49,17,0)</f>
        <v>#REF!</v>
      </c>
      <c r="AT216" s="38" t="s">
        <v>1112</v>
      </c>
      <c r="AU216" s="30" t="s">
        <v>2009</v>
      </c>
      <c r="AV216" s="30" t="s">
        <v>129</v>
      </c>
    </row>
    <row r="217" spans="1:48" ht="55.2" hidden="1" customHeight="1" x14ac:dyDescent="0.25">
      <c r="A217" s="37">
        <v>257</v>
      </c>
      <c r="B217" s="38" t="s">
        <v>1148</v>
      </c>
      <c r="C217" s="26" t="s">
        <v>6156</v>
      </c>
      <c r="D217" s="26" t="s">
        <v>4907</v>
      </c>
      <c r="E217" s="26" t="s">
        <v>5102</v>
      </c>
      <c r="F217" s="37" t="s">
        <v>7689</v>
      </c>
      <c r="G217" s="88"/>
      <c r="H217" s="38" t="s">
        <v>5217</v>
      </c>
      <c r="I217" s="37" t="s">
        <v>2893</v>
      </c>
      <c r="J217" s="37" t="s">
        <v>7</v>
      </c>
      <c r="K217" s="37" t="s">
        <v>580</v>
      </c>
      <c r="L217" s="37" t="s">
        <v>30</v>
      </c>
      <c r="M217" s="38" t="s">
        <v>13</v>
      </c>
      <c r="N217" s="26" t="s">
        <v>136</v>
      </c>
      <c r="O217" s="26" t="s">
        <v>6156</v>
      </c>
      <c r="P217" s="26" t="s">
        <v>118</v>
      </c>
      <c r="Q217" s="46"/>
      <c r="R217" s="46"/>
      <c r="S217" s="46"/>
      <c r="T217" s="47" t="s">
        <v>7597</v>
      </c>
      <c r="U217" s="47" t="s">
        <v>6688</v>
      </c>
      <c r="V217" s="38" t="s">
        <v>4448</v>
      </c>
      <c r="W217" s="37" t="s">
        <v>4575</v>
      </c>
      <c r="X217" s="37" t="s">
        <v>4447</v>
      </c>
      <c r="Y217" s="48"/>
      <c r="Z217" s="48" t="s">
        <v>6094</v>
      </c>
      <c r="AA217" s="38" t="s">
        <v>5217</v>
      </c>
      <c r="AB217" s="38" t="s">
        <v>7046</v>
      </c>
      <c r="AC217" s="49"/>
      <c r="AD217" s="49"/>
      <c r="AE217" s="49" t="s">
        <v>6759</v>
      </c>
      <c r="AF217" s="35">
        <v>2</v>
      </c>
      <c r="AG217" s="35">
        <v>1</v>
      </c>
      <c r="AH217" s="38" t="s">
        <v>5208</v>
      </c>
      <c r="AI217" s="38" t="s">
        <v>6759</v>
      </c>
      <c r="AJ217" s="54" t="s">
        <v>7682</v>
      </c>
      <c r="AK217" s="38" t="s">
        <v>6759</v>
      </c>
      <c r="AL217" s="56">
        <v>1</v>
      </c>
      <c r="AM217" s="38">
        <v>1</v>
      </c>
      <c r="AN217" s="50" t="s">
        <v>7624</v>
      </c>
      <c r="AO217" s="38">
        <v>772040</v>
      </c>
      <c r="AP217" s="38">
        <v>772040</v>
      </c>
      <c r="AQ217" s="51">
        <v>209.4</v>
      </c>
      <c r="AR217" s="51"/>
      <c r="AS217" s="50" t="e">
        <f>VLOOKUP(#REF!,'[1]расхождения в списках'!$A$3:$Q$49,17,0)</f>
        <v>#REF!</v>
      </c>
      <c r="AT217" s="38" t="s">
        <v>1148</v>
      </c>
      <c r="AU217" s="30" t="s">
        <v>4907</v>
      </c>
      <c r="AV217" s="30" t="s">
        <v>118</v>
      </c>
    </row>
    <row r="218" spans="1:48" ht="55.2" hidden="1" customHeight="1" x14ac:dyDescent="0.25">
      <c r="A218" s="37">
        <v>223</v>
      </c>
      <c r="B218" s="38" t="s">
        <v>1114</v>
      </c>
      <c r="C218" s="26" t="s">
        <v>2230</v>
      </c>
      <c r="D218" s="26" t="s">
        <v>2011</v>
      </c>
      <c r="E218" s="26" t="s">
        <v>6045</v>
      </c>
      <c r="F218" s="37"/>
      <c r="G218" s="88"/>
      <c r="H218" s="38" t="s">
        <v>5217</v>
      </c>
      <c r="I218" s="37" t="s">
        <v>2893</v>
      </c>
      <c r="J218" s="37" t="s">
        <v>8</v>
      </c>
      <c r="K218" s="37" t="s">
        <v>2950</v>
      </c>
      <c r="L218" s="37" t="s">
        <v>3018</v>
      </c>
      <c r="M218" s="38" t="s">
        <v>6</v>
      </c>
      <c r="N218" s="26" t="s">
        <v>5668</v>
      </c>
      <c r="O218" s="26" t="s">
        <v>2230</v>
      </c>
      <c r="P218" s="26" t="s">
        <v>123</v>
      </c>
      <c r="Q218" s="46"/>
      <c r="R218" s="46"/>
      <c r="S218" s="46"/>
      <c r="T218" s="47" t="s">
        <v>3360</v>
      </c>
      <c r="U218" s="47" t="s">
        <v>6688</v>
      </c>
      <c r="V218" s="38" t="s">
        <v>4448</v>
      </c>
      <c r="W218" s="37" t="s">
        <v>4716</v>
      </c>
      <c r="X218" s="37" t="s">
        <v>4597</v>
      </c>
      <c r="Y218" s="48"/>
      <c r="Z218" s="48"/>
      <c r="AA218" s="38" t="s">
        <v>5217</v>
      </c>
      <c r="AB218" s="38" t="s">
        <v>7046</v>
      </c>
      <c r="AC218" s="49"/>
      <c r="AD218" s="49"/>
      <c r="AE218" s="49" t="s">
        <v>6759</v>
      </c>
      <c r="AF218" s="35">
        <v>3</v>
      </c>
      <c r="AG218" s="35">
        <v>0</v>
      </c>
      <c r="AH218" s="38" t="s">
        <v>5208</v>
      </c>
      <c r="AI218" s="38" t="s">
        <v>6759</v>
      </c>
      <c r="AJ218" s="38" t="s">
        <v>6759</v>
      </c>
      <c r="AK218" s="38" t="s">
        <v>6759</v>
      </c>
      <c r="AL218" s="56">
        <v>1</v>
      </c>
      <c r="AM218" s="38">
        <v>1</v>
      </c>
      <c r="AN218" s="30" t="s">
        <v>7273</v>
      </c>
      <c r="AO218" s="38">
        <v>774064</v>
      </c>
      <c r="AP218" s="38">
        <v>774064</v>
      </c>
      <c r="AQ218" s="51">
        <v>147</v>
      </c>
      <c r="AR218" s="51"/>
      <c r="AS218" s="50" t="e">
        <f>VLOOKUP(#REF!,'[1]расхождения в списках'!$A$3:$Q$49,17,0)</f>
        <v>#REF!</v>
      </c>
      <c r="AT218" s="38" t="s">
        <v>1114</v>
      </c>
      <c r="AU218" s="30" t="s">
        <v>2011</v>
      </c>
      <c r="AV218" s="30" t="s">
        <v>123</v>
      </c>
    </row>
    <row r="219" spans="1:48" ht="55.2" customHeight="1" x14ac:dyDescent="0.3">
      <c r="A219" s="37">
        <v>365</v>
      </c>
      <c r="B219" s="128" t="s">
        <v>1249</v>
      </c>
      <c r="C219" s="123" t="s">
        <v>6156</v>
      </c>
      <c r="D219" s="26" t="s">
        <v>4926</v>
      </c>
      <c r="E219" s="123" t="s">
        <v>5121</v>
      </c>
      <c r="F219" s="37" t="s">
        <v>7689</v>
      </c>
      <c r="G219" s="121" t="s">
        <v>7689</v>
      </c>
      <c r="H219" s="128" t="s">
        <v>6863</v>
      </c>
      <c r="I219" s="37" t="s">
        <v>2893</v>
      </c>
      <c r="J219" s="37" t="s">
        <v>7</v>
      </c>
      <c r="K219" s="121" t="s">
        <v>580</v>
      </c>
      <c r="L219" s="121" t="s">
        <v>52</v>
      </c>
      <c r="M219" s="38" t="s">
        <v>13</v>
      </c>
      <c r="N219" s="123" t="s">
        <v>139</v>
      </c>
      <c r="O219" s="26" t="s">
        <v>6156</v>
      </c>
      <c r="P219" s="26" t="s">
        <v>118</v>
      </c>
      <c r="Q219" s="46"/>
      <c r="R219" s="46"/>
      <c r="S219" s="46"/>
      <c r="T219" s="122" t="s">
        <v>3363</v>
      </c>
      <c r="U219" s="122" t="s">
        <v>3363</v>
      </c>
      <c r="V219" s="38" t="s">
        <v>4448</v>
      </c>
      <c r="W219" s="37" t="s">
        <v>4610</v>
      </c>
      <c r="X219" s="37" t="s">
        <v>4447</v>
      </c>
      <c r="Y219" s="48"/>
      <c r="Z219" s="48" t="s">
        <v>6094</v>
      </c>
      <c r="AA219" s="38" t="s">
        <v>6863</v>
      </c>
      <c r="AB219" s="38" t="s">
        <v>7046</v>
      </c>
      <c r="AC219" s="49" t="s">
        <v>7140</v>
      </c>
      <c r="AD219" s="49"/>
      <c r="AE219" s="49" t="s">
        <v>6759</v>
      </c>
      <c r="AF219" s="35">
        <v>3</v>
      </c>
      <c r="AG219" s="35">
        <v>2</v>
      </c>
      <c r="AH219" s="38" t="s">
        <v>5208</v>
      </c>
      <c r="AI219" s="38" t="s">
        <v>6759</v>
      </c>
      <c r="AJ219" s="54" t="s">
        <v>7682</v>
      </c>
      <c r="AK219" s="38" t="s">
        <v>6759</v>
      </c>
      <c r="AL219" s="56">
        <v>1</v>
      </c>
      <c r="AM219" s="38">
        <v>1</v>
      </c>
      <c r="AN219" s="50" t="s">
        <v>7624</v>
      </c>
      <c r="AO219" s="38">
        <v>772029</v>
      </c>
      <c r="AP219" s="38">
        <v>772029</v>
      </c>
      <c r="AQ219" s="51">
        <v>483.5</v>
      </c>
      <c r="AR219" s="51"/>
      <c r="AS219" s="50" t="e">
        <f>VLOOKUP(#REF!,'[1]расхождения в списках'!$A$3:$Q$49,17,0)</f>
        <v>#REF!</v>
      </c>
      <c r="AT219" s="38" t="s">
        <v>1249</v>
      </c>
      <c r="AU219" s="30" t="s">
        <v>4926</v>
      </c>
      <c r="AV219" s="30" t="s">
        <v>118</v>
      </c>
    </row>
    <row r="220" spans="1:48" ht="55.2" hidden="1" customHeight="1" x14ac:dyDescent="0.25">
      <c r="A220" s="37">
        <v>651</v>
      </c>
      <c r="B220" s="38" t="s">
        <v>1489</v>
      </c>
      <c r="C220" s="26" t="s">
        <v>6156</v>
      </c>
      <c r="D220" s="26" t="s">
        <v>2310</v>
      </c>
      <c r="E220" s="26" t="s">
        <v>3859</v>
      </c>
      <c r="F220" s="37" t="s">
        <v>7689</v>
      </c>
      <c r="G220" s="88"/>
      <c r="H220" s="38" t="s">
        <v>6863</v>
      </c>
      <c r="I220" s="37" t="s">
        <v>2893</v>
      </c>
      <c r="J220" s="37" t="s">
        <v>7</v>
      </c>
      <c r="K220" s="37" t="s">
        <v>580</v>
      </c>
      <c r="L220" s="37" t="s">
        <v>29</v>
      </c>
      <c r="M220" s="38" t="s">
        <v>13</v>
      </c>
      <c r="N220" s="26" t="s">
        <v>5727</v>
      </c>
      <c r="O220" s="26" t="s">
        <v>6156</v>
      </c>
      <c r="P220" s="26" t="s">
        <v>118</v>
      </c>
      <c r="Q220" s="46"/>
      <c r="R220" s="46"/>
      <c r="S220" s="46"/>
      <c r="T220" s="47" t="s">
        <v>7597</v>
      </c>
      <c r="U220" s="47" t="s">
        <v>6687</v>
      </c>
      <c r="V220" s="38" t="s">
        <v>4448</v>
      </c>
      <c r="W220" s="37" t="s">
        <v>4691</v>
      </c>
      <c r="X220" s="37" t="s">
        <v>4447</v>
      </c>
      <c r="Y220" s="48"/>
      <c r="Z220" s="48" t="s">
        <v>6094</v>
      </c>
      <c r="AA220" s="38" t="s">
        <v>6863</v>
      </c>
      <c r="AB220" s="38" t="s">
        <v>7046</v>
      </c>
      <c r="AC220" s="49" t="s">
        <v>7140</v>
      </c>
      <c r="AD220" s="49"/>
      <c r="AE220" s="49" t="s">
        <v>6759</v>
      </c>
      <c r="AF220" s="35">
        <v>2</v>
      </c>
      <c r="AG220" s="35">
        <v>1</v>
      </c>
      <c r="AH220" s="38" t="s">
        <v>5209</v>
      </c>
      <c r="AI220" s="38" t="s">
        <v>6759</v>
      </c>
      <c r="AJ220" s="54" t="s">
        <v>7682</v>
      </c>
      <c r="AK220" s="38" t="s">
        <v>6759</v>
      </c>
      <c r="AL220" s="56">
        <v>1</v>
      </c>
      <c r="AM220" s="38">
        <v>1</v>
      </c>
      <c r="AN220" s="50" t="s">
        <v>7624</v>
      </c>
      <c r="AO220" s="38">
        <v>772039</v>
      </c>
      <c r="AP220" s="38">
        <v>772039</v>
      </c>
      <c r="AQ220" s="51">
        <v>660.7</v>
      </c>
      <c r="AR220" s="51"/>
      <c r="AS220" s="50" t="e">
        <f>VLOOKUP(#REF!,'[1]расхождения в списках'!$A$3:$Q$49,17,0)</f>
        <v>#REF!</v>
      </c>
      <c r="AT220" s="38" t="s">
        <v>1489</v>
      </c>
      <c r="AU220" s="30" t="s">
        <v>2310</v>
      </c>
      <c r="AV220" s="30" t="s">
        <v>118</v>
      </c>
    </row>
    <row r="221" spans="1:48" ht="55.2" hidden="1" customHeight="1" x14ac:dyDescent="0.25">
      <c r="A221" s="37">
        <v>226</v>
      </c>
      <c r="B221" s="38" t="s">
        <v>1117</v>
      </c>
      <c r="C221" s="26" t="s">
        <v>1952</v>
      </c>
      <c r="D221" s="26" t="s">
        <v>2012</v>
      </c>
      <c r="E221" s="26" t="s">
        <v>3556</v>
      </c>
      <c r="F221" s="37"/>
      <c r="G221" s="88"/>
      <c r="H221" s="38" t="s">
        <v>5217</v>
      </c>
      <c r="I221" s="37" t="s">
        <v>2893</v>
      </c>
      <c r="J221" s="37" t="s">
        <v>11</v>
      </c>
      <c r="K221" s="37" t="s">
        <v>5999</v>
      </c>
      <c r="L221" s="37" t="s">
        <v>25</v>
      </c>
      <c r="M221" s="38" t="s">
        <v>6</v>
      </c>
      <c r="N221" s="52" t="s">
        <v>304</v>
      </c>
      <c r="O221" s="26" t="s">
        <v>1952</v>
      </c>
      <c r="P221" s="26" t="s">
        <v>127</v>
      </c>
      <c r="Q221" s="46"/>
      <c r="R221" s="46"/>
      <c r="S221" s="46"/>
      <c r="T221" s="47" t="s">
        <v>3360</v>
      </c>
      <c r="U221" s="47" t="s">
        <v>6688</v>
      </c>
      <c r="V221" s="38" t="s">
        <v>4448</v>
      </c>
      <c r="W221" s="37" t="s">
        <v>4481</v>
      </c>
      <c r="X221" s="37" t="s">
        <v>4466</v>
      </c>
      <c r="Y221" s="48"/>
      <c r="Z221" s="48"/>
      <c r="AA221" s="38" t="s">
        <v>5217</v>
      </c>
      <c r="AB221" s="38" t="s">
        <v>7046</v>
      </c>
      <c r="AC221" s="49"/>
      <c r="AD221" s="49"/>
      <c r="AE221" s="49"/>
      <c r="AF221" s="35">
        <v>0</v>
      </c>
      <c r="AG221" s="35">
        <v>0</v>
      </c>
      <c r="AH221" s="38" t="s">
        <v>5208</v>
      </c>
      <c r="AI221" s="38" t="s">
        <v>5208</v>
      </c>
      <c r="AJ221" s="38" t="s">
        <v>6759</v>
      </c>
      <c r="AK221" s="38" t="s">
        <v>6759</v>
      </c>
      <c r="AL221" s="56">
        <v>1</v>
      </c>
      <c r="AM221" s="38">
        <v>1</v>
      </c>
      <c r="AO221" s="38">
        <v>776152</v>
      </c>
      <c r="AP221" s="38">
        <v>776152</v>
      </c>
      <c r="AQ221" s="51">
        <v>35</v>
      </c>
      <c r="AR221" s="51"/>
      <c r="AS221" s="50" t="e">
        <f>VLOOKUP(#REF!,'[1]расхождения в списках'!$A$3:$Q$49,17,0)</f>
        <v>#REF!</v>
      </c>
      <c r="AT221" s="38" t="s">
        <v>1117</v>
      </c>
      <c r="AU221" s="30" t="s">
        <v>2012</v>
      </c>
      <c r="AV221" s="30" t="s">
        <v>127</v>
      </c>
    </row>
    <row r="222" spans="1:48" ht="55.2" hidden="1" customHeight="1" x14ac:dyDescent="0.25">
      <c r="A222" s="37">
        <v>227</v>
      </c>
      <c r="B222" s="38" t="s">
        <v>1118</v>
      </c>
      <c r="C222" s="26" t="s">
        <v>1952</v>
      </c>
      <c r="D222" s="26" t="s">
        <v>2013</v>
      </c>
      <c r="E222" s="26" t="s">
        <v>3557</v>
      </c>
      <c r="F222" s="37"/>
      <c r="G222" s="88"/>
      <c r="H222" s="38" t="s">
        <v>6863</v>
      </c>
      <c r="I222" s="37" t="s">
        <v>2893</v>
      </c>
      <c r="J222" s="37" t="s">
        <v>11</v>
      </c>
      <c r="K222" s="37" t="s">
        <v>5999</v>
      </c>
      <c r="L222" s="37" t="s">
        <v>25</v>
      </c>
      <c r="M222" s="38" t="s">
        <v>6</v>
      </c>
      <c r="N222" s="26" t="s">
        <v>5914</v>
      </c>
      <c r="O222" s="26" t="s">
        <v>1952</v>
      </c>
      <c r="P222" s="26" t="s">
        <v>127</v>
      </c>
      <c r="Q222" s="46"/>
      <c r="R222" s="46"/>
      <c r="S222" s="46"/>
      <c r="T222" s="47" t="s">
        <v>3371</v>
      </c>
      <c r="U222" s="47" t="s">
        <v>3378</v>
      </c>
      <c r="V222" s="38" t="s">
        <v>4448</v>
      </c>
      <c r="W222" s="37" t="s">
        <v>4560</v>
      </c>
      <c r="X222" s="37" t="s">
        <v>4421</v>
      </c>
      <c r="Y222" s="48"/>
      <c r="Z222" s="48" t="s">
        <v>6094</v>
      </c>
      <c r="AA222" s="38" t="s">
        <v>6863</v>
      </c>
      <c r="AB222" s="38" t="s">
        <v>7046</v>
      </c>
      <c r="AC222" s="49" t="s">
        <v>7140</v>
      </c>
      <c r="AD222" s="49"/>
      <c r="AE222" s="49" t="s">
        <v>6759</v>
      </c>
      <c r="AF222" s="35">
        <v>1</v>
      </c>
      <c r="AG222" s="35">
        <v>1</v>
      </c>
      <c r="AH222" s="38" t="s">
        <v>5208</v>
      </c>
      <c r="AI222" s="38" t="s">
        <v>6759</v>
      </c>
      <c r="AJ222" s="54" t="s">
        <v>7682</v>
      </c>
      <c r="AK222" s="38" t="s">
        <v>6759</v>
      </c>
      <c r="AL222" s="56">
        <v>1</v>
      </c>
      <c r="AM222" s="38">
        <v>1</v>
      </c>
      <c r="AN222" s="45" t="s">
        <v>7276</v>
      </c>
      <c r="AO222" s="38">
        <v>776092</v>
      </c>
      <c r="AP222" s="38">
        <v>776092</v>
      </c>
      <c r="AQ222" s="51">
        <v>490</v>
      </c>
      <c r="AR222" s="51"/>
      <c r="AS222" s="50" t="e">
        <f>VLOOKUP(#REF!,'[1]расхождения в списках'!$A$3:$Q$49,17,0)</f>
        <v>#REF!</v>
      </c>
      <c r="AT222" s="38" t="s">
        <v>1118</v>
      </c>
      <c r="AU222" s="30" t="s">
        <v>2013</v>
      </c>
      <c r="AV222" s="30" t="s">
        <v>127</v>
      </c>
    </row>
    <row r="223" spans="1:48" ht="55.2" hidden="1" customHeight="1" x14ac:dyDescent="0.25">
      <c r="A223" s="37">
        <v>228</v>
      </c>
      <c r="B223" s="38" t="s">
        <v>1119</v>
      </c>
      <c r="C223" s="26" t="s">
        <v>1952</v>
      </c>
      <c r="D223" s="26" t="s">
        <v>2014</v>
      </c>
      <c r="E223" s="26" t="s">
        <v>3558</v>
      </c>
      <c r="F223" s="37"/>
      <c r="G223" s="88"/>
      <c r="H223" s="38" t="s">
        <v>5217</v>
      </c>
      <c r="I223" s="37" t="s">
        <v>2893</v>
      </c>
      <c r="J223" s="37" t="s">
        <v>11</v>
      </c>
      <c r="K223" s="37" t="s">
        <v>5999</v>
      </c>
      <c r="L223" s="37" t="s">
        <v>25</v>
      </c>
      <c r="M223" s="38" t="s">
        <v>6</v>
      </c>
      <c r="N223" s="52" t="s">
        <v>5344</v>
      </c>
      <c r="O223" s="26" t="s">
        <v>1952</v>
      </c>
      <c r="P223" s="26" t="s">
        <v>127</v>
      </c>
      <c r="Q223" s="46"/>
      <c r="R223" s="46"/>
      <c r="S223" s="46"/>
      <c r="T223" s="47" t="s">
        <v>7605</v>
      </c>
      <c r="U223" s="47" t="s">
        <v>6688</v>
      </c>
      <c r="V223" s="38" t="s">
        <v>4448</v>
      </c>
      <c r="W223" s="37" t="s">
        <v>6954</v>
      </c>
      <c r="X223" s="37" t="s">
        <v>4447</v>
      </c>
      <c r="Y223" s="48"/>
      <c r="Z223" s="48" t="s">
        <v>6094</v>
      </c>
      <c r="AA223" s="38" t="s">
        <v>5217</v>
      </c>
      <c r="AB223" s="38" t="s">
        <v>7046</v>
      </c>
      <c r="AC223" s="49"/>
      <c r="AD223" s="49"/>
      <c r="AE223" s="49" t="s">
        <v>6759</v>
      </c>
      <c r="AF223" s="35">
        <v>2</v>
      </c>
      <c r="AG223" s="35">
        <v>1</v>
      </c>
      <c r="AH223" s="38" t="s">
        <v>5209</v>
      </c>
      <c r="AI223" s="38" t="s">
        <v>6759</v>
      </c>
      <c r="AJ223" s="54" t="s">
        <v>7682</v>
      </c>
      <c r="AK223" s="38" t="s">
        <v>6759</v>
      </c>
      <c r="AL223" s="56">
        <v>1</v>
      </c>
      <c r="AM223" s="38">
        <v>1</v>
      </c>
      <c r="AN223" s="50" t="s">
        <v>7624</v>
      </c>
      <c r="AO223" s="38">
        <v>776143</v>
      </c>
      <c r="AP223" s="38">
        <v>776143</v>
      </c>
      <c r="AQ223" s="51">
        <v>367.7</v>
      </c>
      <c r="AR223" s="51"/>
      <c r="AS223" s="50" t="e">
        <f>VLOOKUP(#REF!,'[1]расхождения в списках'!$A$3:$Q$49,17,0)</f>
        <v>#REF!</v>
      </c>
      <c r="AT223" s="38" t="s">
        <v>1119</v>
      </c>
      <c r="AU223" s="30" t="s">
        <v>2014</v>
      </c>
      <c r="AV223" s="30" t="s">
        <v>127</v>
      </c>
    </row>
    <row r="224" spans="1:48" ht="55.2" hidden="1" customHeight="1" x14ac:dyDescent="0.25">
      <c r="A224" s="37">
        <v>229</v>
      </c>
      <c r="B224" s="38" t="s">
        <v>1120</v>
      </c>
      <c r="C224" s="26" t="s">
        <v>2501</v>
      </c>
      <c r="D224" s="26" t="s">
        <v>2015</v>
      </c>
      <c r="E224" s="26" t="s">
        <v>3559</v>
      </c>
      <c r="F224" s="37"/>
      <c r="G224" s="88"/>
      <c r="H224" s="38" t="s">
        <v>5217</v>
      </c>
      <c r="I224" s="37" t="s">
        <v>2893</v>
      </c>
      <c r="J224" s="37" t="s">
        <v>19</v>
      </c>
      <c r="K224" s="37" t="s">
        <v>653</v>
      </c>
      <c r="L224" s="37" t="s">
        <v>3089</v>
      </c>
      <c r="M224" s="38" t="s">
        <v>6</v>
      </c>
      <c r="N224" s="26" t="s">
        <v>5800</v>
      </c>
      <c r="O224" s="26" t="s">
        <v>2501</v>
      </c>
      <c r="P224" s="26" t="s">
        <v>129</v>
      </c>
      <c r="Q224" s="46"/>
      <c r="R224" s="46"/>
      <c r="S224" s="46"/>
      <c r="T224" s="47" t="s">
        <v>3359</v>
      </c>
      <c r="U224" s="47" t="s">
        <v>6688</v>
      </c>
      <c r="V224" s="38" t="s">
        <v>4448</v>
      </c>
      <c r="W224" s="37" t="s">
        <v>4457</v>
      </c>
      <c r="X224" s="37" t="s">
        <v>4421</v>
      </c>
      <c r="Y224" s="48"/>
      <c r="Z224" s="48"/>
      <c r="AA224" s="38" t="s">
        <v>5217</v>
      </c>
      <c r="AB224" s="38" t="s">
        <v>7046</v>
      </c>
      <c r="AC224" s="49"/>
      <c r="AD224" s="49"/>
      <c r="AE224" s="49" t="s">
        <v>6759</v>
      </c>
      <c r="AF224" s="35">
        <v>1</v>
      </c>
      <c r="AG224" s="35">
        <v>1</v>
      </c>
      <c r="AH224" s="38" t="s">
        <v>5208</v>
      </c>
      <c r="AI224" s="38" t="s">
        <v>6759</v>
      </c>
      <c r="AJ224" s="38" t="s">
        <v>6759</v>
      </c>
      <c r="AK224" s="38" t="s">
        <v>6759</v>
      </c>
      <c r="AL224" s="56">
        <v>1</v>
      </c>
      <c r="AM224" s="38">
        <v>1</v>
      </c>
      <c r="AN224" s="30" t="s">
        <v>7273</v>
      </c>
      <c r="AO224" s="38">
        <v>779088</v>
      </c>
      <c r="AP224" s="38">
        <v>779088</v>
      </c>
      <c r="AQ224" s="51">
        <v>296.5</v>
      </c>
      <c r="AR224" s="51"/>
      <c r="AS224" s="50" t="e">
        <f>VLOOKUP(#REF!,'[1]расхождения в списках'!$A$3:$Q$49,17,0)</f>
        <v>#REF!</v>
      </c>
      <c r="AT224" s="38" t="s">
        <v>1120</v>
      </c>
      <c r="AU224" s="30" t="s">
        <v>2015</v>
      </c>
      <c r="AV224" s="30" t="s">
        <v>129</v>
      </c>
    </row>
    <row r="225" spans="1:48" ht="55.2" hidden="1" customHeight="1" x14ac:dyDescent="0.25">
      <c r="A225" s="37">
        <v>655</v>
      </c>
      <c r="B225" s="38" t="s">
        <v>1493</v>
      </c>
      <c r="C225" s="26" t="s">
        <v>6156</v>
      </c>
      <c r="D225" s="26" t="s">
        <v>2314</v>
      </c>
      <c r="E225" s="26" t="s">
        <v>3862</v>
      </c>
      <c r="F225" s="37" t="s">
        <v>7689</v>
      </c>
      <c r="G225" s="88"/>
      <c r="H225" s="38" t="s">
        <v>6863</v>
      </c>
      <c r="I225" s="37" t="s">
        <v>2893</v>
      </c>
      <c r="J225" s="37" t="s">
        <v>7</v>
      </c>
      <c r="K225" s="37" t="s">
        <v>580</v>
      </c>
      <c r="L225" s="37" t="s">
        <v>29</v>
      </c>
      <c r="M225" s="38" t="s">
        <v>13</v>
      </c>
      <c r="N225" s="26" t="s">
        <v>142</v>
      </c>
      <c r="O225" s="26" t="s">
        <v>6156</v>
      </c>
      <c r="P225" s="26" t="s">
        <v>118</v>
      </c>
      <c r="Q225" s="46"/>
      <c r="R225" s="46"/>
      <c r="S225" s="46"/>
      <c r="T225" s="47" t="s">
        <v>7597</v>
      </c>
      <c r="U225" s="47" t="s">
        <v>6687</v>
      </c>
      <c r="V225" s="38" t="s">
        <v>4448</v>
      </c>
      <c r="W225" s="37" t="s">
        <v>4692</v>
      </c>
      <c r="X225" s="37" t="s">
        <v>4450</v>
      </c>
      <c r="Y225" s="48"/>
      <c r="Z225" s="48" t="s">
        <v>6094</v>
      </c>
      <c r="AA225" s="38" t="s">
        <v>6863</v>
      </c>
      <c r="AB225" s="38" t="s">
        <v>7046</v>
      </c>
      <c r="AC225" s="49" t="s">
        <v>7140</v>
      </c>
      <c r="AD225" s="49"/>
      <c r="AE225" s="49" t="s">
        <v>6759</v>
      </c>
      <c r="AF225" s="35">
        <v>1</v>
      </c>
      <c r="AG225" s="35">
        <v>1</v>
      </c>
      <c r="AH225" s="38" t="s">
        <v>5208</v>
      </c>
      <c r="AI225" s="38" t="s">
        <v>6759</v>
      </c>
      <c r="AJ225" s="54" t="s">
        <v>7682</v>
      </c>
      <c r="AK225" s="38" t="s">
        <v>6759</v>
      </c>
      <c r="AL225" s="56">
        <v>1</v>
      </c>
      <c r="AM225" s="38">
        <v>1</v>
      </c>
      <c r="AN225" s="50" t="s">
        <v>7624</v>
      </c>
      <c r="AO225" s="38">
        <v>772023</v>
      </c>
      <c r="AP225" s="38">
        <v>772023</v>
      </c>
      <c r="AQ225" s="51">
        <v>195.8</v>
      </c>
      <c r="AR225" s="51"/>
      <c r="AS225" s="50" t="e">
        <f>VLOOKUP(#REF!,'[1]расхождения в списках'!$A$3:$Q$49,17,0)</f>
        <v>#REF!</v>
      </c>
      <c r="AT225" s="38" t="s">
        <v>1493</v>
      </c>
      <c r="AU225" s="30" t="s">
        <v>2314</v>
      </c>
      <c r="AV225" s="30" t="s">
        <v>118</v>
      </c>
    </row>
    <row r="226" spans="1:48" ht="55.2" hidden="1" customHeight="1" x14ac:dyDescent="0.25">
      <c r="A226" s="37">
        <v>231</v>
      </c>
      <c r="B226" s="38" t="s">
        <v>1122</v>
      </c>
      <c r="C226" s="26" t="s">
        <v>6215</v>
      </c>
      <c r="D226" s="26" t="s">
        <v>2812</v>
      </c>
      <c r="E226" s="26" t="s">
        <v>3560</v>
      </c>
      <c r="F226" s="37"/>
      <c r="G226" s="88"/>
      <c r="H226" s="38" t="s">
        <v>5217</v>
      </c>
      <c r="I226" s="37" t="s">
        <v>2893</v>
      </c>
      <c r="J226" s="37" t="s">
        <v>17</v>
      </c>
      <c r="K226" s="37" t="s">
        <v>515</v>
      </c>
      <c r="L226" s="37" t="s">
        <v>2963</v>
      </c>
      <c r="M226" s="38" t="s">
        <v>6</v>
      </c>
      <c r="N226" s="26" t="s">
        <v>155</v>
      </c>
      <c r="O226" s="26" t="s">
        <v>6215</v>
      </c>
      <c r="P226" s="26" t="s">
        <v>118</v>
      </c>
      <c r="Q226" s="46"/>
      <c r="R226" s="46"/>
      <c r="S226" s="46"/>
      <c r="T226" s="47" t="s">
        <v>3359</v>
      </c>
      <c r="U226" s="47" t="s">
        <v>6688</v>
      </c>
      <c r="V226" s="38" t="s">
        <v>4448</v>
      </c>
      <c r="W226" s="37" t="s">
        <v>4562</v>
      </c>
      <c r="X226" s="37" t="s">
        <v>4450</v>
      </c>
      <c r="Y226" s="48"/>
      <c r="Z226" s="48"/>
      <c r="AA226" s="38" t="s">
        <v>5217</v>
      </c>
      <c r="AB226" s="38" t="s">
        <v>7046</v>
      </c>
      <c r="AC226" s="49"/>
      <c r="AD226" s="49"/>
      <c r="AE226" s="49" t="s">
        <v>6759</v>
      </c>
      <c r="AF226" s="35">
        <v>1</v>
      </c>
      <c r="AG226" s="35">
        <v>0</v>
      </c>
      <c r="AH226" s="38" t="s">
        <v>5208</v>
      </c>
      <c r="AI226" s="38" t="s">
        <v>6875</v>
      </c>
      <c r="AJ226" s="38" t="s">
        <v>6759</v>
      </c>
      <c r="AK226" s="38" t="s">
        <v>6759</v>
      </c>
      <c r="AL226" s="56">
        <v>1</v>
      </c>
      <c r="AM226" s="38">
        <v>1</v>
      </c>
      <c r="AO226" s="38">
        <v>772282</v>
      </c>
      <c r="AP226" s="38">
        <v>772282</v>
      </c>
      <c r="AQ226" s="51">
        <v>141.1</v>
      </c>
      <c r="AR226" s="51"/>
      <c r="AS226" s="50" t="e">
        <f>VLOOKUP(#REF!,'[1]расхождения в списках'!$A$3:$Q$49,17,0)</f>
        <v>#REF!</v>
      </c>
      <c r="AT226" s="38" t="s">
        <v>1122</v>
      </c>
      <c r="AU226" s="30" t="s">
        <v>2812</v>
      </c>
      <c r="AV226" s="30" t="s">
        <v>118</v>
      </c>
    </row>
    <row r="227" spans="1:48" ht="55.2" hidden="1" customHeight="1" x14ac:dyDescent="0.25">
      <c r="A227" s="37">
        <v>232</v>
      </c>
      <c r="B227" s="38" t="s">
        <v>1123</v>
      </c>
      <c r="C227" s="26" t="s">
        <v>132</v>
      </c>
      <c r="D227" s="26" t="s">
        <v>2016</v>
      </c>
      <c r="E227" s="26" t="s">
        <v>6092</v>
      </c>
      <c r="F227" s="37"/>
      <c r="G227" s="88"/>
      <c r="H227" s="38" t="s">
        <v>6863</v>
      </c>
      <c r="I227" s="37" t="s">
        <v>2918</v>
      </c>
      <c r="J227" s="37" t="s">
        <v>8</v>
      </c>
      <c r="K227" s="37" t="s">
        <v>2918</v>
      </c>
      <c r="L227" s="37" t="s">
        <v>72</v>
      </c>
      <c r="M227" s="38" t="s">
        <v>13</v>
      </c>
      <c r="N227" s="26" t="s">
        <v>5528</v>
      </c>
      <c r="O227" s="26" t="s">
        <v>132</v>
      </c>
      <c r="P227" s="26" t="s">
        <v>132</v>
      </c>
      <c r="Q227" s="46" t="s">
        <v>5984</v>
      </c>
      <c r="R227" s="46" t="s">
        <v>5984</v>
      </c>
      <c r="S227" s="46"/>
      <c r="T227" s="47" t="s">
        <v>7596</v>
      </c>
      <c r="U227" s="47" t="s">
        <v>6687</v>
      </c>
      <c r="V227" s="38" t="s">
        <v>4448</v>
      </c>
      <c r="W227" s="37" t="e">
        <v>#N/A</v>
      </c>
      <c r="X227" s="37" t="s">
        <v>4421</v>
      </c>
      <c r="Y227" s="48"/>
      <c r="Z227" s="48" t="s">
        <v>6094</v>
      </c>
      <c r="AA227" s="38" t="s">
        <v>6863</v>
      </c>
      <c r="AB227" s="38" t="s">
        <v>7046</v>
      </c>
      <c r="AC227" s="49" t="s">
        <v>7140</v>
      </c>
      <c r="AD227" s="49"/>
      <c r="AE227" s="49" t="s">
        <v>6759</v>
      </c>
      <c r="AF227" s="35">
        <v>2</v>
      </c>
      <c r="AG227" s="35">
        <v>2</v>
      </c>
      <c r="AH227" s="38" t="s">
        <v>5208</v>
      </c>
      <c r="AI227" s="38" t="s">
        <v>6759</v>
      </c>
      <c r="AJ227" s="54" t="s">
        <v>7682</v>
      </c>
      <c r="AK227" s="38" t="s">
        <v>6759</v>
      </c>
      <c r="AL227" s="56">
        <v>1</v>
      </c>
      <c r="AM227" s="38">
        <v>1</v>
      </c>
      <c r="AN227" s="50" t="s">
        <v>7624</v>
      </c>
      <c r="AO227" s="38">
        <v>771085</v>
      </c>
      <c r="AP227" s="38">
        <v>771085</v>
      </c>
      <c r="AQ227" s="51">
        <v>273.5</v>
      </c>
      <c r="AR227" s="51"/>
      <c r="AS227" s="50" t="e">
        <f>VLOOKUP(#REF!,'[1]расхождения в списках'!$A$3:$Q$49,17,0)</f>
        <v>#REF!</v>
      </c>
      <c r="AT227" s="38" t="s">
        <v>1123</v>
      </c>
      <c r="AU227" s="30" t="s">
        <v>2016</v>
      </c>
      <c r="AV227" s="30" t="s">
        <v>132</v>
      </c>
    </row>
    <row r="228" spans="1:48" ht="55.2" hidden="1" customHeight="1" x14ac:dyDescent="0.25">
      <c r="A228" s="37">
        <v>233</v>
      </c>
      <c r="B228" s="38" t="s">
        <v>1124</v>
      </c>
      <c r="C228" s="26" t="s">
        <v>6207</v>
      </c>
      <c r="D228" s="26" t="s">
        <v>2017</v>
      </c>
      <c r="E228" s="26" t="s">
        <v>3561</v>
      </c>
      <c r="F228" s="37"/>
      <c r="G228" s="88"/>
      <c r="H228" s="38" t="s">
        <v>5217</v>
      </c>
      <c r="I228" s="37" t="s">
        <v>2893</v>
      </c>
      <c r="J228" s="37" t="s">
        <v>4</v>
      </c>
      <c r="K228" s="37" t="s">
        <v>647</v>
      </c>
      <c r="L228" s="37" t="s">
        <v>3144</v>
      </c>
      <c r="M228" s="38" t="s">
        <v>6</v>
      </c>
      <c r="N228" s="26" t="s">
        <v>5241</v>
      </c>
      <c r="O228" s="26" t="s">
        <v>6207</v>
      </c>
      <c r="P228" s="26" t="s">
        <v>131</v>
      </c>
      <c r="Q228" s="46"/>
      <c r="R228" s="46"/>
      <c r="S228" s="46"/>
      <c r="T228" s="47" t="s">
        <v>3359</v>
      </c>
      <c r="U228" s="47" t="s">
        <v>6688</v>
      </c>
      <c r="V228" s="38" t="s">
        <v>4448</v>
      </c>
      <c r="W228" s="37" t="s">
        <v>4451</v>
      </c>
      <c r="X228" s="37" t="s">
        <v>4450</v>
      </c>
      <c r="Y228" s="48"/>
      <c r="Z228" s="48" t="s">
        <v>6094</v>
      </c>
      <c r="AA228" s="38" t="s">
        <v>5217</v>
      </c>
      <c r="AB228" s="38" t="s">
        <v>7046</v>
      </c>
      <c r="AC228" s="49"/>
      <c r="AD228" s="49"/>
      <c r="AE228" s="49" t="s">
        <v>6759</v>
      </c>
      <c r="AF228" s="35">
        <v>1</v>
      </c>
      <c r="AG228" s="35">
        <v>1</v>
      </c>
      <c r="AH228" s="38" t="s">
        <v>5208</v>
      </c>
      <c r="AI228" s="38" t="s">
        <v>6759</v>
      </c>
      <c r="AJ228" s="54" t="s">
        <v>7682</v>
      </c>
      <c r="AK228" s="38" t="s">
        <v>6759</v>
      </c>
      <c r="AL228" s="56">
        <v>1</v>
      </c>
      <c r="AM228" s="38">
        <v>1</v>
      </c>
      <c r="AN228" s="30" t="s">
        <v>7273</v>
      </c>
      <c r="AO228" s="38">
        <v>778119</v>
      </c>
      <c r="AP228" s="38">
        <v>778119</v>
      </c>
      <c r="AQ228" s="51">
        <v>187.1</v>
      </c>
      <c r="AR228" s="51"/>
      <c r="AS228" s="50" t="e">
        <f>VLOOKUP(#REF!,'[1]расхождения в списках'!$A$3:$Q$49,17,0)</f>
        <v>#REF!</v>
      </c>
      <c r="AT228" s="38" t="s">
        <v>1124</v>
      </c>
      <c r="AU228" s="30" t="s">
        <v>2017</v>
      </c>
      <c r="AV228" s="30" t="s">
        <v>131</v>
      </c>
    </row>
    <row r="229" spans="1:48" ht="55.2" customHeight="1" x14ac:dyDescent="0.3">
      <c r="A229" s="37">
        <v>965</v>
      </c>
      <c r="B229" s="128" t="s">
        <v>1560</v>
      </c>
      <c r="C229" s="123" t="s">
        <v>6156</v>
      </c>
      <c r="D229" s="26" t="s">
        <v>5001</v>
      </c>
      <c r="E229" s="123" t="s">
        <v>5178</v>
      </c>
      <c r="F229" s="37" t="s">
        <v>7689</v>
      </c>
      <c r="G229" s="121" t="s">
        <v>7689</v>
      </c>
      <c r="H229" s="128" t="s">
        <v>6863</v>
      </c>
      <c r="I229" s="37" t="s">
        <v>2893</v>
      </c>
      <c r="J229" s="37" t="s">
        <v>7</v>
      </c>
      <c r="K229" s="121" t="s">
        <v>580</v>
      </c>
      <c r="L229" s="121" t="s">
        <v>30</v>
      </c>
      <c r="M229" s="38" t="s">
        <v>13</v>
      </c>
      <c r="N229" s="123" t="s">
        <v>5724</v>
      </c>
      <c r="O229" s="26" t="s">
        <v>6156</v>
      </c>
      <c r="P229" s="26" t="s">
        <v>118</v>
      </c>
      <c r="Q229" s="46"/>
      <c r="R229" s="46"/>
      <c r="S229" s="46"/>
      <c r="T229" s="122" t="s">
        <v>7697</v>
      </c>
      <c r="U229" s="122" t="s">
        <v>3363</v>
      </c>
      <c r="V229" s="38" t="s">
        <v>4448</v>
      </c>
      <c r="W229" s="37" t="s">
        <v>4720</v>
      </c>
      <c r="X229" s="37" t="s">
        <v>4447</v>
      </c>
      <c r="Y229" s="48"/>
      <c r="Z229" s="48" t="s">
        <v>6094</v>
      </c>
      <c r="AA229" s="38" t="s">
        <v>6863</v>
      </c>
      <c r="AB229" s="38" t="s">
        <v>7046</v>
      </c>
      <c r="AC229" s="49" t="s">
        <v>7140</v>
      </c>
      <c r="AD229" s="49"/>
      <c r="AE229" s="49" t="s">
        <v>6759</v>
      </c>
      <c r="AF229" s="35">
        <v>2</v>
      </c>
      <c r="AG229" s="35">
        <v>2</v>
      </c>
      <c r="AH229" s="38" t="s">
        <v>5209</v>
      </c>
      <c r="AI229" s="38" t="s">
        <v>6759</v>
      </c>
      <c r="AJ229" s="54" t="s">
        <v>7682</v>
      </c>
      <c r="AK229" s="38" t="s">
        <v>6759</v>
      </c>
      <c r="AL229" s="56">
        <v>1</v>
      </c>
      <c r="AM229" s="38">
        <v>1</v>
      </c>
      <c r="AN229" s="30" t="s">
        <v>7273</v>
      </c>
      <c r="AO229" s="38">
        <v>772032</v>
      </c>
      <c r="AP229" s="38">
        <v>772032</v>
      </c>
      <c r="AQ229" s="51">
        <v>611.29999999999995</v>
      </c>
      <c r="AR229" s="51"/>
      <c r="AS229" s="50" t="e">
        <f>VLOOKUP(#REF!,'[1]расхождения в списках'!$A$3:$Q$49,17,0)</f>
        <v>#REF!</v>
      </c>
      <c r="AT229" s="38" t="s">
        <v>1560</v>
      </c>
      <c r="AU229" s="30" t="s">
        <v>5001</v>
      </c>
      <c r="AV229" s="30" t="s">
        <v>118</v>
      </c>
    </row>
    <row r="230" spans="1:48" ht="55.2" hidden="1" customHeight="1" x14ac:dyDescent="0.25">
      <c r="A230" s="37">
        <v>1227</v>
      </c>
      <c r="B230" s="38" t="s">
        <v>1786</v>
      </c>
      <c r="C230" s="26" t="s">
        <v>6156</v>
      </c>
      <c r="D230" s="26" t="s">
        <v>5035</v>
      </c>
      <c r="E230" s="26" t="s">
        <v>5200</v>
      </c>
      <c r="F230" s="37" t="s">
        <v>7689</v>
      </c>
      <c r="G230" s="88"/>
      <c r="H230" s="38" t="s">
        <v>6863</v>
      </c>
      <c r="I230" s="37" t="s">
        <v>2893</v>
      </c>
      <c r="J230" s="37" t="s">
        <v>7</v>
      </c>
      <c r="K230" s="37" t="s">
        <v>580</v>
      </c>
      <c r="L230" s="37" t="s">
        <v>583</v>
      </c>
      <c r="M230" s="38" t="s">
        <v>13</v>
      </c>
      <c r="N230" s="26" t="s">
        <v>5734</v>
      </c>
      <c r="O230" s="26" t="s">
        <v>6156</v>
      </c>
      <c r="P230" s="26" t="s">
        <v>118</v>
      </c>
      <c r="Q230" s="46"/>
      <c r="R230" s="46"/>
      <c r="S230" s="46"/>
      <c r="T230" s="47" t="s">
        <v>7593</v>
      </c>
      <c r="U230" s="47" t="s">
        <v>6687</v>
      </c>
      <c r="V230" s="38" t="s">
        <v>4448</v>
      </c>
      <c r="W230" s="37" t="s">
        <v>4529</v>
      </c>
      <c r="X230" s="37" t="s">
        <v>4421</v>
      </c>
      <c r="Y230" s="48"/>
      <c r="Z230" s="48"/>
      <c r="AA230" s="38" t="s">
        <v>6863</v>
      </c>
      <c r="AB230" s="38" t="s">
        <v>7046</v>
      </c>
      <c r="AC230" s="49" t="s">
        <v>7140</v>
      </c>
      <c r="AD230" s="49"/>
      <c r="AE230" s="49" t="s">
        <v>6759</v>
      </c>
      <c r="AF230" s="35">
        <v>2</v>
      </c>
      <c r="AG230" s="35">
        <v>2</v>
      </c>
      <c r="AH230" s="38" t="s">
        <v>5208</v>
      </c>
      <c r="AI230" s="38" t="s">
        <v>6759</v>
      </c>
      <c r="AJ230" s="38" t="s">
        <v>6759</v>
      </c>
      <c r="AK230" s="38" t="s">
        <v>6759</v>
      </c>
      <c r="AL230" s="56">
        <v>1</v>
      </c>
      <c r="AM230" s="38">
        <v>1</v>
      </c>
      <c r="AN230" s="50" t="s">
        <v>7624</v>
      </c>
      <c r="AO230" s="38">
        <v>772034</v>
      </c>
      <c r="AP230" s="38">
        <v>772034</v>
      </c>
      <c r="AQ230" s="51">
        <v>283.8</v>
      </c>
      <c r="AR230" s="51"/>
      <c r="AS230" s="50" t="e">
        <f>VLOOKUP(#REF!,'[1]расхождения в списках'!$A$3:$Q$49,17,0)</f>
        <v>#REF!</v>
      </c>
      <c r="AT230" s="38" t="s">
        <v>1786</v>
      </c>
      <c r="AU230" s="30" t="s">
        <v>5035</v>
      </c>
      <c r="AV230" s="30" t="s">
        <v>118</v>
      </c>
    </row>
    <row r="231" spans="1:48" ht="55.2" hidden="1" customHeight="1" x14ac:dyDescent="0.25">
      <c r="A231" s="37">
        <v>1318</v>
      </c>
      <c r="B231" s="38" t="s">
        <v>3199</v>
      </c>
      <c r="C231" s="26" t="s">
        <v>6156</v>
      </c>
      <c r="D231" s="26" t="s">
        <v>2976</v>
      </c>
      <c r="E231" s="26" t="s">
        <v>4372</v>
      </c>
      <c r="F231" s="37" t="s">
        <v>7689</v>
      </c>
      <c r="G231" s="88"/>
      <c r="H231" s="38" t="s">
        <v>6863</v>
      </c>
      <c r="I231" s="77" t="s">
        <v>2893</v>
      </c>
      <c r="J231" s="37" t="s">
        <v>7</v>
      </c>
      <c r="K231" s="77" t="s">
        <v>580</v>
      </c>
      <c r="L231" s="37" t="s">
        <v>29</v>
      </c>
      <c r="M231" s="38" t="s">
        <v>13</v>
      </c>
      <c r="N231" s="26" t="s">
        <v>5731</v>
      </c>
      <c r="O231" s="26" t="s">
        <v>6156</v>
      </c>
      <c r="P231" s="26" t="s">
        <v>118</v>
      </c>
      <c r="Q231" s="46"/>
      <c r="R231" s="46"/>
      <c r="S231" s="46"/>
      <c r="T231" s="47" t="s">
        <v>7593</v>
      </c>
      <c r="U231" s="47" t="s">
        <v>3378</v>
      </c>
      <c r="V231" s="38" t="s">
        <v>4650</v>
      </c>
      <c r="W231" s="37">
        <v>0</v>
      </c>
      <c r="X231" s="37" t="s">
        <v>4578</v>
      </c>
      <c r="Y231" s="48"/>
      <c r="Z231" s="48" t="s">
        <v>6094</v>
      </c>
      <c r="AA231" s="38" t="s">
        <v>6863</v>
      </c>
      <c r="AB231" s="38" t="s">
        <v>7046</v>
      </c>
      <c r="AC231" s="49" t="s">
        <v>7140</v>
      </c>
      <c r="AD231" s="49"/>
      <c r="AE231" s="49" t="s">
        <v>6759</v>
      </c>
      <c r="AF231" s="35">
        <v>3</v>
      </c>
      <c r="AG231" s="35">
        <v>3</v>
      </c>
      <c r="AH231" s="38" t="s">
        <v>5209</v>
      </c>
      <c r="AI231" s="38" t="s">
        <v>6875</v>
      </c>
      <c r="AJ231" s="54" t="s">
        <v>7682</v>
      </c>
      <c r="AK231" s="38" t="s">
        <v>6759</v>
      </c>
      <c r="AL231" s="56">
        <v>1</v>
      </c>
      <c r="AM231" s="38">
        <v>1</v>
      </c>
      <c r="AN231" s="50" t="s">
        <v>7625</v>
      </c>
      <c r="AO231" s="38">
        <v>772301</v>
      </c>
      <c r="AP231" s="38">
        <v>772301</v>
      </c>
      <c r="AQ231" s="51">
        <v>3202.9</v>
      </c>
      <c r="AR231" s="51"/>
      <c r="AS231" s="50" t="e">
        <f>VLOOKUP(#REF!,'[1]расхождения в списках'!$A$3:$Q$49,17,0)</f>
        <v>#REF!</v>
      </c>
      <c r="AT231" s="37" t="s">
        <v>3199</v>
      </c>
      <c r="AU231" s="30" t="s">
        <v>2976</v>
      </c>
      <c r="AV231" s="30" t="s">
        <v>118</v>
      </c>
    </row>
    <row r="232" spans="1:48" ht="55.2" hidden="1" customHeight="1" x14ac:dyDescent="0.25">
      <c r="A232" s="37">
        <v>237</v>
      </c>
      <c r="B232" s="38" t="s">
        <v>1128</v>
      </c>
      <c r="C232" s="26" t="s">
        <v>2659</v>
      </c>
      <c r="D232" s="26" t="s">
        <v>2019</v>
      </c>
      <c r="E232" s="26" t="s">
        <v>3563</v>
      </c>
      <c r="F232" s="37"/>
      <c r="G232" s="88"/>
      <c r="H232" s="38" t="s">
        <v>6863</v>
      </c>
      <c r="I232" s="37" t="s">
        <v>2893</v>
      </c>
      <c r="J232" s="37" t="s">
        <v>19</v>
      </c>
      <c r="K232" s="37" t="s">
        <v>682</v>
      </c>
      <c r="L232" s="37" t="s">
        <v>3070</v>
      </c>
      <c r="M232" s="38" t="s">
        <v>6</v>
      </c>
      <c r="N232" s="26" t="s">
        <v>413</v>
      </c>
      <c r="O232" s="26" t="s">
        <v>2659</v>
      </c>
      <c r="P232" s="26" t="s">
        <v>129</v>
      </c>
      <c r="Q232" s="46"/>
      <c r="R232" s="46"/>
      <c r="S232" s="46"/>
      <c r="T232" s="47" t="s">
        <v>3359</v>
      </c>
      <c r="U232" s="47" t="s">
        <v>6697</v>
      </c>
      <c r="V232" s="38" t="s">
        <v>4448</v>
      </c>
      <c r="W232" s="37" t="s">
        <v>4566</v>
      </c>
      <c r="X232" s="37" t="s">
        <v>4447</v>
      </c>
      <c r="Y232" s="48"/>
      <c r="Z232" s="48" t="s">
        <v>6094</v>
      </c>
      <c r="AA232" s="38" t="s">
        <v>6863</v>
      </c>
      <c r="AB232" s="38" t="s">
        <v>7046</v>
      </c>
      <c r="AC232" s="49" t="s">
        <v>7140</v>
      </c>
      <c r="AD232" s="49"/>
      <c r="AE232" s="49" t="s">
        <v>6759</v>
      </c>
      <c r="AF232" s="35">
        <v>2</v>
      </c>
      <c r="AG232" s="35">
        <v>2</v>
      </c>
      <c r="AH232" s="38" t="s">
        <v>5209</v>
      </c>
      <c r="AI232" s="38" t="s">
        <v>6759</v>
      </c>
      <c r="AJ232" s="54" t="s">
        <v>7682</v>
      </c>
      <c r="AK232" s="38" t="s">
        <v>6759</v>
      </c>
      <c r="AL232" s="56">
        <v>1</v>
      </c>
      <c r="AM232" s="38">
        <v>1</v>
      </c>
      <c r="AN232" s="30" t="s">
        <v>7273</v>
      </c>
      <c r="AO232" s="38">
        <v>779101</v>
      </c>
      <c r="AP232" s="38">
        <v>779101</v>
      </c>
      <c r="AQ232" s="51">
        <v>496.4</v>
      </c>
      <c r="AR232" s="51"/>
      <c r="AS232" s="50" t="e">
        <f>VLOOKUP(#REF!,'[1]расхождения в списках'!$A$3:$Q$49,17,0)</f>
        <v>#REF!</v>
      </c>
      <c r="AT232" s="38" t="s">
        <v>1128</v>
      </c>
      <c r="AU232" s="30" t="s">
        <v>2019</v>
      </c>
      <c r="AV232" s="30" t="s">
        <v>129</v>
      </c>
    </row>
    <row r="233" spans="1:48" ht="55.2" hidden="1" customHeight="1" x14ac:dyDescent="0.25">
      <c r="A233" s="37">
        <v>238</v>
      </c>
      <c r="B233" s="38" t="s">
        <v>1129</v>
      </c>
      <c r="C233" s="26" t="s">
        <v>2659</v>
      </c>
      <c r="D233" s="26" t="s">
        <v>2020</v>
      </c>
      <c r="E233" s="26" t="s">
        <v>3564</v>
      </c>
      <c r="F233" s="37"/>
      <c r="G233" s="88"/>
      <c r="H233" s="38" t="s">
        <v>5217</v>
      </c>
      <c r="I233" s="37" t="s">
        <v>2893</v>
      </c>
      <c r="J233" s="37" t="s">
        <v>19</v>
      </c>
      <c r="K233" s="37" t="s">
        <v>682</v>
      </c>
      <c r="L233" s="37" t="s">
        <v>3070</v>
      </c>
      <c r="M233" s="38" t="s">
        <v>6</v>
      </c>
      <c r="N233" s="26" t="s">
        <v>5960</v>
      </c>
      <c r="O233" s="26" t="s">
        <v>2659</v>
      </c>
      <c r="P233" s="26" t="s">
        <v>129</v>
      </c>
      <c r="Q233" s="46"/>
      <c r="R233" s="46"/>
      <c r="S233" s="46"/>
      <c r="T233" s="47" t="s">
        <v>3359</v>
      </c>
      <c r="U233" s="47" t="s">
        <v>6688</v>
      </c>
      <c r="V233" s="38" t="s">
        <v>4448</v>
      </c>
      <c r="W233" s="37" t="s">
        <v>4567</v>
      </c>
      <c r="X233" s="37" t="s">
        <v>4495</v>
      </c>
      <c r="Y233" s="48"/>
      <c r="Z233" s="48" t="s">
        <v>7227</v>
      </c>
      <c r="AA233" s="38" t="s">
        <v>5217</v>
      </c>
      <c r="AB233" s="38" t="s">
        <v>7046</v>
      </c>
      <c r="AC233" s="49"/>
      <c r="AD233" s="49"/>
      <c r="AE233" s="49" t="s">
        <v>6759</v>
      </c>
      <c r="AF233" s="35">
        <v>1</v>
      </c>
      <c r="AG233" s="35">
        <v>1</v>
      </c>
      <c r="AH233" s="38" t="s">
        <v>5208</v>
      </c>
      <c r="AI233" s="38" t="s">
        <v>5208</v>
      </c>
      <c r="AJ233" s="54" t="s">
        <v>7683</v>
      </c>
      <c r="AK233" s="38" t="s">
        <v>6759</v>
      </c>
      <c r="AL233" s="56">
        <v>1</v>
      </c>
      <c r="AM233" s="38">
        <v>1</v>
      </c>
      <c r="AN233" s="30" t="s">
        <v>7273</v>
      </c>
      <c r="AO233" s="38">
        <v>779098</v>
      </c>
      <c r="AP233" s="38">
        <v>779098</v>
      </c>
      <c r="AQ233" s="51">
        <v>362</v>
      </c>
      <c r="AR233" s="51"/>
      <c r="AS233" s="50" t="e">
        <f>VLOOKUP(#REF!,'[1]расхождения в списках'!$A$3:$Q$49,17,0)</f>
        <v>#REF!</v>
      </c>
      <c r="AT233" s="38" t="s">
        <v>1129</v>
      </c>
      <c r="AU233" s="30" t="s">
        <v>2020</v>
      </c>
      <c r="AV233" s="30" t="s">
        <v>129</v>
      </c>
    </row>
    <row r="234" spans="1:48" ht="55.2" customHeight="1" x14ac:dyDescent="0.3">
      <c r="A234" s="37">
        <v>1475</v>
      </c>
      <c r="B234" s="128" t="s">
        <v>6167</v>
      </c>
      <c r="C234" s="123" t="s">
        <v>6156</v>
      </c>
      <c r="D234" s="26" t="s">
        <v>6156</v>
      </c>
      <c r="E234" s="123" t="s">
        <v>6157</v>
      </c>
      <c r="F234" s="37" t="s">
        <v>7689</v>
      </c>
      <c r="G234" s="121" t="s">
        <v>7689</v>
      </c>
      <c r="H234" s="128" t="s">
        <v>6863</v>
      </c>
      <c r="I234" s="77" t="s">
        <v>2893</v>
      </c>
      <c r="J234" s="37" t="s">
        <v>7</v>
      </c>
      <c r="K234" s="121" t="s">
        <v>2936</v>
      </c>
      <c r="L234" s="121" t="s">
        <v>29</v>
      </c>
      <c r="M234" s="38" t="s">
        <v>6002</v>
      </c>
      <c r="N234" s="126" t="s">
        <v>6162</v>
      </c>
      <c r="O234" s="26" t="s">
        <v>6156</v>
      </c>
      <c r="P234" s="87" t="s">
        <v>118</v>
      </c>
      <c r="Q234" s="46"/>
      <c r="R234" s="46"/>
      <c r="S234" s="46"/>
      <c r="T234" s="122" t="s">
        <v>7697</v>
      </c>
      <c r="U234" s="122" t="s">
        <v>3363</v>
      </c>
      <c r="V234" s="38" t="s">
        <v>4417</v>
      </c>
      <c r="W234" s="37"/>
      <c r="X234" s="37"/>
      <c r="Y234" s="48"/>
      <c r="Z234" s="48" t="s">
        <v>6094</v>
      </c>
      <c r="AA234" s="38" t="s">
        <v>6863</v>
      </c>
      <c r="AB234" s="38" t="s">
        <v>7046</v>
      </c>
      <c r="AC234" s="49" t="s">
        <v>7140</v>
      </c>
      <c r="AD234" s="49" t="s">
        <v>7142</v>
      </c>
      <c r="AE234" s="49"/>
      <c r="AF234" s="35">
        <v>4</v>
      </c>
      <c r="AG234" s="35">
        <v>2</v>
      </c>
      <c r="AH234" s="38"/>
      <c r="AI234" s="38" t="s">
        <v>5208</v>
      </c>
      <c r="AJ234" s="54" t="s">
        <v>7682</v>
      </c>
      <c r="AK234" s="38" t="s">
        <v>6759</v>
      </c>
      <c r="AL234" s="38">
        <v>1</v>
      </c>
      <c r="AM234" s="38">
        <v>1</v>
      </c>
      <c r="AN234" s="45" t="s">
        <v>7274</v>
      </c>
      <c r="AO234" s="38">
        <v>772324</v>
      </c>
      <c r="AP234" s="38">
        <v>772324</v>
      </c>
      <c r="AQ234" s="51">
        <v>1159.3</v>
      </c>
      <c r="AR234" s="51"/>
      <c r="AS234" s="50" t="e">
        <f>VLOOKUP(#REF!,'[1]расхождения в списках'!$A$3:$Q$49,17,0)</f>
        <v>#REF!</v>
      </c>
      <c r="AT234" s="38" t="s">
        <v>6167</v>
      </c>
      <c r="AU234" s="30" t="s">
        <v>6156</v>
      </c>
      <c r="AV234" s="30" t="s">
        <v>118</v>
      </c>
    </row>
    <row r="235" spans="1:48" ht="55.2" hidden="1" customHeight="1" x14ac:dyDescent="0.25">
      <c r="A235" s="37">
        <v>240</v>
      </c>
      <c r="B235" s="38" t="s">
        <v>1131</v>
      </c>
      <c r="C235" s="26" t="s">
        <v>1952</v>
      </c>
      <c r="D235" s="26" t="s">
        <v>2021</v>
      </c>
      <c r="E235" s="26" t="s">
        <v>3565</v>
      </c>
      <c r="F235" s="37"/>
      <c r="G235" s="88"/>
      <c r="H235" s="38" t="s">
        <v>5217</v>
      </c>
      <c r="I235" s="37" t="s">
        <v>2893</v>
      </c>
      <c r="J235" s="37" t="s">
        <v>11</v>
      </c>
      <c r="K235" s="37" t="s">
        <v>5999</v>
      </c>
      <c r="L235" s="37" t="s">
        <v>3095</v>
      </c>
      <c r="M235" s="38" t="s">
        <v>6</v>
      </c>
      <c r="N235" s="26" t="s">
        <v>5916</v>
      </c>
      <c r="O235" s="26" t="s">
        <v>1952</v>
      </c>
      <c r="P235" s="26" t="s">
        <v>127</v>
      </c>
      <c r="Q235" s="46"/>
      <c r="R235" s="46"/>
      <c r="S235" s="46"/>
      <c r="T235" s="47" t="s">
        <v>3359</v>
      </c>
      <c r="U235" s="47" t="s">
        <v>6688</v>
      </c>
      <c r="V235" s="38" t="s">
        <v>4448</v>
      </c>
      <c r="W235" s="37" t="s">
        <v>4568</v>
      </c>
      <c r="X235" s="37" t="s">
        <v>4421</v>
      </c>
      <c r="Y235" s="48"/>
      <c r="Z235" s="48" t="s">
        <v>6094</v>
      </c>
      <c r="AA235" s="38" t="s">
        <v>5217</v>
      </c>
      <c r="AB235" s="38" t="s">
        <v>7046</v>
      </c>
      <c r="AC235" s="49"/>
      <c r="AD235" s="49"/>
      <c r="AE235" s="49" t="s">
        <v>6759</v>
      </c>
      <c r="AF235" s="35">
        <v>1</v>
      </c>
      <c r="AG235" s="35">
        <v>1</v>
      </c>
      <c r="AH235" s="38" t="s">
        <v>5209</v>
      </c>
      <c r="AI235" s="38" t="s">
        <v>6759</v>
      </c>
      <c r="AJ235" s="54" t="s">
        <v>7682</v>
      </c>
      <c r="AK235" s="38" t="s">
        <v>6759</v>
      </c>
      <c r="AL235" s="56">
        <v>1</v>
      </c>
      <c r="AM235" s="38">
        <v>1</v>
      </c>
      <c r="AN235" s="30" t="s">
        <v>7273</v>
      </c>
      <c r="AO235" s="38">
        <v>776146</v>
      </c>
      <c r="AP235" s="38">
        <v>776146</v>
      </c>
      <c r="AQ235" s="51">
        <v>264</v>
      </c>
      <c r="AR235" s="51"/>
      <c r="AS235" s="50" t="e">
        <f>VLOOKUP(#REF!,'[1]расхождения в списках'!$A$3:$Q$49,17,0)</f>
        <v>#REF!</v>
      </c>
      <c r="AT235" s="38" t="s">
        <v>1131</v>
      </c>
      <c r="AU235" s="30" t="s">
        <v>2021</v>
      </c>
      <c r="AV235" s="30" t="s">
        <v>127</v>
      </c>
    </row>
    <row r="236" spans="1:48" ht="55.2" hidden="1" customHeight="1" x14ac:dyDescent="0.25">
      <c r="A236" s="37">
        <v>241</v>
      </c>
      <c r="B236" s="38" t="s">
        <v>1132</v>
      </c>
      <c r="C236" s="26" t="s">
        <v>2996</v>
      </c>
      <c r="D236" s="26" t="s">
        <v>4903</v>
      </c>
      <c r="E236" s="26" t="s">
        <v>5098</v>
      </c>
      <c r="F236" s="37"/>
      <c r="G236" s="88"/>
      <c r="H236" s="38" t="s">
        <v>6863</v>
      </c>
      <c r="I236" s="37" t="s">
        <v>2893</v>
      </c>
      <c r="J236" s="37" t="s">
        <v>14</v>
      </c>
      <c r="K236" s="37" t="s">
        <v>2919</v>
      </c>
      <c r="L236" s="37" t="s">
        <v>3082</v>
      </c>
      <c r="M236" s="38" t="s">
        <v>6</v>
      </c>
      <c r="N236" s="26" t="s">
        <v>5693</v>
      </c>
      <c r="O236" s="26" t="s">
        <v>2996</v>
      </c>
      <c r="P236" s="26" t="s">
        <v>125</v>
      </c>
      <c r="Q236" s="46"/>
      <c r="R236" s="46"/>
      <c r="S236" s="46"/>
      <c r="T236" s="47" t="s">
        <v>3393</v>
      </c>
      <c r="U236" s="47" t="s">
        <v>3368</v>
      </c>
      <c r="V236" s="38" t="s">
        <v>4448</v>
      </c>
      <c r="W236" s="37" t="s">
        <v>4479</v>
      </c>
      <c r="X236" s="37" t="s">
        <v>4421</v>
      </c>
      <c r="Y236" s="48"/>
      <c r="Z236" s="48"/>
      <c r="AA236" s="38" t="s">
        <v>6863</v>
      </c>
      <c r="AB236" s="38" t="s">
        <v>7046</v>
      </c>
      <c r="AC236" s="49" t="s">
        <v>7140</v>
      </c>
      <c r="AD236" s="49"/>
      <c r="AE236" s="49" t="s">
        <v>6759</v>
      </c>
      <c r="AF236" s="35">
        <v>1</v>
      </c>
      <c r="AG236" s="35">
        <v>1</v>
      </c>
      <c r="AH236" s="38" t="s">
        <v>5208</v>
      </c>
      <c r="AI236" s="38" t="s">
        <v>6759</v>
      </c>
      <c r="AJ236" s="38" t="s">
        <v>6759</v>
      </c>
      <c r="AK236" s="38" t="s">
        <v>6759</v>
      </c>
      <c r="AL236" s="56">
        <v>1</v>
      </c>
      <c r="AM236" s="38">
        <v>1</v>
      </c>
      <c r="AN236" s="50" t="s">
        <v>7495</v>
      </c>
      <c r="AO236" s="38">
        <v>775133</v>
      </c>
      <c r="AP236" s="38">
        <v>775133</v>
      </c>
      <c r="AQ236" s="51">
        <v>146.6</v>
      </c>
      <c r="AR236" s="51"/>
      <c r="AS236" s="50" t="e">
        <f>VLOOKUP(#REF!,'[1]расхождения в списках'!$A$3:$Q$49,17,0)</f>
        <v>#REF!</v>
      </c>
      <c r="AT236" s="38" t="s">
        <v>1132</v>
      </c>
      <c r="AU236" s="30" t="s">
        <v>4903</v>
      </c>
      <c r="AV236" s="30" t="s">
        <v>125</v>
      </c>
    </row>
    <row r="237" spans="1:48" ht="55.2" hidden="1" customHeight="1" x14ac:dyDescent="0.25">
      <c r="A237" s="37">
        <v>242</v>
      </c>
      <c r="B237" s="38" t="s">
        <v>1133</v>
      </c>
      <c r="C237" s="26" t="s">
        <v>2467</v>
      </c>
      <c r="D237" s="26" t="s">
        <v>2022</v>
      </c>
      <c r="E237" s="26" t="s">
        <v>3566</v>
      </c>
      <c r="F237" s="37"/>
      <c r="G237" s="88"/>
      <c r="H237" s="38" t="s">
        <v>5217</v>
      </c>
      <c r="I237" s="37" t="s">
        <v>2893</v>
      </c>
      <c r="J237" s="37" t="s">
        <v>11</v>
      </c>
      <c r="K237" s="37" t="s">
        <v>2900</v>
      </c>
      <c r="L237" s="37" t="s">
        <v>104</v>
      </c>
      <c r="M237" s="38" t="s">
        <v>6</v>
      </c>
      <c r="N237" s="52" t="s">
        <v>316</v>
      </c>
      <c r="O237" s="26" t="s">
        <v>2467</v>
      </c>
      <c r="P237" s="26" t="s">
        <v>127</v>
      </c>
      <c r="Q237" s="46"/>
      <c r="R237" s="46"/>
      <c r="S237" s="46"/>
      <c r="T237" s="47" t="s">
        <v>3359</v>
      </c>
      <c r="U237" s="47" t="s">
        <v>6688</v>
      </c>
      <c r="V237" s="38" t="s">
        <v>4448</v>
      </c>
      <c r="W237" s="37" t="s">
        <v>4490</v>
      </c>
      <c r="X237" s="37" t="s">
        <v>4450</v>
      </c>
      <c r="Y237" s="48"/>
      <c r="Z237" s="48"/>
      <c r="AA237" s="38" t="s">
        <v>5217</v>
      </c>
      <c r="AB237" s="38" t="s">
        <v>7046</v>
      </c>
      <c r="AC237" s="49"/>
      <c r="AD237" s="49"/>
      <c r="AE237" s="49" t="s">
        <v>6759</v>
      </c>
      <c r="AF237" s="35">
        <v>1</v>
      </c>
      <c r="AG237" s="35">
        <v>0</v>
      </c>
      <c r="AH237" s="38" t="s">
        <v>5208</v>
      </c>
      <c r="AI237" s="38" t="s">
        <v>6759</v>
      </c>
      <c r="AJ237" s="38" t="s">
        <v>6759</v>
      </c>
      <c r="AK237" s="38" t="s">
        <v>6759</v>
      </c>
      <c r="AL237" s="56">
        <v>1</v>
      </c>
      <c r="AM237" s="38">
        <v>1</v>
      </c>
      <c r="AN237" s="30" t="s">
        <v>7273</v>
      </c>
      <c r="AO237" s="38">
        <v>776139</v>
      </c>
      <c r="AP237" s="38">
        <v>776139</v>
      </c>
      <c r="AQ237" s="51">
        <v>188.4</v>
      </c>
      <c r="AR237" s="51"/>
      <c r="AS237" s="50" t="e">
        <f>VLOOKUP(#REF!,'[1]расхождения в списках'!$A$3:$Q$49,17,0)</f>
        <v>#REF!</v>
      </c>
      <c r="AT237" s="38" t="s">
        <v>1133</v>
      </c>
      <c r="AU237" s="30" t="s">
        <v>2022</v>
      </c>
      <c r="AV237" s="30" t="s">
        <v>127</v>
      </c>
    </row>
    <row r="238" spans="1:48" ht="55.2" customHeight="1" x14ac:dyDescent="0.3">
      <c r="A238" s="37">
        <v>663</v>
      </c>
      <c r="B238" s="128" t="s">
        <v>1496</v>
      </c>
      <c r="C238" s="123" t="s">
        <v>6188</v>
      </c>
      <c r="D238" s="55" t="s">
        <v>6188</v>
      </c>
      <c r="E238" s="124" t="s">
        <v>6189</v>
      </c>
      <c r="F238" s="37" t="s">
        <v>7689</v>
      </c>
      <c r="G238" s="121" t="s">
        <v>7689</v>
      </c>
      <c r="H238" s="128" t="s">
        <v>6863</v>
      </c>
      <c r="I238" s="37" t="s">
        <v>2893</v>
      </c>
      <c r="J238" s="37" t="s">
        <v>14</v>
      </c>
      <c r="K238" s="121" t="s">
        <v>585</v>
      </c>
      <c r="L238" s="121" t="s">
        <v>31</v>
      </c>
      <c r="M238" s="38" t="s">
        <v>5</v>
      </c>
      <c r="N238" s="123" t="s">
        <v>5741</v>
      </c>
      <c r="O238" s="26" t="s">
        <v>6188</v>
      </c>
      <c r="P238" s="26" t="s">
        <v>125</v>
      </c>
      <c r="Q238" s="46"/>
      <c r="R238" s="46"/>
      <c r="S238" s="46"/>
      <c r="T238" s="122" t="s">
        <v>7697</v>
      </c>
      <c r="U238" s="122" t="s">
        <v>3363</v>
      </c>
      <c r="V238" s="38" t="s">
        <v>4448</v>
      </c>
      <c r="W238" s="37" t="s">
        <v>4694</v>
      </c>
      <c r="X238" s="37" t="s">
        <v>5</v>
      </c>
      <c r="Y238" s="48"/>
      <c r="Z238" s="48" t="s">
        <v>6094</v>
      </c>
      <c r="AA238" s="38" t="s">
        <v>6863</v>
      </c>
      <c r="AB238" s="38" t="s">
        <v>7046</v>
      </c>
      <c r="AC238" s="49" t="s">
        <v>7140</v>
      </c>
      <c r="AD238" s="49" t="s">
        <v>7142</v>
      </c>
      <c r="AE238" s="49" t="s">
        <v>6759</v>
      </c>
      <c r="AF238" s="35">
        <v>4</v>
      </c>
      <c r="AG238" s="35">
        <v>2</v>
      </c>
      <c r="AH238" s="38" t="s">
        <v>5208</v>
      </c>
      <c r="AI238" s="38" t="s">
        <v>6759</v>
      </c>
      <c r="AJ238" s="54" t="s">
        <v>7682</v>
      </c>
      <c r="AK238" s="38" t="s">
        <v>6759</v>
      </c>
      <c r="AL238" s="56">
        <v>1</v>
      </c>
      <c r="AM238" s="38">
        <v>1</v>
      </c>
      <c r="AN238" s="50" t="s">
        <v>7624</v>
      </c>
      <c r="AO238" s="38">
        <v>775009</v>
      </c>
      <c r="AP238" s="38">
        <v>775009</v>
      </c>
      <c r="AQ238" s="51">
        <v>1055</v>
      </c>
      <c r="AR238" s="51"/>
      <c r="AS238" s="50" t="e">
        <f>VLOOKUP(#REF!,'[1]расхождения в списках'!$A$3:$Q$49,17,0)</f>
        <v>#REF!</v>
      </c>
      <c r="AT238" s="38" t="s">
        <v>1496</v>
      </c>
      <c r="AU238" s="30" t="s">
        <v>6188</v>
      </c>
      <c r="AV238" s="30" t="s">
        <v>125</v>
      </c>
    </row>
    <row r="239" spans="1:48" ht="55.2" hidden="1" customHeight="1" x14ac:dyDescent="0.25">
      <c r="A239" s="37">
        <v>244</v>
      </c>
      <c r="B239" s="38" t="s">
        <v>1135</v>
      </c>
      <c r="C239" s="26" t="s">
        <v>6154</v>
      </c>
      <c r="D239" s="26" t="s">
        <v>2024</v>
      </c>
      <c r="E239" s="26" t="s">
        <v>3568</v>
      </c>
      <c r="F239" s="37"/>
      <c r="G239" s="88"/>
      <c r="H239" s="38" t="s">
        <v>5217</v>
      </c>
      <c r="I239" s="37" t="s">
        <v>2893</v>
      </c>
      <c r="J239" s="37" t="s">
        <v>19</v>
      </c>
      <c r="K239" s="37" t="s">
        <v>2904</v>
      </c>
      <c r="L239" s="37" t="s">
        <v>21</v>
      </c>
      <c r="M239" s="38" t="s">
        <v>13</v>
      </c>
      <c r="N239" s="26" t="s">
        <v>5862</v>
      </c>
      <c r="O239" s="26" t="s">
        <v>6154</v>
      </c>
      <c r="P239" s="26" t="s">
        <v>129</v>
      </c>
      <c r="Q239" s="46"/>
      <c r="R239" s="46"/>
      <c r="S239" s="46"/>
      <c r="T239" s="47" t="s">
        <v>3359</v>
      </c>
      <c r="U239" s="47" t="s">
        <v>6688</v>
      </c>
      <c r="V239" s="38" t="s">
        <v>4448</v>
      </c>
      <c r="W239" s="37" t="s">
        <v>4541</v>
      </c>
      <c r="X239" s="37" t="s">
        <v>4450</v>
      </c>
      <c r="Y239" s="48"/>
      <c r="Z239" s="48"/>
      <c r="AA239" s="38" t="s">
        <v>5217</v>
      </c>
      <c r="AB239" s="38" t="s">
        <v>7046</v>
      </c>
      <c r="AC239" s="49"/>
      <c r="AD239" s="49"/>
      <c r="AE239" s="49" t="s">
        <v>6759</v>
      </c>
      <c r="AF239" s="35">
        <v>1</v>
      </c>
      <c r="AG239" s="35">
        <v>0</v>
      </c>
      <c r="AH239" s="38" t="s">
        <v>5208</v>
      </c>
      <c r="AI239" s="38" t="s">
        <v>5208</v>
      </c>
      <c r="AJ239" s="38" t="s">
        <v>6759</v>
      </c>
      <c r="AK239" s="38" t="s">
        <v>6759</v>
      </c>
      <c r="AL239" s="56">
        <v>1</v>
      </c>
      <c r="AM239" s="38">
        <v>1</v>
      </c>
      <c r="AN239" s="30" t="s">
        <v>7273</v>
      </c>
      <c r="AO239" s="38">
        <v>779040</v>
      </c>
      <c r="AP239" s="38">
        <v>779040</v>
      </c>
      <c r="AQ239" s="51">
        <v>96.3</v>
      </c>
      <c r="AR239" s="51"/>
      <c r="AS239" s="50" t="e">
        <f>VLOOKUP(#REF!,'[1]расхождения в списках'!$A$3:$Q$49,17,0)</f>
        <v>#REF!</v>
      </c>
      <c r="AT239" s="38" t="s">
        <v>1135</v>
      </c>
      <c r="AU239" s="30" t="s">
        <v>2024</v>
      </c>
      <c r="AV239" s="30" t="s">
        <v>129</v>
      </c>
    </row>
    <row r="240" spans="1:48" ht="55.2" hidden="1" customHeight="1" x14ac:dyDescent="0.25">
      <c r="A240" s="37">
        <v>245</v>
      </c>
      <c r="B240" s="38" t="s">
        <v>1136</v>
      </c>
      <c r="C240" s="26" t="s">
        <v>6154</v>
      </c>
      <c r="D240" s="26" t="s">
        <v>2025</v>
      </c>
      <c r="E240" s="26" t="s">
        <v>3569</v>
      </c>
      <c r="F240" s="37"/>
      <c r="G240" s="88"/>
      <c r="H240" s="38" t="s">
        <v>6863</v>
      </c>
      <c r="I240" s="37" t="s">
        <v>2893</v>
      </c>
      <c r="J240" s="37" t="s">
        <v>19</v>
      </c>
      <c r="K240" s="37" t="s">
        <v>2904</v>
      </c>
      <c r="L240" s="37" t="s">
        <v>21</v>
      </c>
      <c r="M240" s="38" t="s">
        <v>13</v>
      </c>
      <c r="N240" s="26" t="s">
        <v>5863</v>
      </c>
      <c r="O240" s="26" t="s">
        <v>6154</v>
      </c>
      <c r="P240" s="26" t="s">
        <v>129</v>
      </c>
      <c r="Q240" s="46"/>
      <c r="R240" s="46"/>
      <c r="S240" s="46"/>
      <c r="T240" s="47" t="s">
        <v>7596</v>
      </c>
      <c r="U240" s="47" t="s">
        <v>3360</v>
      </c>
      <c r="V240" s="38" t="s">
        <v>4448</v>
      </c>
      <c r="W240" s="37" t="s">
        <v>4570</v>
      </c>
      <c r="X240" s="37" t="s">
        <v>4421</v>
      </c>
      <c r="Y240" s="48"/>
      <c r="Z240" s="48" t="s">
        <v>6094</v>
      </c>
      <c r="AA240" s="38" t="s">
        <v>6863</v>
      </c>
      <c r="AB240" s="38" t="s">
        <v>7046</v>
      </c>
      <c r="AC240" s="49" t="s">
        <v>7140</v>
      </c>
      <c r="AD240" s="49"/>
      <c r="AE240" s="49" t="s">
        <v>6759</v>
      </c>
      <c r="AF240" s="35">
        <v>1</v>
      </c>
      <c r="AG240" s="35">
        <v>1</v>
      </c>
      <c r="AH240" s="38" t="s">
        <v>5208</v>
      </c>
      <c r="AI240" s="38" t="s">
        <v>6759</v>
      </c>
      <c r="AJ240" s="54" t="s">
        <v>7682</v>
      </c>
      <c r="AK240" s="38" t="s">
        <v>6759</v>
      </c>
      <c r="AL240" s="56">
        <v>1</v>
      </c>
      <c r="AM240" s="38">
        <v>1</v>
      </c>
      <c r="AN240" s="50" t="s">
        <v>7623</v>
      </c>
      <c r="AO240" s="38">
        <v>779034</v>
      </c>
      <c r="AP240" s="38">
        <v>779034</v>
      </c>
      <c r="AQ240" s="51">
        <v>321.5</v>
      </c>
      <c r="AR240" s="51"/>
      <c r="AS240" s="50" t="e">
        <f>VLOOKUP(#REF!,'[1]расхождения в списках'!$A$3:$Q$49,17,0)</f>
        <v>#REF!</v>
      </c>
      <c r="AT240" s="38" t="s">
        <v>1136</v>
      </c>
      <c r="AU240" s="30" t="s">
        <v>2025</v>
      </c>
      <c r="AV240" s="30" t="s">
        <v>129</v>
      </c>
    </row>
    <row r="241" spans="1:48" ht="55.2" hidden="1" customHeight="1" x14ac:dyDescent="0.25">
      <c r="A241" s="37">
        <v>246</v>
      </c>
      <c r="B241" s="38" t="s">
        <v>1137</v>
      </c>
      <c r="C241" s="26" t="s">
        <v>6154</v>
      </c>
      <c r="D241" s="26" t="s">
        <v>2026</v>
      </c>
      <c r="E241" s="26" t="s">
        <v>3570</v>
      </c>
      <c r="F241" s="37"/>
      <c r="G241" s="88"/>
      <c r="H241" s="38" t="s">
        <v>5217</v>
      </c>
      <c r="I241" s="37" t="s">
        <v>2893</v>
      </c>
      <c r="J241" s="37" t="s">
        <v>19</v>
      </c>
      <c r="K241" s="37" t="s">
        <v>2904</v>
      </c>
      <c r="L241" s="37" t="s">
        <v>21</v>
      </c>
      <c r="M241" s="38" t="s">
        <v>13</v>
      </c>
      <c r="N241" s="26" t="s">
        <v>5864</v>
      </c>
      <c r="O241" s="26" t="s">
        <v>6154</v>
      </c>
      <c r="P241" s="26" t="s">
        <v>129</v>
      </c>
      <c r="Q241" s="46"/>
      <c r="R241" s="46"/>
      <c r="S241" s="46"/>
      <c r="T241" s="47" t="s">
        <v>3360</v>
      </c>
      <c r="U241" s="47" t="s">
        <v>6688</v>
      </c>
      <c r="V241" s="38" t="s">
        <v>4448</v>
      </c>
      <c r="W241" s="37" t="s">
        <v>4510</v>
      </c>
      <c r="X241" s="37" t="s">
        <v>4421</v>
      </c>
      <c r="Y241" s="48"/>
      <c r="Z241" s="48"/>
      <c r="AA241" s="38" t="s">
        <v>5217</v>
      </c>
      <c r="AB241" s="38" t="s">
        <v>7046</v>
      </c>
      <c r="AC241" s="49"/>
      <c r="AD241" s="49"/>
      <c r="AE241" s="49" t="s">
        <v>6759</v>
      </c>
      <c r="AF241" s="35">
        <v>0</v>
      </c>
      <c r="AG241" s="35">
        <v>0</v>
      </c>
      <c r="AH241" s="38" t="s">
        <v>5208</v>
      </c>
      <c r="AI241" s="38" t="s">
        <v>6759</v>
      </c>
      <c r="AJ241" s="38" t="s">
        <v>6759</v>
      </c>
      <c r="AK241" s="38" t="s">
        <v>6759</v>
      </c>
      <c r="AL241" s="56">
        <v>1</v>
      </c>
      <c r="AM241" s="38">
        <v>1</v>
      </c>
      <c r="AN241" s="30" t="s">
        <v>7273</v>
      </c>
      <c r="AO241" s="38">
        <v>779021</v>
      </c>
      <c r="AP241" s="38">
        <v>779021</v>
      </c>
      <c r="AQ241" s="51">
        <v>196.5</v>
      </c>
      <c r="AR241" s="51"/>
      <c r="AS241" s="50" t="e">
        <f>VLOOKUP(#REF!,'[1]расхождения в списках'!$A$3:$Q$49,17,0)</f>
        <v>#REF!</v>
      </c>
      <c r="AT241" s="38" t="s">
        <v>1137</v>
      </c>
      <c r="AU241" s="30" t="s">
        <v>2026</v>
      </c>
      <c r="AV241" s="30" t="s">
        <v>129</v>
      </c>
    </row>
    <row r="242" spans="1:48" ht="55.2" hidden="1" customHeight="1" x14ac:dyDescent="0.25">
      <c r="A242" s="37">
        <v>247</v>
      </c>
      <c r="B242" s="38" t="s">
        <v>1138</v>
      </c>
      <c r="C242" s="26" t="s">
        <v>6154</v>
      </c>
      <c r="D242" s="26" t="s">
        <v>2027</v>
      </c>
      <c r="E242" s="26" t="s">
        <v>3571</v>
      </c>
      <c r="F242" s="37"/>
      <c r="G242" s="88"/>
      <c r="H242" s="38" t="s">
        <v>5217</v>
      </c>
      <c r="I242" s="37" t="s">
        <v>2893</v>
      </c>
      <c r="J242" s="37" t="s">
        <v>19</v>
      </c>
      <c r="K242" s="37" t="s">
        <v>2904</v>
      </c>
      <c r="L242" s="37" t="s">
        <v>21</v>
      </c>
      <c r="M242" s="38" t="s">
        <v>13</v>
      </c>
      <c r="N242" s="26" t="s">
        <v>5865</v>
      </c>
      <c r="O242" s="26" t="s">
        <v>6154</v>
      </c>
      <c r="P242" s="26" t="s">
        <v>129</v>
      </c>
      <c r="Q242" s="46"/>
      <c r="R242" s="46"/>
      <c r="S242" s="46"/>
      <c r="T242" s="47" t="s">
        <v>3360</v>
      </c>
      <c r="U242" s="47" t="s">
        <v>6688</v>
      </c>
      <c r="V242" s="38" t="s">
        <v>4448</v>
      </c>
      <c r="W242" s="37" t="s">
        <v>4455</v>
      </c>
      <c r="X242" s="37" t="s">
        <v>4466</v>
      </c>
      <c r="Y242" s="48"/>
      <c r="Z242" s="48"/>
      <c r="AA242" s="38" t="s">
        <v>5217</v>
      </c>
      <c r="AB242" s="38" t="s">
        <v>7046</v>
      </c>
      <c r="AC242" s="49"/>
      <c r="AD242" s="49"/>
      <c r="AE242" s="49"/>
      <c r="AF242" s="35">
        <v>0</v>
      </c>
      <c r="AG242" s="35">
        <v>0</v>
      </c>
      <c r="AH242" s="38" t="s">
        <v>5208</v>
      </c>
      <c r="AI242" s="38" t="s">
        <v>5208</v>
      </c>
      <c r="AJ242" s="38" t="s">
        <v>6759</v>
      </c>
      <c r="AK242" s="38" t="s">
        <v>6759</v>
      </c>
      <c r="AL242" s="56">
        <v>1</v>
      </c>
      <c r="AM242" s="38">
        <v>1</v>
      </c>
      <c r="AN242" s="30" t="s">
        <v>7273</v>
      </c>
      <c r="AO242" s="38">
        <v>779031</v>
      </c>
      <c r="AP242" s="38">
        <v>779031</v>
      </c>
      <c r="AQ242" s="51">
        <v>32.4</v>
      </c>
      <c r="AR242" s="51"/>
      <c r="AS242" s="50" t="e">
        <f>VLOOKUP(#REF!,'[1]расхождения в списках'!$A$3:$Q$49,17,0)</f>
        <v>#REF!</v>
      </c>
      <c r="AT242" s="38" t="s">
        <v>1138</v>
      </c>
      <c r="AU242" s="30" t="s">
        <v>2027</v>
      </c>
      <c r="AV242" s="30" t="s">
        <v>129</v>
      </c>
    </row>
    <row r="243" spans="1:48" ht="55.2" hidden="1" customHeight="1" x14ac:dyDescent="0.25">
      <c r="A243" s="37">
        <v>248</v>
      </c>
      <c r="B243" s="38" t="s">
        <v>1139</v>
      </c>
      <c r="C243" s="26" t="s">
        <v>2206</v>
      </c>
      <c r="D243" s="26" t="s">
        <v>2028</v>
      </c>
      <c r="E243" s="26" t="s">
        <v>3572</v>
      </c>
      <c r="F243" s="37"/>
      <c r="G243" s="88"/>
      <c r="H243" s="38" t="s">
        <v>6863</v>
      </c>
      <c r="I243" s="37" t="s">
        <v>2893</v>
      </c>
      <c r="J243" s="37" t="s">
        <v>14</v>
      </c>
      <c r="K243" s="37" t="s">
        <v>576</v>
      </c>
      <c r="L243" s="37" t="s">
        <v>3049</v>
      </c>
      <c r="M243" s="38" t="s">
        <v>6</v>
      </c>
      <c r="N243" s="26" t="s">
        <v>5602</v>
      </c>
      <c r="O243" s="26" t="s">
        <v>2206</v>
      </c>
      <c r="P243" s="26" t="s">
        <v>125</v>
      </c>
      <c r="Q243" s="46"/>
      <c r="R243" s="46"/>
      <c r="S243" s="46"/>
      <c r="T243" s="47" t="s">
        <v>3359</v>
      </c>
      <c r="U243" s="47" t="s">
        <v>6700</v>
      </c>
      <c r="V243" s="38" t="s">
        <v>4448</v>
      </c>
      <c r="W243" s="37" t="s">
        <v>4477</v>
      </c>
      <c r="X243" s="37" t="s">
        <v>4421</v>
      </c>
      <c r="Y243" s="48"/>
      <c r="Z243" s="48"/>
      <c r="AA243" s="38" t="s">
        <v>6863</v>
      </c>
      <c r="AB243" s="38" t="s">
        <v>7046</v>
      </c>
      <c r="AC243" s="49" t="s">
        <v>7140</v>
      </c>
      <c r="AD243" s="49"/>
      <c r="AE243" s="49" t="s">
        <v>6759</v>
      </c>
      <c r="AF243" s="35">
        <v>2</v>
      </c>
      <c r="AG243" s="35">
        <v>1</v>
      </c>
      <c r="AH243" s="38" t="s">
        <v>5208</v>
      </c>
      <c r="AI243" s="38" t="s">
        <v>6759</v>
      </c>
      <c r="AJ243" s="38" t="s">
        <v>6759</v>
      </c>
      <c r="AK243" s="38" t="s">
        <v>6759</v>
      </c>
      <c r="AL243" s="56">
        <v>1</v>
      </c>
      <c r="AM243" s="38">
        <v>1</v>
      </c>
      <c r="AN243" s="50" t="s">
        <v>7495</v>
      </c>
      <c r="AO243" s="38">
        <v>775134</v>
      </c>
      <c r="AP243" s="38">
        <v>775134</v>
      </c>
      <c r="AQ243" s="51">
        <v>309.8</v>
      </c>
      <c r="AR243" s="51"/>
      <c r="AS243" s="50" t="e">
        <f>VLOOKUP(#REF!,'[1]расхождения в списках'!$A$3:$Q$49,17,0)</f>
        <v>#REF!</v>
      </c>
      <c r="AT243" s="38" t="s">
        <v>1139</v>
      </c>
      <c r="AU243" s="30" t="s">
        <v>2028</v>
      </c>
      <c r="AV243" s="30" t="s">
        <v>125</v>
      </c>
    </row>
    <row r="244" spans="1:48" ht="55.2" hidden="1" customHeight="1" x14ac:dyDescent="0.25">
      <c r="A244" s="37">
        <v>249</v>
      </c>
      <c r="B244" s="38" t="s">
        <v>1140</v>
      </c>
      <c r="C244" s="26" t="s">
        <v>2206</v>
      </c>
      <c r="D244" s="26" t="s">
        <v>4904</v>
      </c>
      <c r="E244" s="26" t="s">
        <v>5099</v>
      </c>
      <c r="F244" s="37"/>
      <c r="G244" s="88"/>
      <c r="H244" s="38" t="s">
        <v>5217</v>
      </c>
      <c r="I244" s="37" t="s">
        <v>2893</v>
      </c>
      <c r="J244" s="37" t="s">
        <v>14</v>
      </c>
      <c r="K244" s="37" t="s">
        <v>576</v>
      </c>
      <c r="L244" s="37" t="s">
        <v>3049</v>
      </c>
      <c r="M244" s="38" t="s">
        <v>6</v>
      </c>
      <c r="N244" s="26" t="s">
        <v>5242</v>
      </c>
      <c r="O244" s="26" t="s">
        <v>2206</v>
      </c>
      <c r="P244" s="26" t="s">
        <v>125</v>
      </c>
      <c r="Q244" s="46"/>
      <c r="R244" s="46"/>
      <c r="S244" s="46"/>
      <c r="T244" s="47" t="s">
        <v>3360</v>
      </c>
      <c r="U244" s="47" t="s">
        <v>6688</v>
      </c>
      <c r="V244" s="38" t="s">
        <v>4448</v>
      </c>
      <c r="W244" s="37" t="s">
        <v>4459</v>
      </c>
      <c r="X244" s="37" t="s">
        <v>4450</v>
      </c>
      <c r="Y244" s="48"/>
      <c r="Z244" s="48"/>
      <c r="AA244" s="38" t="s">
        <v>5217</v>
      </c>
      <c r="AB244" s="38" t="s">
        <v>7046</v>
      </c>
      <c r="AC244" s="49"/>
      <c r="AD244" s="49"/>
      <c r="AE244" s="49" t="s">
        <v>6759</v>
      </c>
      <c r="AF244" s="35">
        <v>0</v>
      </c>
      <c r="AG244" s="35">
        <v>0</v>
      </c>
      <c r="AH244" s="38" t="s">
        <v>5208</v>
      </c>
      <c r="AI244" s="38" t="s">
        <v>6759</v>
      </c>
      <c r="AJ244" s="38" t="s">
        <v>6759</v>
      </c>
      <c r="AK244" s="38" t="s">
        <v>6759</v>
      </c>
      <c r="AL244" s="56">
        <v>1</v>
      </c>
      <c r="AM244" s="38">
        <v>1</v>
      </c>
      <c r="AN244" s="30" t="s">
        <v>7273</v>
      </c>
      <c r="AO244" s="38">
        <v>775092</v>
      </c>
      <c r="AP244" s="38">
        <v>775092</v>
      </c>
      <c r="AQ244" s="51">
        <v>123.2</v>
      </c>
      <c r="AR244" s="51"/>
      <c r="AS244" s="50" t="e">
        <f>VLOOKUP(#REF!,'[1]расхождения в списках'!$A$3:$Q$49,17,0)</f>
        <v>#REF!</v>
      </c>
      <c r="AT244" s="38" t="s">
        <v>1140</v>
      </c>
      <c r="AU244" s="30" t="s">
        <v>4904</v>
      </c>
      <c r="AV244" s="30" t="s">
        <v>125</v>
      </c>
    </row>
    <row r="245" spans="1:48" ht="55.2" hidden="1" customHeight="1" x14ac:dyDescent="0.25">
      <c r="A245" s="37">
        <v>250</v>
      </c>
      <c r="B245" s="38" t="s">
        <v>1141</v>
      </c>
      <c r="C245" s="26" t="s">
        <v>6150</v>
      </c>
      <c r="D245" s="26" t="s">
        <v>2029</v>
      </c>
      <c r="E245" s="26" t="s">
        <v>3573</v>
      </c>
      <c r="F245" s="37"/>
      <c r="G245" s="88"/>
      <c r="H245" s="38" t="s">
        <v>6863</v>
      </c>
      <c r="I245" s="37" t="s">
        <v>2893</v>
      </c>
      <c r="J245" s="37" t="s">
        <v>8</v>
      </c>
      <c r="K245" s="37" t="s">
        <v>2903</v>
      </c>
      <c r="L245" s="37" t="s">
        <v>3083</v>
      </c>
      <c r="M245" s="38" t="s">
        <v>13</v>
      </c>
      <c r="N245" s="26" t="s">
        <v>193</v>
      </c>
      <c r="O245" s="26" t="s">
        <v>6150</v>
      </c>
      <c r="P245" s="26" t="s">
        <v>123</v>
      </c>
      <c r="Q245" s="46"/>
      <c r="R245" s="46"/>
      <c r="S245" s="46"/>
      <c r="T245" s="47" t="s">
        <v>7603</v>
      </c>
      <c r="U245" s="47" t="s">
        <v>3359</v>
      </c>
      <c r="V245" s="38" t="s">
        <v>4448</v>
      </c>
      <c r="W245" s="37" t="s">
        <v>4571</v>
      </c>
      <c r="X245" s="37" t="s">
        <v>4450</v>
      </c>
      <c r="Y245" s="48"/>
      <c r="Z245" s="48"/>
      <c r="AA245" s="38" t="s">
        <v>6863</v>
      </c>
      <c r="AB245" s="38" t="s">
        <v>7046</v>
      </c>
      <c r="AC245" s="49" t="s">
        <v>7140</v>
      </c>
      <c r="AD245" s="49"/>
      <c r="AE245" s="49" t="s">
        <v>6759</v>
      </c>
      <c r="AF245" s="35">
        <v>1</v>
      </c>
      <c r="AG245" s="35">
        <v>1</v>
      </c>
      <c r="AH245" s="38" t="s">
        <v>5208</v>
      </c>
      <c r="AI245" s="38" t="s">
        <v>6759</v>
      </c>
      <c r="AJ245" s="38" t="s">
        <v>6759</v>
      </c>
      <c r="AK245" s="38" t="s">
        <v>6759</v>
      </c>
      <c r="AL245" s="56">
        <v>1</v>
      </c>
      <c r="AM245" s="38">
        <v>1</v>
      </c>
      <c r="AN245" s="50" t="s">
        <v>7623</v>
      </c>
      <c r="AO245" s="38">
        <v>774034</v>
      </c>
      <c r="AP245" s="38">
        <v>774034</v>
      </c>
      <c r="AQ245" s="51">
        <v>143.69999999999999</v>
      </c>
      <c r="AR245" s="51"/>
      <c r="AS245" s="50" t="e">
        <f>VLOOKUP(#REF!,'[1]расхождения в списках'!$A$3:$Q$49,17,0)</f>
        <v>#REF!</v>
      </c>
      <c r="AT245" s="38" t="s">
        <v>1141</v>
      </c>
      <c r="AU245" s="30" t="s">
        <v>2029</v>
      </c>
      <c r="AV245" s="30" t="s">
        <v>123</v>
      </c>
    </row>
    <row r="246" spans="1:48" ht="55.2" customHeight="1" x14ac:dyDescent="0.3">
      <c r="A246" s="37">
        <v>200</v>
      </c>
      <c r="B246" s="128" t="s">
        <v>964</v>
      </c>
      <c r="C246" s="123" t="s">
        <v>2691</v>
      </c>
      <c r="D246" s="55" t="s">
        <v>6176</v>
      </c>
      <c r="E246" s="124" t="s">
        <v>6177</v>
      </c>
      <c r="F246" s="37" t="s">
        <v>7689</v>
      </c>
      <c r="G246" s="121" t="s">
        <v>7689</v>
      </c>
      <c r="H246" s="128" t="s">
        <v>6863</v>
      </c>
      <c r="I246" s="37" t="s">
        <v>2893</v>
      </c>
      <c r="J246" s="37" t="s">
        <v>19</v>
      </c>
      <c r="K246" s="121" t="s">
        <v>2966</v>
      </c>
      <c r="L246" s="121" t="s">
        <v>550</v>
      </c>
      <c r="M246" s="38" t="s">
        <v>6</v>
      </c>
      <c r="N246" s="123" t="s">
        <v>5746</v>
      </c>
      <c r="O246" s="26" t="s">
        <v>2691</v>
      </c>
      <c r="P246" s="26" t="s">
        <v>129</v>
      </c>
      <c r="Q246" s="46"/>
      <c r="R246" s="46"/>
      <c r="S246" s="46"/>
      <c r="T246" s="122" t="s">
        <v>7697</v>
      </c>
      <c r="U246" s="122" t="s">
        <v>3363</v>
      </c>
      <c r="V246" s="38" t="s">
        <v>4448</v>
      </c>
      <c r="W246" s="37" t="s">
        <v>4546</v>
      </c>
      <c r="X246" s="37" t="s">
        <v>5</v>
      </c>
      <c r="Y246" s="48"/>
      <c r="Z246" s="48" t="s">
        <v>6094</v>
      </c>
      <c r="AA246" s="38" t="s">
        <v>6863</v>
      </c>
      <c r="AB246" s="38" t="s">
        <v>7046</v>
      </c>
      <c r="AC246" s="49" t="s">
        <v>7140</v>
      </c>
      <c r="AD246" s="49"/>
      <c r="AE246" s="49" t="s">
        <v>6759</v>
      </c>
      <c r="AF246" s="35">
        <v>2</v>
      </c>
      <c r="AG246" s="35">
        <v>2</v>
      </c>
      <c r="AH246" s="38" t="s">
        <v>5209</v>
      </c>
      <c r="AI246" s="38" t="s">
        <v>6759</v>
      </c>
      <c r="AJ246" s="54" t="s">
        <v>7682</v>
      </c>
      <c r="AK246" s="38" t="s">
        <v>6759</v>
      </c>
      <c r="AL246" s="56">
        <v>1</v>
      </c>
      <c r="AM246" s="38">
        <v>1</v>
      </c>
      <c r="AN246" s="30" t="s">
        <v>7273</v>
      </c>
      <c r="AO246" s="38">
        <v>779003</v>
      </c>
      <c r="AP246" s="38">
        <v>779003</v>
      </c>
      <c r="AQ246" s="51">
        <v>958.8</v>
      </c>
      <c r="AR246" s="51"/>
      <c r="AS246" s="50" t="e">
        <f>VLOOKUP(#REF!,'[1]расхождения в списках'!$A$3:$Q$49,17,0)</f>
        <v>#REF!</v>
      </c>
      <c r="AT246" s="38" t="s">
        <v>964</v>
      </c>
      <c r="AU246" s="30" t="s">
        <v>6176</v>
      </c>
      <c r="AV246" s="30" t="s">
        <v>129</v>
      </c>
    </row>
    <row r="247" spans="1:48" ht="55.2" hidden="1" customHeight="1" x14ac:dyDescent="0.25">
      <c r="A247" s="37">
        <v>252</v>
      </c>
      <c r="B247" s="38" t="s">
        <v>1143</v>
      </c>
      <c r="C247" s="55" t="s">
        <v>6858</v>
      </c>
      <c r="D247" s="26" t="s">
        <v>4906</v>
      </c>
      <c r="E247" s="26" t="s">
        <v>5101</v>
      </c>
      <c r="F247" s="37"/>
      <c r="G247" s="88"/>
      <c r="H247" s="38" t="s">
        <v>5217</v>
      </c>
      <c r="I247" s="37" t="s">
        <v>2893</v>
      </c>
      <c r="J247" s="37" t="s">
        <v>14</v>
      </c>
      <c r="K247" s="37" t="s">
        <v>2915</v>
      </c>
      <c r="L247" s="37" t="s">
        <v>28</v>
      </c>
      <c r="M247" s="38" t="s">
        <v>6</v>
      </c>
      <c r="N247" s="26" t="s">
        <v>5711</v>
      </c>
      <c r="O247" s="55" t="s">
        <v>6858</v>
      </c>
      <c r="P247" s="26" t="s">
        <v>125</v>
      </c>
      <c r="Q247" s="46"/>
      <c r="R247" s="46"/>
      <c r="S247" s="46"/>
      <c r="T247" s="47" t="s">
        <v>7597</v>
      </c>
      <c r="U247" s="47" t="s">
        <v>6688</v>
      </c>
      <c r="V247" s="38" t="s">
        <v>4448</v>
      </c>
      <c r="W247" s="37" t="s">
        <v>4573</v>
      </c>
      <c r="X247" s="37" t="s">
        <v>4447</v>
      </c>
      <c r="Y247" s="48"/>
      <c r="Z247" s="48"/>
      <c r="AA247" s="38" t="s">
        <v>5217</v>
      </c>
      <c r="AB247" s="38" t="s">
        <v>7046</v>
      </c>
      <c r="AC247" s="49"/>
      <c r="AD247" s="49"/>
      <c r="AE247" s="49" t="s">
        <v>6759</v>
      </c>
      <c r="AF247" s="35">
        <v>2</v>
      </c>
      <c r="AG247" s="35">
        <v>1</v>
      </c>
      <c r="AH247" s="38" t="s">
        <v>5208</v>
      </c>
      <c r="AI247" s="38" t="s">
        <v>6759</v>
      </c>
      <c r="AJ247" s="38" t="s">
        <v>6759</v>
      </c>
      <c r="AK247" s="38" t="s">
        <v>6759</v>
      </c>
      <c r="AL247" s="56">
        <v>1</v>
      </c>
      <c r="AM247" s="38">
        <v>1</v>
      </c>
      <c r="AN247" s="50" t="s">
        <v>7624</v>
      </c>
      <c r="AO247" s="38">
        <v>775150</v>
      </c>
      <c r="AP247" s="38">
        <v>775150</v>
      </c>
      <c r="AQ247" s="51">
        <v>328.2</v>
      </c>
      <c r="AR247" s="51"/>
      <c r="AS247" s="50" t="e">
        <f>VLOOKUP(#REF!,'[1]расхождения в списках'!$A$3:$Q$49,17,0)</f>
        <v>#REF!</v>
      </c>
      <c r="AT247" s="38" t="s">
        <v>1143</v>
      </c>
      <c r="AU247" s="30" t="s">
        <v>4906</v>
      </c>
      <c r="AV247" s="30" t="s">
        <v>125</v>
      </c>
    </row>
    <row r="248" spans="1:48" ht="55.2" hidden="1" customHeight="1" x14ac:dyDescent="0.25">
      <c r="A248" s="37">
        <v>253</v>
      </c>
      <c r="B248" s="38" t="s">
        <v>1144</v>
      </c>
      <c r="C248" s="55" t="s">
        <v>6858</v>
      </c>
      <c r="D248" s="26" t="s">
        <v>2030</v>
      </c>
      <c r="E248" s="26" t="s">
        <v>3574</v>
      </c>
      <c r="F248" s="37"/>
      <c r="G248" s="88"/>
      <c r="H248" s="38" t="s">
        <v>5217</v>
      </c>
      <c r="I248" s="37" t="s">
        <v>2893</v>
      </c>
      <c r="J248" s="37" t="s">
        <v>14</v>
      </c>
      <c r="K248" s="37" t="s">
        <v>2915</v>
      </c>
      <c r="L248" s="37" t="s">
        <v>28</v>
      </c>
      <c r="M248" s="38" t="s">
        <v>6</v>
      </c>
      <c r="N248" s="26" t="s">
        <v>255</v>
      </c>
      <c r="O248" s="55" t="s">
        <v>6858</v>
      </c>
      <c r="P248" s="26" t="s">
        <v>125</v>
      </c>
      <c r="Q248" s="46"/>
      <c r="R248" s="46"/>
      <c r="S248" s="46"/>
      <c r="T248" s="47" t="s">
        <v>3374</v>
      </c>
      <c r="U248" s="47" t="s">
        <v>6688</v>
      </c>
      <c r="V248" s="38" t="s">
        <v>4448</v>
      </c>
      <c r="W248" s="37" t="s">
        <v>4481</v>
      </c>
      <c r="X248" s="37" t="s">
        <v>4466</v>
      </c>
      <c r="Y248" s="48"/>
      <c r="Z248" s="48"/>
      <c r="AA248" s="38" t="s">
        <v>5217</v>
      </c>
      <c r="AB248" s="38" t="s">
        <v>7046</v>
      </c>
      <c r="AC248" s="49"/>
      <c r="AD248" s="49"/>
      <c r="AE248" s="49" t="s">
        <v>6759</v>
      </c>
      <c r="AF248" s="35">
        <v>0</v>
      </c>
      <c r="AG248" s="35">
        <v>0</v>
      </c>
      <c r="AH248" s="38" t="s">
        <v>5208</v>
      </c>
      <c r="AI248" s="38" t="s">
        <v>5208</v>
      </c>
      <c r="AJ248" s="49" t="s">
        <v>7120</v>
      </c>
      <c r="AK248" s="38" t="s">
        <v>6759</v>
      </c>
      <c r="AL248" s="56">
        <v>1</v>
      </c>
      <c r="AM248" s="38">
        <v>1</v>
      </c>
      <c r="AN248" s="30" t="s">
        <v>7273</v>
      </c>
      <c r="AO248" s="38">
        <v>775077</v>
      </c>
      <c r="AP248" s="38">
        <v>775077</v>
      </c>
      <c r="AQ248" s="51">
        <v>20.3</v>
      </c>
      <c r="AR248" s="51"/>
      <c r="AS248" s="50" t="e">
        <f>VLOOKUP(#REF!,'[1]расхождения в списках'!$A$3:$Q$49,17,0)</f>
        <v>#REF!</v>
      </c>
      <c r="AT248" s="38" t="s">
        <v>1144</v>
      </c>
      <c r="AU248" s="30" t="s">
        <v>2030</v>
      </c>
      <c r="AV248" s="30" t="s">
        <v>125</v>
      </c>
    </row>
    <row r="249" spans="1:48" ht="55.2" hidden="1" customHeight="1" x14ac:dyDescent="0.25">
      <c r="A249" s="37">
        <v>254</v>
      </c>
      <c r="B249" s="38" t="s">
        <v>1145</v>
      </c>
      <c r="C249" s="55" t="s">
        <v>6858</v>
      </c>
      <c r="D249" s="26" t="s">
        <v>2031</v>
      </c>
      <c r="E249" s="26" t="s">
        <v>3575</v>
      </c>
      <c r="F249" s="37"/>
      <c r="G249" s="88"/>
      <c r="H249" s="38" t="s">
        <v>5217</v>
      </c>
      <c r="I249" s="37" t="s">
        <v>2893</v>
      </c>
      <c r="J249" s="37" t="s">
        <v>14</v>
      </c>
      <c r="K249" s="37" t="s">
        <v>2915</v>
      </c>
      <c r="L249" s="37" t="s">
        <v>28</v>
      </c>
      <c r="M249" s="38" t="s">
        <v>6</v>
      </c>
      <c r="N249" s="26" t="s">
        <v>261</v>
      </c>
      <c r="O249" s="55" t="s">
        <v>6858</v>
      </c>
      <c r="P249" s="26" t="s">
        <v>125</v>
      </c>
      <c r="Q249" s="46"/>
      <c r="R249" s="46"/>
      <c r="S249" s="46"/>
      <c r="T249" s="47" t="s">
        <v>3359</v>
      </c>
      <c r="U249" s="47" t="s">
        <v>6688</v>
      </c>
      <c r="V249" s="38" t="s">
        <v>4448</v>
      </c>
      <c r="W249" s="37" t="s">
        <v>4482</v>
      </c>
      <c r="X249" s="37" t="s">
        <v>4421</v>
      </c>
      <c r="Y249" s="48"/>
      <c r="Z249" s="48"/>
      <c r="AA249" s="38" t="s">
        <v>5217</v>
      </c>
      <c r="AB249" s="38" t="s">
        <v>7046</v>
      </c>
      <c r="AC249" s="49"/>
      <c r="AD249" s="49"/>
      <c r="AE249" s="49" t="s">
        <v>6759</v>
      </c>
      <c r="AF249" s="35">
        <v>1</v>
      </c>
      <c r="AG249" s="35">
        <v>0</v>
      </c>
      <c r="AH249" s="38" t="s">
        <v>5208</v>
      </c>
      <c r="AI249" s="38" t="s">
        <v>6759</v>
      </c>
      <c r="AJ249" s="38" t="s">
        <v>6759</v>
      </c>
      <c r="AK249" s="38" t="s">
        <v>6759</v>
      </c>
      <c r="AL249" s="56">
        <v>1</v>
      </c>
      <c r="AM249" s="38">
        <v>1</v>
      </c>
      <c r="AN249" s="30" t="s">
        <v>7273</v>
      </c>
      <c r="AO249" s="38">
        <v>775152</v>
      </c>
      <c r="AP249" s="38">
        <v>775152</v>
      </c>
      <c r="AQ249" s="51">
        <v>261.60000000000002</v>
      </c>
      <c r="AR249" s="51"/>
      <c r="AS249" s="50" t="e">
        <f>VLOOKUP(#REF!,'[1]расхождения в списках'!$A$3:$Q$49,17,0)</f>
        <v>#REF!</v>
      </c>
      <c r="AT249" s="38" t="s">
        <v>1145</v>
      </c>
      <c r="AU249" s="30" t="s">
        <v>2031</v>
      </c>
      <c r="AV249" s="30" t="s">
        <v>125</v>
      </c>
    </row>
    <row r="250" spans="1:48" ht="55.2" hidden="1" customHeight="1" x14ac:dyDescent="0.25">
      <c r="A250" s="37">
        <v>255</v>
      </c>
      <c r="B250" s="38" t="s">
        <v>1146</v>
      </c>
      <c r="C250" s="55" t="s">
        <v>6858</v>
      </c>
      <c r="D250" s="26" t="s">
        <v>2032</v>
      </c>
      <c r="E250" s="26" t="s">
        <v>3576</v>
      </c>
      <c r="F250" s="37"/>
      <c r="G250" s="88"/>
      <c r="H250" s="38" t="s">
        <v>5217</v>
      </c>
      <c r="I250" s="37" t="s">
        <v>2893</v>
      </c>
      <c r="J250" s="37" t="s">
        <v>14</v>
      </c>
      <c r="K250" s="37" t="s">
        <v>2915</v>
      </c>
      <c r="L250" s="37" t="s">
        <v>28</v>
      </c>
      <c r="M250" s="38" t="s">
        <v>6</v>
      </c>
      <c r="N250" s="26" t="s">
        <v>5712</v>
      </c>
      <c r="O250" s="55" t="s">
        <v>6858</v>
      </c>
      <c r="P250" s="26" t="s">
        <v>125</v>
      </c>
      <c r="Q250" s="46"/>
      <c r="R250" s="46"/>
      <c r="S250" s="46"/>
      <c r="T250" s="47" t="s">
        <v>3359</v>
      </c>
      <c r="U250" s="47" t="s">
        <v>6688</v>
      </c>
      <c r="V250" s="38" t="s">
        <v>4448</v>
      </c>
      <c r="W250" s="37" t="s">
        <v>4574</v>
      </c>
      <c r="X250" s="37" t="s">
        <v>4495</v>
      </c>
      <c r="Y250" s="48"/>
      <c r="Z250" s="48" t="s">
        <v>7227</v>
      </c>
      <c r="AA250" s="38" t="s">
        <v>5217</v>
      </c>
      <c r="AB250" s="38" t="s">
        <v>7046</v>
      </c>
      <c r="AC250" s="49"/>
      <c r="AD250" s="49"/>
      <c r="AE250" s="49" t="s">
        <v>6759</v>
      </c>
      <c r="AF250" s="35">
        <v>1</v>
      </c>
      <c r="AG250" s="35">
        <v>1</v>
      </c>
      <c r="AH250" s="38" t="s">
        <v>5209</v>
      </c>
      <c r="AI250" s="38" t="s">
        <v>5208</v>
      </c>
      <c r="AJ250" s="54" t="s">
        <v>7683</v>
      </c>
      <c r="AK250" s="38" t="s">
        <v>6759</v>
      </c>
      <c r="AL250" s="56">
        <v>1</v>
      </c>
      <c r="AM250" s="38">
        <v>1</v>
      </c>
      <c r="AN250" s="30" t="s">
        <v>7273</v>
      </c>
      <c r="AO250" s="38">
        <v>775094</v>
      </c>
      <c r="AP250" s="38">
        <v>775094</v>
      </c>
      <c r="AQ250" s="51">
        <v>234.4</v>
      </c>
      <c r="AR250" s="51"/>
      <c r="AS250" s="50" t="e">
        <f>VLOOKUP(#REF!,'[1]расхождения в списках'!$A$3:$Q$49,17,0)</f>
        <v>#REF!</v>
      </c>
      <c r="AT250" s="38" t="s">
        <v>1146</v>
      </c>
      <c r="AU250" s="30" t="s">
        <v>2032</v>
      </c>
      <c r="AV250" s="30" t="s">
        <v>125</v>
      </c>
    </row>
    <row r="251" spans="1:48" ht="55.2" hidden="1" customHeight="1" x14ac:dyDescent="0.25">
      <c r="A251" s="37">
        <v>256</v>
      </c>
      <c r="B251" s="38" t="s">
        <v>1147</v>
      </c>
      <c r="C251" s="55" t="s">
        <v>6858</v>
      </c>
      <c r="D251" s="26" t="s">
        <v>2033</v>
      </c>
      <c r="E251" s="26" t="s">
        <v>3577</v>
      </c>
      <c r="F251" s="37"/>
      <c r="G251" s="88"/>
      <c r="H251" s="38" t="s">
        <v>5217</v>
      </c>
      <c r="I251" s="37" t="s">
        <v>2893</v>
      </c>
      <c r="J251" s="37" t="s">
        <v>14</v>
      </c>
      <c r="K251" s="37" t="s">
        <v>2915</v>
      </c>
      <c r="L251" s="37" t="s">
        <v>28</v>
      </c>
      <c r="M251" s="38" t="s">
        <v>6</v>
      </c>
      <c r="N251" s="26" t="s">
        <v>278</v>
      </c>
      <c r="O251" s="55" t="s">
        <v>6858</v>
      </c>
      <c r="P251" s="26" t="s">
        <v>125</v>
      </c>
      <c r="Q251" s="46"/>
      <c r="R251" s="46"/>
      <c r="S251" s="46"/>
      <c r="T251" s="47" t="s">
        <v>3359</v>
      </c>
      <c r="U251" s="47" t="s">
        <v>6688</v>
      </c>
      <c r="V251" s="38" t="s">
        <v>4448</v>
      </c>
      <c r="W251" s="37" t="s">
        <v>4465</v>
      </c>
      <c r="X251" s="37" t="s">
        <v>4822</v>
      </c>
      <c r="Y251" s="48"/>
      <c r="Z251" s="48"/>
      <c r="AA251" s="38" t="s">
        <v>5217</v>
      </c>
      <c r="AB251" s="38" t="s">
        <v>7046</v>
      </c>
      <c r="AC251" s="49"/>
      <c r="AD251" s="49"/>
      <c r="AE251" s="49" t="s">
        <v>6759</v>
      </c>
      <c r="AF251" s="35">
        <v>0</v>
      </c>
      <c r="AG251" s="35">
        <v>0</v>
      </c>
      <c r="AH251" s="38" t="s">
        <v>5208</v>
      </c>
      <c r="AI251" s="38" t="s">
        <v>5208</v>
      </c>
      <c r="AJ251" s="38" t="s">
        <v>6759</v>
      </c>
      <c r="AK251" s="38" t="s">
        <v>6759</v>
      </c>
      <c r="AL251" s="56">
        <v>1</v>
      </c>
      <c r="AM251" s="38">
        <v>1</v>
      </c>
      <c r="AN251" s="30" t="s">
        <v>7273</v>
      </c>
      <c r="AO251" s="38">
        <v>775135</v>
      </c>
      <c r="AP251" s="38">
        <v>775135</v>
      </c>
      <c r="AQ251" s="51">
        <v>59</v>
      </c>
      <c r="AR251" s="51"/>
      <c r="AS251" s="50" t="e">
        <f>VLOOKUP(#REF!,'[1]расхождения в списках'!$A$3:$Q$49,17,0)</f>
        <v>#REF!</v>
      </c>
      <c r="AT251" s="38" t="s">
        <v>1147</v>
      </c>
      <c r="AU251" s="30" t="s">
        <v>2033</v>
      </c>
      <c r="AV251" s="30" t="s">
        <v>125</v>
      </c>
    </row>
    <row r="252" spans="1:48" ht="55.2" hidden="1" customHeight="1" x14ac:dyDescent="0.25">
      <c r="A252" s="37">
        <v>107</v>
      </c>
      <c r="B252" s="38" t="s">
        <v>877</v>
      </c>
      <c r="C252" s="26" t="s">
        <v>6190</v>
      </c>
      <c r="D252" s="26" t="s">
        <v>1931</v>
      </c>
      <c r="E252" s="26" t="s">
        <v>3479</v>
      </c>
      <c r="F252" s="37" t="s">
        <v>7689</v>
      </c>
      <c r="G252" s="88"/>
      <c r="H252" s="38" t="s">
        <v>6863</v>
      </c>
      <c r="I252" s="37" t="s">
        <v>2893</v>
      </c>
      <c r="J252" s="37" t="s">
        <v>8</v>
      </c>
      <c r="K252" s="37" t="s">
        <v>2944</v>
      </c>
      <c r="L252" s="37" t="s">
        <v>33</v>
      </c>
      <c r="M252" s="38" t="s">
        <v>6</v>
      </c>
      <c r="N252" s="26" t="s">
        <v>210</v>
      </c>
      <c r="O252" s="26" t="s">
        <v>6190</v>
      </c>
      <c r="P252" s="26" t="s">
        <v>123</v>
      </c>
      <c r="Q252" s="46"/>
      <c r="R252" s="46"/>
      <c r="S252" s="46"/>
      <c r="T252" s="47" t="s">
        <v>3369</v>
      </c>
      <c r="U252" s="47" t="s">
        <v>3360</v>
      </c>
      <c r="V252" s="38" t="s">
        <v>4448</v>
      </c>
      <c r="W252" s="37" t="s">
        <v>4515</v>
      </c>
      <c r="X252" s="37" t="s">
        <v>4421</v>
      </c>
      <c r="Y252" s="48"/>
      <c r="Z252" s="48" t="s">
        <v>6094</v>
      </c>
      <c r="AA252" s="38" t="s">
        <v>6863</v>
      </c>
      <c r="AB252" s="38" t="s">
        <v>7046</v>
      </c>
      <c r="AC252" s="49" t="s">
        <v>7140</v>
      </c>
      <c r="AD252" s="49"/>
      <c r="AE252" s="49" t="s">
        <v>6759</v>
      </c>
      <c r="AF252" s="35">
        <v>2</v>
      </c>
      <c r="AG252" s="35">
        <v>2</v>
      </c>
      <c r="AH252" s="38" t="s">
        <v>5209</v>
      </c>
      <c r="AI252" s="38" t="s">
        <v>6759</v>
      </c>
      <c r="AJ252" s="54" t="s">
        <v>7682</v>
      </c>
      <c r="AK252" s="38" t="s">
        <v>6759</v>
      </c>
      <c r="AL252" s="56">
        <v>1</v>
      </c>
      <c r="AM252" s="38">
        <v>1</v>
      </c>
      <c r="AN252" s="50" t="s">
        <v>7495</v>
      </c>
      <c r="AO252" s="38">
        <v>774062</v>
      </c>
      <c r="AP252" s="38">
        <v>774062</v>
      </c>
      <c r="AQ252" s="51">
        <v>323.60000000000002</v>
      </c>
      <c r="AR252" s="51"/>
      <c r="AS252" s="50" t="e">
        <f>VLOOKUP(#REF!,'[1]расхождения в списках'!$A$3:$Q$49,17,0)</f>
        <v>#REF!</v>
      </c>
      <c r="AT252" s="38" t="s">
        <v>877</v>
      </c>
      <c r="AU252" s="30" t="s">
        <v>1931</v>
      </c>
      <c r="AV252" s="30" t="s">
        <v>123</v>
      </c>
    </row>
    <row r="253" spans="1:48" ht="55.2" hidden="1" customHeight="1" x14ac:dyDescent="0.25">
      <c r="A253" s="37">
        <v>258</v>
      </c>
      <c r="B253" s="38" t="s">
        <v>1149</v>
      </c>
      <c r="C253" s="26" t="s">
        <v>6158</v>
      </c>
      <c r="D253" s="26" t="s">
        <v>2034</v>
      </c>
      <c r="E253" s="26" t="s">
        <v>3578</v>
      </c>
      <c r="F253" s="37"/>
      <c r="G253" s="88"/>
      <c r="H253" s="38" t="s">
        <v>5217</v>
      </c>
      <c r="I253" s="37" t="s">
        <v>2893</v>
      </c>
      <c r="J253" s="37" t="s">
        <v>14</v>
      </c>
      <c r="K253" s="37" t="s">
        <v>2928</v>
      </c>
      <c r="L253" s="37" t="s">
        <v>38</v>
      </c>
      <c r="M253" s="38" t="s">
        <v>13</v>
      </c>
      <c r="N253" s="26" t="s">
        <v>233</v>
      </c>
      <c r="O253" s="26" t="s">
        <v>6158</v>
      </c>
      <c r="P253" s="26" t="s">
        <v>125</v>
      </c>
      <c r="Q253" s="46"/>
      <c r="R253" s="46"/>
      <c r="S253" s="46"/>
      <c r="T253" s="47" t="s">
        <v>3359</v>
      </c>
      <c r="U253" s="47" t="s">
        <v>6688</v>
      </c>
      <c r="V253" s="38" t="s">
        <v>4448</v>
      </c>
      <c r="W253" s="37" t="s">
        <v>4576</v>
      </c>
      <c r="X253" s="37" t="s">
        <v>4421</v>
      </c>
      <c r="Y253" s="48"/>
      <c r="Z253" s="48"/>
      <c r="AA253" s="38" t="s">
        <v>5217</v>
      </c>
      <c r="AB253" s="38" t="s">
        <v>7046</v>
      </c>
      <c r="AC253" s="49"/>
      <c r="AD253" s="49"/>
      <c r="AE253" s="49" t="s">
        <v>6759</v>
      </c>
      <c r="AF253" s="35">
        <v>0</v>
      </c>
      <c r="AG253" s="35">
        <v>0</v>
      </c>
      <c r="AH253" s="38" t="s">
        <v>5208</v>
      </c>
      <c r="AI253" s="38" t="s">
        <v>6759</v>
      </c>
      <c r="AJ253" s="38" t="s">
        <v>6759</v>
      </c>
      <c r="AK253" s="38" t="s">
        <v>6759</v>
      </c>
      <c r="AL253" s="56">
        <v>1</v>
      </c>
      <c r="AM253" s="38">
        <v>1</v>
      </c>
      <c r="AN253" s="30" t="s">
        <v>7273</v>
      </c>
      <c r="AO253" s="38">
        <v>775023</v>
      </c>
      <c r="AP253" s="38">
        <v>775023</v>
      </c>
      <c r="AQ253" s="51">
        <v>259.5</v>
      </c>
      <c r="AR253" s="51"/>
      <c r="AS253" s="50" t="e">
        <f>VLOOKUP(#REF!,'[1]расхождения в списках'!$A$3:$Q$49,17,0)</f>
        <v>#REF!</v>
      </c>
      <c r="AT253" s="38" t="s">
        <v>1149</v>
      </c>
      <c r="AU253" s="30" t="s">
        <v>2034</v>
      </c>
      <c r="AV253" s="30" t="s">
        <v>125</v>
      </c>
    </row>
    <row r="254" spans="1:48" ht="55.2" hidden="1" customHeight="1" x14ac:dyDescent="0.25">
      <c r="A254" s="37">
        <v>259</v>
      </c>
      <c r="B254" s="38" t="s">
        <v>1150</v>
      </c>
      <c r="C254" s="26" t="s">
        <v>6158</v>
      </c>
      <c r="D254" s="26" t="s">
        <v>2035</v>
      </c>
      <c r="E254" s="26" t="s">
        <v>3579</v>
      </c>
      <c r="F254" s="37"/>
      <c r="G254" s="88"/>
      <c r="H254" s="38" t="s">
        <v>5217</v>
      </c>
      <c r="I254" s="37" t="s">
        <v>2893</v>
      </c>
      <c r="J254" s="37" t="s">
        <v>14</v>
      </c>
      <c r="K254" s="37" t="s">
        <v>2928</v>
      </c>
      <c r="L254" s="37" t="s">
        <v>38</v>
      </c>
      <c r="M254" s="38" t="s">
        <v>13</v>
      </c>
      <c r="N254" s="26" t="s">
        <v>234</v>
      </c>
      <c r="O254" s="26" t="s">
        <v>6158</v>
      </c>
      <c r="P254" s="26" t="s">
        <v>125</v>
      </c>
      <c r="Q254" s="46"/>
      <c r="R254" s="46"/>
      <c r="S254" s="46"/>
      <c r="T254" s="47" t="s">
        <v>3359</v>
      </c>
      <c r="U254" s="47" t="s">
        <v>6688</v>
      </c>
      <c r="V254" s="38" t="s">
        <v>4448</v>
      </c>
      <c r="W254" s="37" t="s">
        <v>4502</v>
      </c>
      <c r="X254" s="37" t="s">
        <v>4421</v>
      </c>
      <c r="Y254" s="48"/>
      <c r="Z254" s="48"/>
      <c r="AA254" s="38" t="s">
        <v>5217</v>
      </c>
      <c r="AB254" s="38" t="s">
        <v>7046</v>
      </c>
      <c r="AC254" s="49"/>
      <c r="AD254" s="49"/>
      <c r="AE254" s="49" t="s">
        <v>6759</v>
      </c>
      <c r="AF254" s="35">
        <v>1</v>
      </c>
      <c r="AG254" s="35">
        <v>0</v>
      </c>
      <c r="AH254" s="38" t="s">
        <v>5208</v>
      </c>
      <c r="AI254" s="38" t="s">
        <v>6759</v>
      </c>
      <c r="AJ254" s="38" t="s">
        <v>6759</v>
      </c>
      <c r="AK254" s="38" t="s">
        <v>6759</v>
      </c>
      <c r="AL254" s="56">
        <v>1</v>
      </c>
      <c r="AM254" s="38">
        <v>1</v>
      </c>
      <c r="AN254" s="30" t="s">
        <v>7273</v>
      </c>
      <c r="AO254" s="38">
        <v>775026</v>
      </c>
      <c r="AP254" s="38">
        <v>775026</v>
      </c>
      <c r="AQ254" s="51">
        <v>165.1</v>
      </c>
      <c r="AR254" s="51"/>
      <c r="AS254" s="50" t="e">
        <f>VLOOKUP(#REF!,'[1]расхождения в списках'!$A$3:$Q$49,17,0)</f>
        <v>#REF!</v>
      </c>
      <c r="AT254" s="38" t="s">
        <v>1150</v>
      </c>
      <c r="AU254" s="30" t="s">
        <v>2035</v>
      </c>
      <c r="AV254" s="30" t="s">
        <v>125</v>
      </c>
    </row>
    <row r="255" spans="1:48" ht="55.2" hidden="1" customHeight="1" x14ac:dyDescent="0.25">
      <c r="A255" s="37">
        <v>260</v>
      </c>
      <c r="B255" s="38" t="s">
        <v>1151</v>
      </c>
      <c r="C255" s="26" t="s">
        <v>6158</v>
      </c>
      <c r="D255" s="26" t="s">
        <v>2036</v>
      </c>
      <c r="E255" s="26" t="s">
        <v>3580</v>
      </c>
      <c r="F255" s="37"/>
      <c r="G255" s="88"/>
      <c r="H255" s="38" t="s">
        <v>5217</v>
      </c>
      <c r="I255" s="37" t="s">
        <v>2893</v>
      </c>
      <c r="J255" s="37" t="s">
        <v>14</v>
      </c>
      <c r="K255" s="37" t="s">
        <v>2928</v>
      </c>
      <c r="L255" s="37" t="s">
        <v>38</v>
      </c>
      <c r="M255" s="38" t="s">
        <v>13</v>
      </c>
      <c r="N255" s="26" t="s">
        <v>5767</v>
      </c>
      <c r="O255" s="26" t="s">
        <v>6158</v>
      </c>
      <c r="P255" s="26" t="s">
        <v>125</v>
      </c>
      <c r="Q255" s="46"/>
      <c r="R255" s="46"/>
      <c r="S255" s="46"/>
      <c r="T255" s="47" t="s">
        <v>3359</v>
      </c>
      <c r="U255" s="47" t="s">
        <v>6688</v>
      </c>
      <c r="V255" s="38" t="s">
        <v>4448</v>
      </c>
      <c r="W255" s="37" t="s">
        <v>4530</v>
      </c>
      <c r="X255" s="37" t="s">
        <v>4466</v>
      </c>
      <c r="Y255" s="48"/>
      <c r="Z255" s="48"/>
      <c r="AA255" s="38" t="s">
        <v>5217</v>
      </c>
      <c r="AB255" s="38" t="s">
        <v>7046</v>
      </c>
      <c r="AC255" s="49"/>
      <c r="AD255" s="49"/>
      <c r="AE255" s="49" t="s">
        <v>6759</v>
      </c>
      <c r="AF255" s="35">
        <v>0</v>
      </c>
      <c r="AG255" s="35">
        <v>0</v>
      </c>
      <c r="AH255" s="38" t="s">
        <v>5208</v>
      </c>
      <c r="AI255" s="38" t="s">
        <v>5208</v>
      </c>
      <c r="AJ255" s="38" t="s">
        <v>6759</v>
      </c>
      <c r="AK255" s="38" t="s">
        <v>6759</v>
      </c>
      <c r="AL255" s="56">
        <v>1</v>
      </c>
      <c r="AM255" s="38">
        <v>1</v>
      </c>
      <c r="AN255" s="30" t="s">
        <v>7273</v>
      </c>
      <c r="AO255" s="38">
        <v>775025</v>
      </c>
      <c r="AP255" s="38">
        <v>775025</v>
      </c>
      <c r="AQ255" s="51">
        <v>54.1</v>
      </c>
      <c r="AR255" s="51"/>
      <c r="AS255" s="50" t="e">
        <f>VLOOKUP(#REF!,'[1]расхождения в списках'!$A$3:$Q$49,17,0)</f>
        <v>#REF!</v>
      </c>
      <c r="AT255" s="38" t="s">
        <v>1151</v>
      </c>
      <c r="AU255" s="30" t="s">
        <v>2036</v>
      </c>
      <c r="AV255" s="30" t="s">
        <v>125</v>
      </c>
    </row>
    <row r="256" spans="1:48" ht="55.2" hidden="1" customHeight="1" x14ac:dyDescent="0.25">
      <c r="A256" s="37">
        <v>675</v>
      </c>
      <c r="B256" s="38" t="s">
        <v>3208</v>
      </c>
      <c r="C256" s="26" t="s">
        <v>6190</v>
      </c>
      <c r="D256" s="28" t="s">
        <v>706</v>
      </c>
      <c r="E256" s="28" t="s">
        <v>3874</v>
      </c>
      <c r="F256" s="37" t="s">
        <v>7689</v>
      </c>
      <c r="G256" s="88"/>
      <c r="H256" s="38" t="s">
        <v>5217</v>
      </c>
      <c r="I256" s="37" t="s">
        <v>2893</v>
      </c>
      <c r="J256" s="37" t="s">
        <v>8</v>
      </c>
      <c r="K256" s="37" t="s">
        <v>2944</v>
      </c>
      <c r="L256" s="37" t="s">
        <v>32</v>
      </c>
      <c r="M256" s="37" t="s">
        <v>6</v>
      </c>
      <c r="N256" s="74" t="s">
        <v>7309</v>
      </c>
      <c r="O256" s="26" t="s">
        <v>6190</v>
      </c>
      <c r="P256" s="26" t="s">
        <v>123</v>
      </c>
      <c r="Q256" s="46"/>
      <c r="R256" s="46"/>
      <c r="S256" s="46"/>
      <c r="T256" s="47" t="s">
        <v>3371</v>
      </c>
      <c r="U256" s="47" t="s">
        <v>6688</v>
      </c>
      <c r="V256" s="38" t="s">
        <v>4650</v>
      </c>
      <c r="W256" s="37" t="s">
        <v>7310</v>
      </c>
      <c r="X256" s="37" t="s">
        <v>7310</v>
      </c>
      <c r="Y256" s="48"/>
      <c r="Z256" s="48"/>
      <c r="AA256" s="38" t="s">
        <v>5217</v>
      </c>
      <c r="AB256" s="38" t="s">
        <v>7046</v>
      </c>
      <c r="AC256" s="49" t="s">
        <v>7140</v>
      </c>
      <c r="AD256" s="49"/>
      <c r="AE256" s="49" t="s">
        <v>6759</v>
      </c>
      <c r="AF256" s="35">
        <v>3</v>
      </c>
      <c r="AG256" s="35">
        <v>3</v>
      </c>
      <c r="AH256" s="38" t="s">
        <v>5209</v>
      </c>
      <c r="AI256" s="38" t="s">
        <v>6875</v>
      </c>
      <c r="AJ256" s="38" t="s">
        <v>6759</v>
      </c>
      <c r="AK256" s="38" t="s">
        <v>6759</v>
      </c>
      <c r="AL256" s="56">
        <v>1</v>
      </c>
      <c r="AM256" s="38">
        <v>1</v>
      </c>
      <c r="AN256" s="45" t="s">
        <v>7307</v>
      </c>
      <c r="AO256" s="38">
        <v>774468</v>
      </c>
      <c r="AP256" s="38">
        <v>774468</v>
      </c>
      <c r="AQ256" s="51">
        <v>238.7</v>
      </c>
      <c r="AR256" s="51"/>
      <c r="AS256" s="50" t="e">
        <f>VLOOKUP(#REF!,'[1]расхождения в списках'!$A$3:$Q$49,17,0)</f>
        <v>#REF!</v>
      </c>
      <c r="AT256" s="37" t="s">
        <v>3208</v>
      </c>
      <c r="AU256" s="30" t="s">
        <v>706</v>
      </c>
      <c r="AV256" s="30" t="s">
        <v>123</v>
      </c>
    </row>
    <row r="257" spans="1:48" ht="55.2" hidden="1" customHeight="1" x14ac:dyDescent="0.25">
      <c r="A257" s="37">
        <v>262</v>
      </c>
      <c r="B257" s="38" t="s">
        <v>1153</v>
      </c>
      <c r="C257" s="26" t="s">
        <v>6158</v>
      </c>
      <c r="D257" s="26" t="s">
        <v>2038</v>
      </c>
      <c r="E257" s="26" t="s">
        <v>3582</v>
      </c>
      <c r="F257" s="37"/>
      <c r="G257" s="88"/>
      <c r="H257" s="38" t="s">
        <v>5217</v>
      </c>
      <c r="I257" s="37" t="s">
        <v>2893</v>
      </c>
      <c r="J257" s="37" t="s">
        <v>14</v>
      </c>
      <c r="K257" s="37" t="s">
        <v>2928</v>
      </c>
      <c r="L257" s="37" t="s">
        <v>38</v>
      </c>
      <c r="M257" s="38" t="s">
        <v>13</v>
      </c>
      <c r="N257" s="26" t="s">
        <v>5771</v>
      </c>
      <c r="O257" s="26" t="s">
        <v>6158</v>
      </c>
      <c r="P257" s="26" t="s">
        <v>125</v>
      </c>
      <c r="Q257" s="46"/>
      <c r="R257" s="46"/>
      <c r="S257" s="46"/>
      <c r="T257" s="47" t="s">
        <v>3359</v>
      </c>
      <c r="U257" s="47" t="s">
        <v>6688</v>
      </c>
      <c r="V257" s="38" t="s">
        <v>4448</v>
      </c>
      <c r="W257" s="37" t="s">
        <v>4579</v>
      </c>
      <c r="X257" s="37" t="s">
        <v>4421</v>
      </c>
      <c r="Y257" s="48"/>
      <c r="Z257" s="48"/>
      <c r="AA257" s="38" t="s">
        <v>5217</v>
      </c>
      <c r="AB257" s="38" t="s">
        <v>7046</v>
      </c>
      <c r="AC257" s="49"/>
      <c r="AD257" s="49"/>
      <c r="AE257" s="49" t="s">
        <v>6759</v>
      </c>
      <c r="AF257" s="35">
        <v>0</v>
      </c>
      <c r="AG257" s="35">
        <v>0</v>
      </c>
      <c r="AH257" s="38" t="s">
        <v>5208</v>
      </c>
      <c r="AI257" s="38" t="s">
        <v>6759</v>
      </c>
      <c r="AJ257" s="38" t="s">
        <v>6759</v>
      </c>
      <c r="AK257" s="38" t="s">
        <v>6759</v>
      </c>
      <c r="AL257" s="56">
        <v>1</v>
      </c>
      <c r="AM257" s="38">
        <v>1</v>
      </c>
      <c r="AN257" s="30" t="s">
        <v>7273</v>
      </c>
      <c r="AO257" s="38">
        <v>775045</v>
      </c>
      <c r="AP257" s="38">
        <v>775045</v>
      </c>
      <c r="AQ257" s="51">
        <v>153</v>
      </c>
      <c r="AR257" s="51"/>
      <c r="AS257" s="50" t="e">
        <f>VLOOKUP(#REF!,'[1]расхождения в списках'!$A$3:$Q$49,17,0)</f>
        <v>#REF!</v>
      </c>
      <c r="AT257" s="38" t="s">
        <v>1153</v>
      </c>
      <c r="AU257" s="30" t="s">
        <v>2038</v>
      </c>
      <c r="AV257" s="30" t="s">
        <v>125</v>
      </c>
    </row>
    <row r="258" spans="1:48" ht="55.2" hidden="1" customHeight="1" x14ac:dyDescent="0.25">
      <c r="A258" s="37">
        <v>263</v>
      </c>
      <c r="B258" s="38" t="s">
        <v>1154</v>
      </c>
      <c r="C258" s="26" t="s">
        <v>6158</v>
      </c>
      <c r="D258" s="26" t="s">
        <v>2039</v>
      </c>
      <c r="E258" s="26" t="s">
        <v>3583</v>
      </c>
      <c r="F258" s="37"/>
      <c r="G258" s="88"/>
      <c r="H258" s="38" t="s">
        <v>5217</v>
      </c>
      <c r="I258" s="37" t="s">
        <v>2893</v>
      </c>
      <c r="J258" s="37" t="s">
        <v>14</v>
      </c>
      <c r="K258" s="37" t="s">
        <v>2928</v>
      </c>
      <c r="L258" s="37" t="s">
        <v>38</v>
      </c>
      <c r="M258" s="38" t="s">
        <v>13</v>
      </c>
      <c r="N258" s="26" t="s">
        <v>5772</v>
      </c>
      <c r="O258" s="26" t="s">
        <v>6158</v>
      </c>
      <c r="P258" s="26" t="s">
        <v>125</v>
      </c>
      <c r="Q258" s="46"/>
      <c r="R258" s="46"/>
      <c r="S258" s="46"/>
      <c r="T258" s="47" t="s">
        <v>3360</v>
      </c>
      <c r="U258" s="47" t="s">
        <v>6688</v>
      </c>
      <c r="V258" s="38" t="s">
        <v>4448</v>
      </c>
      <c r="W258" s="37">
        <v>0</v>
      </c>
      <c r="X258" s="37" t="s">
        <v>4822</v>
      </c>
      <c r="Y258" s="48"/>
      <c r="Z258" s="48"/>
      <c r="AA258" s="38" t="s">
        <v>5217</v>
      </c>
      <c r="AB258" s="38" t="s">
        <v>7046</v>
      </c>
      <c r="AC258" s="49"/>
      <c r="AD258" s="49"/>
      <c r="AE258" s="49" t="s">
        <v>6759</v>
      </c>
      <c r="AF258" s="35">
        <v>0</v>
      </c>
      <c r="AG258" s="35">
        <v>0</v>
      </c>
      <c r="AH258" s="38" t="s">
        <v>5208</v>
      </c>
      <c r="AI258" s="38" t="s">
        <v>5208</v>
      </c>
      <c r="AJ258" s="38" t="s">
        <v>6759</v>
      </c>
      <c r="AK258" s="38" t="s">
        <v>6759</v>
      </c>
      <c r="AL258" s="56">
        <v>1</v>
      </c>
      <c r="AM258" s="38">
        <v>1</v>
      </c>
      <c r="AN258" s="30" t="s">
        <v>7273</v>
      </c>
      <c r="AO258" s="38">
        <v>775024</v>
      </c>
      <c r="AP258" s="38">
        <v>775024</v>
      </c>
      <c r="AQ258" s="51">
        <v>58.3</v>
      </c>
      <c r="AR258" s="51"/>
      <c r="AS258" s="50" t="e">
        <f>VLOOKUP(#REF!,'[1]расхождения в списках'!$A$3:$Q$49,17,0)</f>
        <v>#REF!</v>
      </c>
      <c r="AT258" s="38" t="s">
        <v>1154</v>
      </c>
      <c r="AU258" s="30" t="s">
        <v>2039</v>
      </c>
      <c r="AV258" s="30" t="s">
        <v>125</v>
      </c>
    </row>
    <row r="259" spans="1:48" ht="55.2" customHeight="1" x14ac:dyDescent="0.3">
      <c r="A259" s="37">
        <v>681</v>
      </c>
      <c r="B259" s="128" t="s">
        <v>1508</v>
      </c>
      <c r="C259" s="123" t="s">
        <v>6190</v>
      </c>
      <c r="D259" s="55" t="s">
        <v>6190</v>
      </c>
      <c r="E259" s="124" t="s">
        <v>6191</v>
      </c>
      <c r="F259" s="37" t="s">
        <v>7689</v>
      </c>
      <c r="G259" s="121" t="s">
        <v>7689</v>
      </c>
      <c r="H259" s="128" t="s">
        <v>6015</v>
      </c>
      <c r="I259" s="37" t="s">
        <v>2893</v>
      </c>
      <c r="J259" s="37" t="s">
        <v>8</v>
      </c>
      <c r="K259" s="121" t="s">
        <v>2944</v>
      </c>
      <c r="L259" s="121" t="s">
        <v>32</v>
      </c>
      <c r="M259" s="38" t="s">
        <v>5</v>
      </c>
      <c r="N259" s="123" t="s">
        <v>7546</v>
      </c>
      <c r="O259" s="26" t="s">
        <v>6190</v>
      </c>
      <c r="P259" s="26" t="s">
        <v>123</v>
      </c>
      <c r="Q259" s="46"/>
      <c r="R259" s="46"/>
      <c r="S259" s="46"/>
      <c r="T259" s="122" t="s">
        <v>3363</v>
      </c>
      <c r="U259" s="122" t="s">
        <v>3363</v>
      </c>
      <c r="V259" s="38" t="s">
        <v>4448</v>
      </c>
      <c r="W259" s="37" t="s">
        <v>4699</v>
      </c>
      <c r="X259" s="37" t="s">
        <v>5</v>
      </c>
      <c r="Y259" s="48"/>
      <c r="Z259" s="48" t="s">
        <v>6094</v>
      </c>
      <c r="AA259" s="38" t="s">
        <v>6015</v>
      </c>
      <c r="AB259" s="38" t="s">
        <v>7046</v>
      </c>
      <c r="AC259" s="49" t="s">
        <v>7140</v>
      </c>
      <c r="AD259" s="49" t="s">
        <v>7142</v>
      </c>
      <c r="AE259" s="49" t="s">
        <v>6759</v>
      </c>
      <c r="AF259" s="35">
        <v>3</v>
      </c>
      <c r="AG259" s="35">
        <v>2</v>
      </c>
      <c r="AH259" s="38" t="s">
        <v>5209</v>
      </c>
      <c r="AI259" s="38" t="s">
        <v>6759</v>
      </c>
      <c r="AJ259" s="54" t="s">
        <v>7682</v>
      </c>
      <c r="AK259" s="38" t="s">
        <v>5210</v>
      </c>
      <c r="AL259" s="56">
        <v>1</v>
      </c>
      <c r="AM259" s="38">
        <v>1</v>
      </c>
      <c r="AN259" s="50" t="s">
        <v>7579</v>
      </c>
      <c r="AO259" s="38">
        <v>774013</v>
      </c>
      <c r="AP259" s="38">
        <v>774013</v>
      </c>
      <c r="AQ259" s="51">
        <v>733.2</v>
      </c>
      <c r="AR259" s="51"/>
      <c r="AS259" s="50" t="e">
        <f>VLOOKUP(#REF!,'[1]расхождения в списках'!$A$3:$Q$49,17,0)</f>
        <v>#REF!</v>
      </c>
      <c r="AT259" s="38" t="s">
        <v>1508</v>
      </c>
      <c r="AU259" s="30" t="s">
        <v>6190</v>
      </c>
      <c r="AV259" s="30" t="s">
        <v>123</v>
      </c>
    </row>
    <row r="260" spans="1:48" ht="55.2" hidden="1" customHeight="1" x14ac:dyDescent="0.25">
      <c r="A260" s="37">
        <v>265</v>
      </c>
      <c r="B260" s="38" t="s">
        <v>1156</v>
      </c>
      <c r="C260" s="26" t="s">
        <v>6154</v>
      </c>
      <c r="D260" s="26" t="s">
        <v>2041</v>
      </c>
      <c r="E260" s="26" t="s">
        <v>3585</v>
      </c>
      <c r="F260" s="37"/>
      <c r="G260" s="88"/>
      <c r="H260" s="38" t="s">
        <v>6863</v>
      </c>
      <c r="I260" s="37" t="s">
        <v>2893</v>
      </c>
      <c r="J260" s="37" t="s">
        <v>19</v>
      </c>
      <c r="K260" s="37" t="s">
        <v>2904</v>
      </c>
      <c r="L260" s="37" t="s">
        <v>3037</v>
      </c>
      <c r="M260" s="38" t="s">
        <v>13</v>
      </c>
      <c r="N260" s="26" t="s">
        <v>5866</v>
      </c>
      <c r="O260" s="26" t="s">
        <v>6154</v>
      </c>
      <c r="P260" s="26" t="s">
        <v>129</v>
      </c>
      <c r="Q260" s="46"/>
      <c r="R260" s="46"/>
      <c r="S260" s="46"/>
      <c r="T260" s="47" t="s">
        <v>7597</v>
      </c>
      <c r="U260" s="47" t="s">
        <v>3360</v>
      </c>
      <c r="V260" s="38" t="s">
        <v>4448</v>
      </c>
      <c r="W260" s="37" t="s">
        <v>4580</v>
      </c>
      <c r="X260" s="37" t="s">
        <v>4421</v>
      </c>
      <c r="Y260" s="48"/>
      <c r="Z260" s="48"/>
      <c r="AA260" s="38" t="s">
        <v>6863</v>
      </c>
      <c r="AB260" s="38" t="s">
        <v>7046</v>
      </c>
      <c r="AC260" s="49" t="s">
        <v>7140</v>
      </c>
      <c r="AD260" s="49"/>
      <c r="AE260" s="49" t="s">
        <v>6759</v>
      </c>
      <c r="AF260" s="35">
        <v>1</v>
      </c>
      <c r="AG260" s="35">
        <v>1</v>
      </c>
      <c r="AH260" s="38" t="s">
        <v>5208</v>
      </c>
      <c r="AI260" s="38" t="s">
        <v>6759</v>
      </c>
      <c r="AJ260" s="38" t="s">
        <v>6759</v>
      </c>
      <c r="AK260" s="38" t="s">
        <v>6759</v>
      </c>
      <c r="AL260" s="56">
        <v>1</v>
      </c>
      <c r="AM260" s="38">
        <v>1</v>
      </c>
      <c r="AN260" s="50" t="s">
        <v>7626</v>
      </c>
      <c r="AO260" s="38">
        <v>779041</v>
      </c>
      <c r="AP260" s="38">
        <v>779041</v>
      </c>
      <c r="AQ260" s="51">
        <v>205.1</v>
      </c>
      <c r="AR260" s="51"/>
      <c r="AS260" s="50" t="e">
        <f>VLOOKUP(#REF!,'[1]расхождения в списках'!$A$3:$Q$49,17,0)</f>
        <v>#REF!</v>
      </c>
      <c r="AT260" s="38" t="s">
        <v>1156</v>
      </c>
      <c r="AU260" s="30" t="s">
        <v>2041</v>
      </c>
      <c r="AV260" s="30" t="s">
        <v>129</v>
      </c>
    </row>
    <row r="261" spans="1:48" ht="55.2" hidden="1" customHeight="1" x14ac:dyDescent="0.25">
      <c r="A261" s="37">
        <v>266</v>
      </c>
      <c r="B261" s="38" t="s">
        <v>1157</v>
      </c>
      <c r="C261" s="26" t="s">
        <v>6154</v>
      </c>
      <c r="D261" s="26" t="s">
        <v>2042</v>
      </c>
      <c r="E261" s="26" t="s">
        <v>3586</v>
      </c>
      <c r="F261" s="37"/>
      <c r="G261" s="88"/>
      <c r="H261" s="38" t="s">
        <v>5217</v>
      </c>
      <c r="I261" s="37" t="s">
        <v>2893</v>
      </c>
      <c r="J261" s="37" t="s">
        <v>19</v>
      </c>
      <c r="K261" s="37" t="s">
        <v>2904</v>
      </c>
      <c r="L261" s="37" t="s">
        <v>3037</v>
      </c>
      <c r="M261" s="38" t="s">
        <v>13</v>
      </c>
      <c r="N261" s="26" t="s">
        <v>5867</v>
      </c>
      <c r="O261" s="26" t="s">
        <v>6154</v>
      </c>
      <c r="P261" s="26" t="s">
        <v>129</v>
      </c>
      <c r="Q261" s="46"/>
      <c r="R261" s="46"/>
      <c r="S261" s="46"/>
      <c r="T261" s="47" t="s">
        <v>3359</v>
      </c>
      <c r="U261" s="47" t="s">
        <v>6688</v>
      </c>
      <c r="V261" s="38" t="s">
        <v>4448</v>
      </c>
      <c r="W261" s="37" t="s">
        <v>4455</v>
      </c>
      <c r="X261" s="37" t="s">
        <v>4466</v>
      </c>
      <c r="Y261" s="48"/>
      <c r="Z261" s="48"/>
      <c r="AA261" s="38" t="s">
        <v>5217</v>
      </c>
      <c r="AB261" s="38" t="s">
        <v>7046</v>
      </c>
      <c r="AC261" s="49"/>
      <c r="AD261" s="49"/>
      <c r="AE261" s="49"/>
      <c r="AF261" s="35">
        <v>0</v>
      </c>
      <c r="AG261" s="35">
        <v>0</v>
      </c>
      <c r="AH261" s="38" t="s">
        <v>5208</v>
      </c>
      <c r="AI261" s="38" t="s">
        <v>5208</v>
      </c>
      <c r="AJ261" s="38" t="s">
        <v>6759</v>
      </c>
      <c r="AK261" s="38" t="s">
        <v>6759</v>
      </c>
      <c r="AL261" s="56">
        <v>1</v>
      </c>
      <c r="AM261" s="38">
        <v>1</v>
      </c>
      <c r="AN261" s="50" t="s">
        <v>7500</v>
      </c>
      <c r="AO261" s="38">
        <v>779037</v>
      </c>
      <c r="AP261" s="38">
        <v>779037</v>
      </c>
      <c r="AQ261" s="51">
        <v>39.1</v>
      </c>
      <c r="AR261" s="51"/>
      <c r="AS261" s="50" t="e">
        <f>VLOOKUP(#REF!,'[1]расхождения в списках'!$A$3:$Q$49,17,0)</f>
        <v>#REF!</v>
      </c>
      <c r="AT261" s="38" t="s">
        <v>1157</v>
      </c>
      <c r="AU261" s="30" t="s">
        <v>2042</v>
      </c>
      <c r="AV261" s="30" t="s">
        <v>129</v>
      </c>
    </row>
    <row r="262" spans="1:48" ht="55.2" hidden="1" customHeight="1" x14ac:dyDescent="0.25">
      <c r="A262" s="37">
        <v>267</v>
      </c>
      <c r="B262" s="38" t="s">
        <v>1158</v>
      </c>
      <c r="C262" s="26" t="s">
        <v>2988</v>
      </c>
      <c r="D262" s="26" t="s">
        <v>4908</v>
      </c>
      <c r="E262" s="26" t="s">
        <v>5103</v>
      </c>
      <c r="F262" s="37"/>
      <c r="G262" s="88"/>
      <c r="H262" s="38" t="s">
        <v>6863</v>
      </c>
      <c r="I262" s="37" t="s">
        <v>2893</v>
      </c>
      <c r="J262" s="37" t="s">
        <v>11</v>
      </c>
      <c r="K262" s="37" t="s">
        <v>574</v>
      </c>
      <c r="L262" s="37" t="s">
        <v>3045</v>
      </c>
      <c r="M262" s="38" t="s">
        <v>6</v>
      </c>
      <c r="N262" s="26" t="s">
        <v>381</v>
      </c>
      <c r="O262" s="26" t="s">
        <v>2988</v>
      </c>
      <c r="P262" s="26" t="s">
        <v>127</v>
      </c>
      <c r="Q262" s="46"/>
      <c r="R262" s="46"/>
      <c r="S262" s="46"/>
      <c r="T262" s="47" t="s">
        <v>3365</v>
      </c>
      <c r="U262" s="47" t="s">
        <v>6709</v>
      </c>
      <c r="V262" s="38" t="s">
        <v>4448</v>
      </c>
      <c r="W262" s="37" t="s">
        <v>4467</v>
      </c>
      <c r="X262" s="37" t="s">
        <v>4421</v>
      </c>
      <c r="Y262" s="48"/>
      <c r="Z262" s="48"/>
      <c r="AA262" s="38" t="s">
        <v>6863</v>
      </c>
      <c r="AB262" s="38" t="s">
        <v>7046</v>
      </c>
      <c r="AC262" s="49" t="s">
        <v>7140</v>
      </c>
      <c r="AD262" s="49"/>
      <c r="AE262" s="49" t="s">
        <v>6759</v>
      </c>
      <c r="AF262" s="35">
        <v>2</v>
      </c>
      <c r="AG262" s="35">
        <v>2</v>
      </c>
      <c r="AH262" s="38" t="s">
        <v>5208</v>
      </c>
      <c r="AI262" s="38" t="s">
        <v>6759</v>
      </c>
      <c r="AJ262" s="38" t="s">
        <v>6759</v>
      </c>
      <c r="AK262" s="38" t="s">
        <v>6759</v>
      </c>
      <c r="AL262" s="56">
        <v>1</v>
      </c>
      <c r="AM262" s="38">
        <v>1</v>
      </c>
      <c r="AN262" s="50" t="s">
        <v>7495</v>
      </c>
      <c r="AO262" s="38">
        <v>776169</v>
      </c>
      <c r="AP262" s="38">
        <v>776169</v>
      </c>
      <c r="AQ262" s="51">
        <v>321.39999999999998</v>
      </c>
      <c r="AR262" s="51"/>
      <c r="AS262" s="50" t="e">
        <f>VLOOKUP(#REF!,'[1]расхождения в списках'!$A$3:$Q$49,17,0)</f>
        <v>#REF!</v>
      </c>
      <c r="AT262" s="38" t="s">
        <v>1158</v>
      </c>
      <c r="AU262" s="30" t="s">
        <v>4908</v>
      </c>
      <c r="AV262" s="30" t="s">
        <v>127</v>
      </c>
    </row>
    <row r="263" spans="1:48" ht="55.2" customHeight="1" x14ac:dyDescent="0.3">
      <c r="A263" s="37">
        <v>689</v>
      </c>
      <c r="B263" s="128" t="s">
        <v>1515</v>
      </c>
      <c r="C263" s="123" t="s">
        <v>2330</v>
      </c>
      <c r="D263" s="26" t="s">
        <v>6603</v>
      </c>
      <c r="E263" s="123" t="s">
        <v>6646</v>
      </c>
      <c r="F263" s="37" t="s">
        <v>7689</v>
      </c>
      <c r="G263" s="121" t="s">
        <v>7689</v>
      </c>
      <c r="H263" s="128" t="s">
        <v>6863</v>
      </c>
      <c r="I263" s="37" t="s">
        <v>2893</v>
      </c>
      <c r="J263" s="37" t="s">
        <v>8</v>
      </c>
      <c r="K263" s="121" t="s">
        <v>2955</v>
      </c>
      <c r="L263" s="121" t="s">
        <v>542</v>
      </c>
      <c r="M263" s="38" t="s">
        <v>5</v>
      </c>
      <c r="N263" s="123" t="s">
        <v>212</v>
      </c>
      <c r="O263" s="26" t="s">
        <v>2330</v>
      </c>
      <c r="P263" s="26" t="s">
        <v>123</v>
      </c>
      <c r="Q263" s="46"/>
      <c r="R263" s="46"/>
      <c r="S263" s="46"/>
      <c r="T263" s="122" t="s">
        <v>7697</v>
      </c>
      <c r="U263" s="122" t="s">
        <v>3363</v>
      </c>
      <c r="V263" s="38" t="s">
        <v>4448</v>
      </c>
      <c r="W263" s="37" t="s">
        <v>4702</v>
      </c>
      <c r="X263" s="37" t="s">
        <v>5</v>
      </c>
      <c r="Y263" s="48"/>
      <c r="Z263" s="48" t="s">
        <v>6094</v>
      </c>
      <c r="AA263" s="38" t="s">
        <v>6863</v>
      </c>
      <c r="AB263" s="38" t="s">
        <v>7046</v>
      </c>
      <c r="AC263" s="49" t="s">
        <v>7140</v>
      </c>
      <c r="AD263" s="49" t="s">
        <v>7142</v>
      </c>
      <c r="AE263" s="49" t="s">
        <v>6759</v>
      </c>
      <c r="AF263" s="35">
        <v>3</v>
      </c>
      <c r="AG263" s="35">
        <v>2</v>
      </c>
      <c r="AH263" s="38" t="s">
        <v>5209</v>
      </c>
      <c r="AI263" s="38" t="s">
        <v>6759</v>
      </c>
      <c r="AJ263" s="54" t="s">
        <v>7682</v>
      </c>
      <c r="AK263" s="38" t="s">
        <v>6759</v>
      </c>
      <c r="AL263" s="56">
        <v>1</v>
      </c>
      <c r="AM263" s="38">
        <v>1</v>
      </c>
      <c r="AN263" s="50" t="s">
        <v>7624</v>
      </c>
      <c r="AO263" s="38">
        <v>774007</v>
      </c>
      <c r="AP263" s="38">
        <v>774007</v>
      </c>
      <c r="AQ263" s="51">
        <v>625</v>
      </c>
      <c r="AR263" s="51"/>
      <c r="AS263" s="50" t="e">
        <f>VLOOKUP(#REF!,'[1]расхождения в списках'!$A$3:$Q$49,17,0)</f>
        <v>#REF!</v>
      </c>
      <c r="AT263" s="38" t="s">
        <v>1515</v>
      </c>
      <c r="AU263" s="30" t="s">
        <v>6603</v>
      </c>
      <c r="AV263" s="30" t="s">
        <v>123</v>
      </c>
    </row>
    <row r="264" spans="1:48" ht="55.2" hidden="1" customHeight="1" x14ac:dyDescent="0.25">
      <c r="A264" s="37">
        <v>269</v>
      </c>
      <c r="B264" s="38" t="s">
        <v>1160</v>
      </c>
      <c r="C264" s="26" t="s">
        <v>2547</v>
      </c>
      <c r="D264" s="26" t="s">
        <v>2044</v>
      </c>
      <c r="E264" s="26" t="s">
        <v>3588</v>
      </c>
      <c r="F264" s="37"/>
      <c r="G264" s="88"/>
      <c r="H264" s="38" t="s">
        <v>5217</v>
      </c>
      <c r="I264" s="37" t="s">
        <v>2893</v>
      </c>
      <c r="J264" s="37" t="s">
        <v>7</v>
      </c>
      <c r="K264" s="37" t="s">
        <v>2905</v>
      </c>
      <c r="L264" s="37" t="s">
        <v>679</v>
      </c>
      <c r="M264" s="38" t="s">
        <v>6</v>
      </c>
      <c r="N264" s="26" t="s">
        <v>5885</v>
      </c>
      <c r="O264" s="26" t="s">
        <v>2547</v>
      </c>
      <c r="P264" s="26" t="s">
        <v>118</v>
      </c>
      <c r="Q264" s="46"/>
      <c r="R264" s="46"/>
      <c r="S264" s="46"/>
      <c r="T264" s="47" t="s">
        <v>3360</v>
      </c>
      <c r="U264" s="47" t="s">
        <v>6688</v>
      </c>
      <c r="V264" s="38" t="s">
        <v>4448</v>
      </c>
      <c r="W264" s="37" t="s">
        <v>4465</v>
      </c>
      <c r="X264" s="37" t="s">
        <v>4466</v>
      </c>
      <c r="Y264" s="48"/>
      <c r="Z264" s="48"/>
      <c r="AA264" s="38" t="s">
        <v>5217</v>
      </c>
      <c r="AB264" s="38" t="s">
        <v>7046</v>
      </c>
      <c r="AC264" s="49"/>
      <c r="AD264" s="49"/>
      <c r="AE264" s="49"/>
      <c r="AF264" s="35">
        <v>0</v>
      </c>
      <c r="AG264" s="35">
        <v>0</v>
      </c>
      <c r="AH264" s="38" t="s">
        <v>5208</v>
      </c>
      <c r="AI264" s="38" t="s">
        <v>5208</v>
      </c>
      <c r="AJ264" s="49" t="s">
        <v>7121</v>
      </c>
      <c r="AK264" s="38" t="s">
        <v>6759</v>
      </c>
      <c r="AL264" s="56">
        <v>1</v>
      </c>
      <c r="AM264" s="38">
        <v>1</v>
      </c>
      <c r="AN264" s="30" t="s">
        <v>7273</v>
      </c>
      <c r="AO264" s="38">
        <v>772064</v>
      </c>
      <c r="AP264" s="38">
        <v>772064</v>
      </c>
      <c r="AQ264" s="51">
        <v>41.83</v>
      </c>
      <c r="AR264" s="51"/>
      <c r="AS264" s="50" t="e">
        <f>VLOOKUP(#REF!,'[1]расхождения в списках'!$A$3:$Q$49,17,0)</f>
        <v>#REF!</v>
      </c>
      <c r="AT264" s="38" t="s">
        <v>1160</v>
      </c>
      <c r="AU264" s="30" t="s">
        <v>2044</v>
      </c>
      <c r="AV264" s="30" t="s">
        <v>118</v>
      </c>
    </row>
    <row r="265" spans="1:48" ht="55.2" hidden="1" customHeight="1" x14ac:dyDescent="0.25">
      <c r="A265" s="37">
        <v>270</v>
      </c>
      <c r="B265" s="38" t="s">
        <v>1161</v>
      </c>
      <c r="C265" s="26" t="s">
        <v>2501</v>
      </c>
      <c r="D265" s="26" t="s">
        <v>2045</v>
      </c>
      <c r="E265" s="26" t="s">
        <v>3589</v>
      </c>
      <c r="F265" s="37"/>
      <c r="G265" s="88"/>
      <c r="H265" s="38" t="s">
        <v>5217</v>
      </c>
      <c r="I265" s="37" t="s">
        <v>2893</v>
      </c>
      <c r="J265" s="37" t="s">
        <v>19</v>
      </c>
      <c r="K265" s="37" t="s">
        <v>653</v>
      </c>
      <c r="L265" s="37" t="s">
        <v>654</v>
      </c>
      <c r="M265" s="38" t="s">
        <v>6</v>
      </c>
      <c r="N265" s="26" t="s">
        <v>4829</v>
      </c>
      <c r="O265" s="26" t="s">
        <v>2501</v>
      </c>
      <c r="P265" s="26" t="s">
        <v>129</v>
      </c>
      <c r="Q265" s="46"/>
      <c r="R265" s="46"/>
      <c r="S265" s="46"/>
      <c r="T265" s="47" t="s">
        <v>3359</v>
      </c>
      <c r="U265" s="47" t="s">
        <v>6688</v>
      </c>
      <c r="V265" s="38" t="s">
        <v>4448</v>
      </c>
      <c r="W265" s="37" t="s">
        <v>4524</v>
      </c>
      <c r="X265" s="37" t="s">
        <v>4421</v>
      </c>
      <c r="Y265" s="48"/>
      <c r="Z265" s="48"/>
      <c r="AA265" s="38" t="s">
        <v>5217</v>
      </c>
      <c r="AB265" s="38" t="s">
        <v>7046</v>
      </c>
      <c r="AC265" s="49"/>
      <c r="AD265" s="49"/>
      <c r="AE265" s="49" t="s">
        <v>6759</v>
      </c>
      <c r="AF265" s="35">
        <v>0</v>
      </c>
      <c r="AG265" s="35">
        <v>0</v>
      </c>
      <c r="AH265" s="38" t="s">
        <v>5208</v>
      </c>
      <c r="AI265" s="38" t="s">
        <v>6759</v>
      </c>
      <c r="AJ265" s="38" t="s">
        <v>6759</v>
      </c>
      <c r="AK265" s="38" t="s">
        <v>6759</v>
      </c>
      <c r="AL265" s="56">
        <v>1</v>
      </c>
      <c r="AM265" s="38">
        <v>1</v>
      </c>
      <c r="AN265" s="30" t="s">
        <v>7273</v>
      </c>
      <c r="AO265" s="38">
        <v>779115</v>
      </c>
      <c r="AP265" s="38">
        <v>779115</v>
      </c>
      <c r="AQ265" s="51">
        <v>220</v>
      </c>
      <c r="AR265" s="51"/>
      <c r="AS265" s="50" t="e">
        <f>VLOOKUP(#REF!,'[1]расхождения в списках'!$A$3:$Q$49,17,0)</f>
        <v>#REF!</v>
      </c>
      <c r="AT265" s="38" t="s">
        <v>1161</v>
      </c>
      <c r="AU265" s="30" t="s">
        <v>2045</v>
      </c>
      <c r="AV265" s="30" t="s">
        <v>129</v>
      </c>
    </row>
    <row r="266" spans="1:48" ht="55.2" customHeight="1" x14ac:dyDescent="0.3">
      <c r="A266" s="37">
        <v>207</v>
      </c>
      <c r="B266" s="128" t="s">
        <v>971</v>
      </c>
      <c r="C266" s="123" t="s">
        <v>2995</v>
      </c>
      <c r="D266" s="26" t="s">
        <v>6587</v>
      </c>
      <c r="E266" s="123" t="s">
        <v>6630</v>
      </c>
      <c r="F266" s="37" t="s">
        <v>7689</v>
      </c>
      <c r="G266" s="121" t="s">
        <v>7689</v>
      </c>
      <c r="H266" s="128" t="s">
        <v>6863</v>
      </c>
      <c r="I266" s="37" t="s">
        <v>2893</v>
      </c>
      <c r="J266" s="37" t="s">
        <v>15</v>
      </c>
      <c r="K266" s="121" t="s">
        <v>2964</v>
      </c>
      <c r="L266" s="121" t="s">
        <v>2965</v>
      </c>
      <c r="M266" s="38" t="s">
        <v>5</v>
      </c>
      <c r="N266" s="123" t="s">
        <v>5342</v>
      </c>
      <c r="O266" s="26" t="s">
        <v>2995</v>
      </c>
      <c r="P266" s="26" t="s">
        <v>119</v>
      </c>
      <c r="Q266" s="46"/>
      <c r="R266" s="46"/>
      <c r="S266" s="46"/>
      <c r="T266" s="122" t="s">
        <v>3363</v>
      </c>
      <c r="U266" s="122" t="s">
        <v>6708</v>
      </c>
      <c r="V266" s="38" t="s">
        <v>4448</v>
      </c>
      <c r="W266" s="37" t="s">
        <v>4549</v>
      </c>
      <c r="X266" s="37" t="s">
        <v>5</v>
      </c>
      <c r="Y266" s="48"/>
      <c r="Z266" s="48" t="s">
        <v>6094</v>
      </c>
      <c r="AA266" s="38" t="s">
        <v>6863</v>
      </c>
      <c r="AB266" s="38" t="s">
        <v>7046</v>
      </c>
      <c r="AC266" s="49" t="s">
        <v>7140</v>
      </c>
      <c r="AD266" s="49"/>
      <c r="AE266" s="49" t="s">
        <v>6759</v>
      </c>
      <c r="AF266" s="35">
        <v>3</v>
      </c>
      <c r="AG266" s="35">
        <v>1</v>
      </c>
      <c r="AH266" s="38" t="s">
        <v>5209</v>
      </c>
      <c r="AI266" s="38" t="s">
        <v>6759</v>
      </c>
      <c r="AJ266" s="54" t="s">
        <v>7682</v>
      </c>
      <c r="AK266" s="38" t="s">
        <v>6759</v>
      </c>
      <c r="AL266" s="56">
        <v>1</v>
      </c>
      <c r="AM266" s="38">
        <v>1</v>
      </c>
      <c r="AN266" s="50" t="s">
        <v>7630</v>
      </c>
      <c r="AO266" s="38">
        <v>773005</v>
      </c>
      <c r="AP266" s="38">
        <v>773005</v>
      </c>
      <c r="AQ266" s="51">
        <v>521</v>
      </c>
      <c r="AR266" s="51"/>
      <c r="AS266" s="50" t="e">
        <f>VLOOKUP(#REF!,'[1]расхождения в списках'!$A$3:$Q$49,17,0)</f>
        <v>#REF!</v>
      </c>
      <c r="AT266" s="38" t="s">
        <v>971</v>
      </c>
      <c r="AU266" s="30" t="s">
        <v>6587</v>
      </c>
      <c r="AV266" s="30" t="s">
        <v>119</v>
      </c>
    </row>
    <row r="267" spans="1:48" ht="55.2" hidden="1" customHeight="1" x14ac:dyDescent="0.25">
      <c r="A267" s="37">
        <v>272</v>
      </c>
      <c r="B267" s="38" t="s">
        <v>1163</v>
      </c>
      <c r="C267" s="26" t="s">
        <v>6188</v>
      </c>
      <c r="D267" s="26" t="s">
        <v>2047</v>
      </c>
      <c r="E267" s="26" t="s">
        <v>3591</v>
      </c>
      <c r="F267" s="37"/>
      <c r="G267" s="88"/>
      <c r="H267" s="38" t="s">
        <v>6863</v>
      </c>
      <c r="I267" s="37" t="s">
        <v>2893</v>
      </c>
      <c r="J267" s="37" t="s">
        <v>14</v>
      </c>
      <c r="K267" s="37" t="s">
        <v>585</v>
      </c>
      <c r="L267" s="37" t="s">
        <v>3106</v>
      </c>
      <c r="M267" s="38" t="s">
        <v>6</v>
      </c>
      <c r="N267" s="26" t="s">
        <v>5345</v>
      </c>
      <c r="O267" s="26" t="s">
        <v>6188</v>
      </c>
      <c r="P267" s="26" t="s">
        <v>125</v>
      </c>
      <c r="Q267" s="46"/>
      <c r="R267" s="46"/>
      <c r="S267" s="46"/>
      <c r="T267" s="47" t="s">
        <v>3359</v>
      </c>
      <c r="U267" s="47" t="s">
        <v>3363</v>
      </c>
      <c r="V267" s="38" t="s">
        <v>4448</v>
      </c>
      <c r="W267" s="37" t="s">
        <v>4582</v>
      </c>
      <c r="X267" s="37" t="s">
        <v>4447</v>
      </c>
      <c r="Y267" s="48"/>
      <c r="Z267" s="48" t="s">
        <v>6094</v>
      </c>
      <c r="AA267" s="38" t="s">
        <v>6863</v>
      </c>
      <c r="AB267" s="38" t="s">
        <v>7046</v>
      </c>
      <c r="AC267" s="49" t="s">
        <v>7140</v>
      </c>
      <c r="AD267" s="49"/>
      <c r="AE267" s="49"/>
      <c r="AF267" s="35">
        <v>2</v>
      </c>
      <c r="AG267" s="35">
        <v>2</v>
      </c>
      <c r="AH267" s="38" t="s">
        <v>5208</v>
      </c>
      <c r="AI267" s="38" t="s">
        <v>6759</v>
      </c>
      <c r="AJ267" s="54" t="s">
        <v>7682</v>
      </c>
      <c r="AK267" s="38" t="s">
        <v>6759</v>
      </c>
      <c r="AL267" s="56">
        <v>1</v>
      </c>
      <c r="AM267" s="38">
        <v>1</v>
      </c>
      <c r="AN267" s="50" t="s">
        <v>7495</v>
      </c>
      <c r="AO267" s="38">
        <v>775137</v>
      </c>
      <c r="AP267" s="38">
        <v>775137</v>
      </c>
      <c r="AQ267" s="51">
        <v>398</v>
      </c>
      <c r="AR267" s="51"/>
      <c r="AS267" s="50" t="e">
        <f>VLOOKUP(#REF!,'[1]расхождения в списках'!$A$3:$Q$49,17,0)</f>
        <v>#REF!</v>
      </c>
      <c r="AT267" s="38" t="s">
        <v>1163</v>
      </c>
      <c r="AU267" s="30" t="s">
        <v>2047</v>
      </c>
      <c r="AV267" s="30" t="s">
        <v>125</v>
      </c>
    </row>
    <row r="268" spans="1:48" ht="55.2" hidden="1" customHeight="1" x14ac:dyDescent="0.25">
      <c r="A268" s="37">
        <v>273</v>
      </c>
      <c r="B268" s="38" t="s">
        <v>1164</v>
      </c>
      <c r="C268" s="26" t="s">
        <v>2990</v>
      </c>
      <c r="D268" s="26" t="s">
        <v>2048</v>
      </c>
      <c r="E268" s="26" t="s">
        <v>3592</v>
      </c>
      <c r="F268" s="37"/>
      <c r="G268" s="88"/>
      <c r="H268" s="38" t="s">
        <v>5217</v>
      </c>
      <c r="I268" s="37" t="s">
        <v>2893</v>
      </c>
      <c r="J268" s="37" t="s">
        <v>15</v>
      </c>
      <c r="K268" s="37" t="s">
        <v>686</v>
      </c>
      <c r="L268" s="37" t="s">
        <v>3065</v>
      </c>
      <c r="M268" s="38" t="s">
        <v>6</v>
      </c>
      <c r="N268" s="26" t="s">
        <v>187</v>
      </c>
      <c r="O268" s="26" t="s">
        <v>2990</v>
      </c>
      <c r="P268" s="26" t="s">
        <v>119</v>
      </c>
      <c r="Q268" s="46"/>
      <c r="R268" s="46"/>
      <c r="S268" s="46"/>
      <c r="T268" s="47" t="s">
        <v>3360</v>
      </c>
      <c r="U268" s="47" t="s">
        <v>6688</v>
      </c>
      <c r="V268" s="38" t="s">
        <v>4448</v>
      </c>
      <c r="W268" s="37" t="s">
        <v>4465</v>
      </c>
      <c r="X268" s="37" t="s">
        <v>4466</v>
      </c>
      <c r="Y268" s="48"/>
      <c r="Z268" s="48"/>
      <c r="AA268" s="38" t="s">
        <v>5217</v>
      </c>
      <c r="AB268" s="38" t="s">
        <v>7046</v>
      </c>
      <c r="AC268" s="49"/>
      <c r="AD268" s="49"/>
      <c r="AE268" s="49"/>
      <c r="AF268" s="35">
        <v>0</v>
      </c>
      <c r="AG268" s="35">
        <v>0</v>
      </c>
      <c r="AH268" s="38" t="s">
        <v>5208</v>
      </c>
      <c r="AI268" s="38" t="s">
        <v>5208</v>
      </c>
      <c r="AJ268" s="38" t="s">
        <v>6759</v>
      </c>
      <c r="AK268" s="38" t="s">
        <v>6759</v>
      </c>
      <c r="AL268" s="56">
        <v>1</v>
      </c>
      <c r="AM268" s="38">
        <v>1</v>
      </c>
      <c r="AO268" s="38">
        <v>773058</v>
      </c>
      <c r="AP268" s="38">
        <v>773058</v>
      </c>
      <c r="AQ268" s="51">
        <v>44.1</v>
      </c>
      <c r="AR268" s="51"/>
      <c r="AS268" s="50" t="e">
        <f>VLOOKUP(#REF!,'[1]расхождения в списках'!$A$3:$Q$49,17,0)</f>
        <v>#REF!</v>
      </c>
      <c r="AT268" s="38" t="s">
        <v>1164</v>
      </c>
      <c r="AU268" s="30" t="s">
        <v>2048</v>
      </c>
      <c r="AV268" s="30" t="s">
        <v>119</v>
      </c>
    </row>
    <row r="269" spans="1:48" ht="55.2" hidden="1" customHeight="1" x14ac:dyDescent="0.25">
      <c r="A269" s="37">
        <v>274</v>
      </c>
      <c r="B269" s="38" t="s">
        <v>1165</v>
      </c>
      <c r="C269" s="26" t="s">
        <v>2659</v>
      </c>
      <c r="D269" s="26" t="s">
        <v>2049</v>
      </c>
      <c r="E269" s="26" t="s">
        <v>3593</v>
      </c>
      <c r="F269" s="37"/>
      <c r="G269" s="88"/>
      <c r="H269" s="38" t="s">
        <v>5217</v>
      </c>
      <c r="I269" s="37" t="s">
        <v>2893</v>
      </c>
      <c r="J269" s="37" t="s">
        <v>19</v>
      </c>
      <c r="K269" s="37" t="s">
        <v>682</v>
      </c>
      <c r="L269" s="37" t="s">
        <v>3092</v>
      </c>
      <c r="M269" s="38" t="s">
        <v>6</v>
      </c>
      <c r="N269" s="26" t="s">
        <v>412</v>
      </c>
      <c r="O269" s="26" t="s">
        <v>2659</v>
      </c>
      <c r="P269" s="26" t="s">
        <v>129</v>
      </c>
      <c r="Q269" s="46"/>
      <c r="R269" s="46"/>
      <c r="S269" s="46"/>
      <c r="T269" s="47" t="s">
        <v>3359</v>
      </c>
      <c r="U269" s="47" t="s">
        <v>6688</v>
      </c>
      <c r="V269" s="38" t="s">
        <v>4448</v>
      </c>
      <c r="W269" s="37" t="s">
        <v>4533</v>
      </c>
      <c r="X269" s="37" t="s">
        <v>4421</v>
      </c>
      <c r="Y269" s="48"/>
      <c r="Z269" s="48" t="s">
        <v>6094</v>
      </c>
      <c r="AA269" s="38" t="s">
        <v>5217</v>
      </c>
      <c r="AB269" s="38" t="s">
        <v>7046</v>
      </c>
      <c r="AC269" s="49" t="s">
        <v>7140</v>
      </c>
      <c r="AD269" s="49"/>
      <c r="AE269" s="49" t="s">
        <v>6759</v>
      </c>
      <c r="AF269" s="35">
        <v>1</v>
      </c>
      <c r="AG269" s="35">
        <v>1</v>
      </c>
      <c r="AH269" s="38" t="s">
        <v>5208</v>
      </c>
      <c r="AI269" s="38" t="s">
        <v>6759</v>
      </c>
      <c r="AJ269" s="54" t="s">
        <v>7682</v>
      </c>
      <c r="AK269" s="38" t="s">
        <v>6759</v>
      </c>
      <c r="AL269" s="56">
        <v>1</v>
      </c>
      <c r="AM269" s="38">
        <v>1</v>
      </c>
      <c r="AN269" s="50" t="s">
        <v>7495</v>
      </c>
      <c r="AO269" s="38">
        <v>779092</v>
      </c>
      <c r="AP269" s="38">
        <v>779092</v>
      </c>
      <c r="AQ269" s="51">
        <v>264.60000000000002</v>
      </c>
      <c r="AR269" s="51"/>
      <c r="AS269" s="50" t="e">
        <f>VLOOKUP(#REF!,'[1]расхождения в списках'!$A$3:$Q$49,17,0)</f>
        <v>#REF!</v>
      </c>
      <c r="AT269" s="38" t="s">
        <v>1165</v>
      </c>
      <c r="AU269" s="30" t="s">
        <v>2049</v>
      </c>
      <c r="AV269" s="30" t="s">
        <v>129</v>
      </c>
    </row>
    <row r="270" spans="1:48" ht="55.2" hidden="1" customHeight="1" x14ac:dyDescent="0.25">
      <c r="A270" s="37">
        <v>275</v>
      </c>
      <c r="B270" s="38" t="s">
        <v>1166</v>
      </c>
      <c r="C270" s="26" t="s">
        <v>6160</v>
      </c>
      <c r="D270" s="26" t="s">
        <v>2050</v>
      </c>
      <c r="E270" s="26" t="s">
        <v>3594</v>
      </c>
      <c r="F270" s="37"/>
      <c r="G270" s="88"/>
      <c r="H270" s="38" t="s">
        <v>5217</v>
      </c>
      <c r="I270" s="37" t="s">
        <v>2893</v>
      </c>
      <c r="J270" s="37" t="s">
        <v>15</v>
      </c>
      <c r="K270" s="37" t="s">
        <v>646</v>
      </c>
      <c r="L270" s="37" t="s">
        <v>3097</v>
      </c>
      <c r="M270" s="38" t="s">
        <v>6</v>
      </c>
      <c r="N270" s="26" t="s">
        <v>168</v>
      </c>
      <c r="O270" s="26" t="s">
        <v>6160</v>
      </c>
      <c r="P270" s="26" t="s">
        <v>119</v>
      </c>
      <c r="Q270" s="46"/>
      <c r="R270" s="46"/>
      <c r="S270" s="46"/>
      <c r="T270" s="47" t="s">
        <v>3360</v>
      </c>
      <c r="U270" s="47" t="s">
        <v>6688</v>
      </c>
      <c r="V270" s="38" t="s">
        <v>4448</v>
      </c>
      <c r="W270" s="37" t="s">
        <v>4449</v>
      </c>
      <c r="X270" s="37" t="s">
        <v>4450</v>
      </c>
      <c r="Y270" s="48"/>
      <c r="Z270" s="48"/>
      <c r="AA270" s="38" t="s">
        <v>5217</v>
      </c>
      <c r="AB270" s="38" t="s">
        <v>7046</v>
      </c>
      <c r="AC270" s="49"/>
      <c r="AD270" s="49"/>
      <c r="AE270" s="49" t="s">
        <v>6759</v>
      </c>
      <c r="AF270" s="35">
        <v>1</v>
      </c>
      <c r="AG270" s="35">
        <v>1</v>
      </c>
      <c r="AH270" s="38" t="s">
        <v>5208</v>
      </c>
      <c r="AI270" s="38" t="s">
        <v>5208</v>
      </c>
      <c r="AJ270" s="38" t="s">
        <v>6759</v>
      </c>
      <c r="AK270" s="38" t="s">
        <v>6759</v>
      </c>
      <c r="AL270" s="56">
        <v>1</v>
      </c>
      <c r="AM270" s="38">
        <v>1</v>
      </c>
      <c r="AN270" s="30" t="s">
        <v>7273</v>
      </c>
      <c r="AO270" s="38">
        <v>773059</v>
      </c>
      <c r="AP270" s="38">
        <v>773059</v>
      </c>
      <c r="AQ270" s="51">
        <v>63.5</v>
      </c>
      <c r="AR270" s="51"/>
      <c r="AS270" s="50" t="e">
        <f>VLOOKUP(#REF!,'[1]расхождения в списках'!$A$3:$Q$49,17,0)</f>
        <v>#REF!</v>
      </c>
      <c r="AT270" s="38" t="s">
        <v>1166</v>
      </c>
      <c r="AU270" s="30" t="s">
        <v>2050</v>
      </c>
      <c r="AV270" s="30" t="s">
        <v>119</v>
      </c>
    </row>
    <row r="271" spans="1:48" ht="55.2" hidden="1" customHeight="1" x14ac:dyDescent="0.25">
      <c r="A271" s="37">
        <v>765</v>
      </c>
      <c r="B271" s="38" t="s">
        <v>3274</v>
      </c>
      <c r="C271" s="26" t="s">
        <v>132</v>
      </c>
      <c r="D271" s="28" t="s">
        <v>2781</v>
      </c>
      <c r="E271" s="28" t="s">
        <v>3949</v>
      </c>
      <c r="F271" s="37" t="s">
        <v>7689</v>
      </c>
      <c r="G271" s="88"/>
      <c r="H271" s="38" t="s">
        <v>6863</v>
      </c>
      <c r="I271" s="37" t="s">
        <v>59</v>
      </c>
      <c r="J271" s="37" t="s">
        <v>8</v>
      </c>
      <c r="K271" s="37" t="s">
        <v>59</v>
      </c>
      <c r="L271" s="37" t="s">
        <v>59</v>
      </c>
      <c r="M271" s="38" t="s">
        <v>13</v>
      </c>
      <c r="N271" s="26" t="s">
        <v>5476</v>
      </c>
      <c r="O271" s="26" t="s">
        <v>132</v>
      </c>
      <c r="P271" s="26" t="s">
        <v>132</v>
      </c>
      <c r="Q271" s="46" t="s">
        <v>6070</v>
      </c>
      <c r="R271" s="46" t="s">
        <v>6070</v>
      </c>
      <c r="S271" s="46"/>
      <c r="T271" s="47" t="s">
        <v>7613</v>
      </c>
      <c r="U271" s="47" t="s">
        <v>3377</v>
      </c>
      <c r="V271" s="38" t="s">
        <v>4650</v>
      </c>
      <c r="W271" s="37" t="e">
        <v>#N/A</v>
      </c>
      <c r="X271" s="37" t="s">
        <v>4447</v>
      </c>
      <c r="Y271" s="48"/>
      <c r="Z271" s="48" t="s">
        <v>6094</v>
      </c>
      <c r="AA271" s="38" t="s">
        <v>6863</v>
      </c>
      <c r="AB271" s="38" t="s">
        <v>7046</v>
      </c>
      <c r="AC271" s="49" t="s">
        <v>7140</v>
      </c>
      <c r="AD271" s="49"/>
      <c r="AE271" s="49" t="s">
        <v>6759</v>
      </c>
      <c r="AF271" s="35">
        <v>2</v>
      </c>
      <c r="AG271" s="35">
        <v>2</v>
      </c>
      <c r="AH271" s="38" t="s">
        <v>5208</v>
      </c>
      <c r="AI271" s="38" t="s">
        <v>6759</v>
      </c>
      <c r="AJ271" s="54" t="s">
        <v>7682</v>
      </c>
      <c r="AK271" s="38" t="s">
        <v>6759</v>
      </c>
      <c r="AL271" s="56">
        <v>1</v>
      </c>
      <c r="AM271" s="38">
        <v>1</v>
      </c>
      <c r="AN271" s="50" t="s">
        <v>7624</v>
      </c>
      <c r="AO271" s="38">
        <v>771295</v>
      </c>
      <c r="AP271" s="38">
        <v>771295</v>
      </c>
      <c r="AQ271" s="51">
        <v>300</v>
      </c>
      <c r="AR271" s="51"/>
      <c r="AS271" s="50" t="e">
        <f>VLOOKUP(#REF!,'[1]расхождения в списках'!$A$3:$Q$49,17,0)</f>
        <v>#REF!</v>
      </c>
      <c r="AT271" s="37" t="s">
        <v>3274</v>
      </c>
      <c r="AU271" s="30" t="s">
        <v>2781</v>
      </c>
      <c r="AV271" s="30" t="s">
        <v>132</v>
      </c>
    </row>
    <row r="272" spans="1:48" ht="55.2" hidden="1" customHeight="1" x14ac:dyDescent="0.25">
      <c r="A272" s="37">
        <v>277</v>
      </c>
      <c r="B272" s="38" t="s">
        <v>1168</v>
      </c>
      <c r="C272" s="26" t="s">
        <v>132</v>
      </c>
      <c r="D272" s="26" t="s">
        <v>2052</v>
      </c>
      <c r="E272" s="26" t="s">
        <v>3596</v>
      </c>
      <c r="F272" s="37"/>
      <c r="G272" s="88"/>
      <c r="H272" s="38" t="s">
        <v>6863</v>
      </c>
      <c r="I272" s="37" t="s">
        <v>2918</v>
      </c>
      <c r="J272" s="37" t="s">
        <v>8</v>
      </c>
      <c r="K272" s="37" t="s">
        <v>2918</v>
      </c>
      <c r="L272" s="37" t="s">
        <v>88</v>
      </c>
      <c r="M272" s="38" t="s">
        <v>13</v>
      </c>
      <c r="N272" s="26" t="s">
        <v>5525</v>
      </c>
      <c r="O272" s="26" t="s">
        <v>132</v>
      </c>
      <c r="P272" s="26" t="s">
        <v>132</v>
      </c>
      <c r="Q272" s="46" t="s">
        <v>5987</v>
      </c>
      <c r="R272" s="46" t="s">
        <v>5987</v>
      </c>
      <c r="S272" s="46"/>
      <c r="T272" s="47" t="s">
        <v>3364</v>
      </c>
      <c r="U272" s="47" t="s">
        <v>6687</v>
      </c>
      <c r="V272" s="38" t="s">
        <v>4448</v>
      </c>
      <c r="W272" s="37" t="e">
        <v>#N/A</v>
      </c>
      <c r="X272" s="37" t="s">
        <v>4447</v>
      </c>
      <c r="Y272" s="48"/>
      <c r="Z272" s="48" t="s">
        <v>6094</v>
      </c>
      <c r="AA272" s="38" t="s">
        <v>6863</v>
      </c>
      <c r="AB272" s="38" t="s">
        <v>7046</v>
      </c>
      <c r="AC272" s="49" t="s">
        <v>7140</v>
      </c>
      <c r="AD272" s="49"/>
      <c r="AE272" s="49" t="s">
        <v>6759</v>
      </c>
      <c r="AF272" s="35">
        <v>3</v>
      </c>
      <c r="AG272" s="35">
        <v>1</v>
      </c>
      <c r="AH272" s="38" t="s">
        <v>5209</v>
      </c>
      <c r="AI272" s="38" t="s">
        <v>6759</v>
      </c>
      <c r="AJ272" s="54" t="s">
        <v>7682</v>
      </c>
      <c r="AK272" s="38" t="s">
        <v>6759</v>
      </c>
      <c r="AL272" s="56">
        <v>1</v>
      </c>
      <c r="AM272" s="38">
        <v>1</v>
      </c>
      <c r="AN272" s="30" t="s">
        <v>7273</v>
      </c>
      <c r="AO272" s="38">
        <v>771095</v>
      </c>
      <c r="AP272" s="38">
        <v>771095</v>
      </c>
      <c r="AQ272" s="51">
        <v>416.8</v>
      </c>
      <c r="AR272" s="51"/>
      <c r="AS272" s="50" t="e">
        <f>VLOOKUP(#REF!,'[1]расхождения в списках'!$A$3:$Q$49,17,0)</f>
        <v>#REF!</v>
      </c>
      <c r="AT272" s="38" t="s">
        <v>1168</v>
      </c>
      <c r="AU272" s="30" t="s">
        <v>2052</v>
      </c>
      <c r="AV272" s="30" t="s">
        <v>132</v>
      </c>
    </row>
    <row r="273" spans="1:48" ht="55.2" hidden="1" customHeight="1" x14ac:dyDescent="0.25">
      <c r="A273" s="37">
        <v>880</v>
      </c>
      <c r="B273" s="38" t="s">
        <v>1070</v>
      </c>
      <c r="C273" s="26" t="s">
        <v>132</v>
      </c>
      <c r="D273" s="26" t="s">
        <v>2422</v>
      </c>
      <c r="E273" s="26" t="s">
        <v>4059</v>
      </c>
      <c r="F273" s="37" t="s">
        <v>7689</v>
      </c>
      <c r="G273" s="88"/>
      <c r="H273" s="38" t="s">
        <v>5217</v>
      </c>
      <c r="I273" s="37" t="s">
        <v>59</v>
      </c>
      <c r="J273" s="37" t="s">
        <v>8</v>
      </c>
      <c r="K273" s="37" t="s">
        <v>59</v>
      </c>
      <c r="L273" s="37" t="s">
        <v>59</v>
      </c>
      <c r="M273" s="38" t="s">
        <v>13</v>
      </c>
      <c r="N273" s="26" t="s">
        <v>457</v>
      </c>
      <c r="O273" s="26" t="s">
        <v>132</v>
      </c>
      <c r="P273" s="26" t="s">
        <v>132</v>
      </c>
      <c r="Q273" s="46" t="s">
        <v>6074</v>
      </c>
      <c r="R273" s="46" t="s">
        <v>6074</v>
      </c>
      <c r="S273" s="46"/>
      <c r="T273" s="47" t="s">
        <v>5216</v>
      </c>
      <c r="U273" s="47" t="s">
        <v>6688</v>
      </c>
      <c r="V273" s="38" t="s">
        <v>4448</v>
      </c>
      <c r="W273" s="37" t="e">
        <v>#N/A</v>
      </c>
      <c r="X273" s="37" t="s">
        <v>4450</v>
      </c>
      <c r="Y273" s="48"/>
      <c r="Z273" s="48" t="s">
        <v>6094</v>
      </c>
      <c r="AA273" s="38" t="s">
        <v>5217</v>
      </c>
      <c r="AB273" s="38" t="s">
        <v>7046</v>
      </c>
      <c r="AC273" s="49"/>
      <c r="AD273" s="49"/>
      <c r="AE273" s="49" t="s">
        <v>6759</v>
      </c>
      <c r="AF273" s="35">
        <v>1</v>
      </c>
      <c r="AG273" s="35">
        <v>1</v>
      </c>
      <c r="AH273" s="38" t="s">
        <v>5209</v>
      </c>
      <c r="AI273" s="38" t="s">
        <v>6759</v>
      </c>
      <c r="AJ273" s="54" t="s">
        <v>7682</v>
      </c>
      <c r="AK273" s="38" t="s">
        <v>6759</v>
      </c>
      <c r="AL273" s="56">
        <v>1</v>
      </c>
      <c r="AM273" s="38">
        <v>1</v>
      </c>
      <c r="AO273" s="38">
        <v>771025</v>
      </c>
      <c r="AP273" s="38">
        <v>771025</v>
      </c>
      <c r="AQ273" s="51">
        <v>167.1</v>
      </c>
      <c r="AR273" s="51"/>
      <c r="AS273" s="50" t="e">
        <f>VLOOKUP(#REF!,'[1]расхождения в списках'!$A$3:$Q$49,17,0)</f>
        <v>#REF!</v>
      </c>
      <c r="AT273" s="38" t="s">
        <v>1070</v>
      </c>
      <c r="AU273" s="30" t="s">
        <v>2422</v>
      </c>
      <c r="AV273" s="30" t="s">
        <v>132</v>
      </c>
    </row>
    <row r="274" spans="1:48" ht="55.2" hidden="1" customHeight="1" x14ac:dyDescent="0.25">
      <c r="A274" s="37">
        <v>920</v>
      </c>
      <c r="B274" s="38" t="s">
        <v>1108</v>
      </c>
      <c r="C274" s="26" t="s">
        <v>132</v>
      </c>
      <c r="D274" s="26" t="s">
        <v>2458</v>
      </c>
      <c r="E274" s="26" t="s">
        <v>4095</v>
      </c>
      <c r="F274" s="37" t="s">
        <v>7689</v>
      </c>
      <c r="G274" s="88"/>
      <c r="H274" s="38" t="s">
        <v>5217</v>
      </c>
      <c r="I274" s="37" t="s">
        <v>59</v>
      </c>
      <c r="J274" s="37" t="s">
        <v>8</v>
      </c>
      <c r="K274" s="37" t="s">
        <v>59</v>
      </c>
      <c r="L274" s="37" t="s">
        <v>59</v>
      </c>
      <c r="M274" s="38" t="s">
        <v>13</v>
      </c>
      <c r="N274" s="26" t="s">
        <v>5544</v>
      </c>
      <c r="O274" s="26" t="s">
        <v>132</v>
      </c>
      <c r="P274" s="26" t="s">
        <v>132</v>
      </c>
      <c r="Q274" s="46" t="s">
        <v>6077</v>
      </c>
      <c r="R274" s="46" t="s">
        <v>6077</v>
      </c>
      <c r="S274" s="46"/>
      <c r="T274" s="47" t="s">
        <v>5216</v>
      </c>
      <c r="U274" s="47" t="s">
        <v>6688</v>
      </c>
      <c r="V274" s="38" t="s">
        <v>4448</v>
      </c>
      <c r="W274" s="37" t="e">
        <v>#N/A</v>
      </c>
      <c r="X274" s="37" t="s">
        <v>4421</v>
      </c>
      <c r="Y274" s="48"/>
      <c r="Z274" s="48"/>
      <c r="AA274" s="38" t="s">
        <v>5217</v>
      </c>
      <c r="AB274" s="38" t="s">
        <v>7046</v>
      </c>
      <c r="AC274" s="49"/>
      <c r="AD274" s="49"/>
      <c r="AE274" s="49" t="s">
        <v>6759</v>
      </c>
      <c r="AF274" s="35">
        <v>0</v>
      </c>
      <c r="AG274" s="35">
        <v>0</v>
      </c>
      <c r="AH274" s="38" t="s">
        <v>5208</v>
      </c>
      <c r="AI274" s="38" t="s">
        <v>6759</v>
      </c>
      <c r="AJ274" s="38" t="s">
        <v>6759</v>
      </c>
      <c r="AK274" s="38" t="s">
        <v>6759</v>
      </c>
      <c r="AL274" s="56">
        <v>1</v>
      </c>
      <c r="AM274" s="38">
        <v>1</v>
      </c>
      <c r="AO274" s="38">
        <v>771005</v>
      </c>
      <c r="AP274" s="38">
        <v>771005</v>
      </c>
      <c r="AQ274" s="51">
        <v>155</v>
      </c>
      <c r="AR274" s="51"/>
      <c r="AS274" s="50" t="e">
        <f>VLOOKUP(#REF!,'[1]расхождения в списках'!$A$3:$Q$49,17,0)</f>
        <v>#REF!</v>
      </c>
      <c r="AT274" s="38" t="s">
        <v>1108</v>
      </c>
      <c r="AU274" s="30" t="s">
        <v>2458</v>
      </c>
      <c r="AV274" s="30" t="s">
        <v>132</v>
      </c>
    </row>
    <row r="275" spans="1:48" ht="55.2" hidden="1" customHeight="1" x14ac:dyDescent="0.25">
      <c r="A275" s="37">
        <v>280</v>
      </c>
      <c r="B275" s="38" t="s">
        <v>1171</v>
      </c>
      <c r="C275" s="26" t="s">
        <v>6213</v>
      </c>
      <c r="D275" s="26" t="s">
        <v>4910</v>
      </c>
      <c r="E275" s="26" t="s">
        <v>5105</v>
      </c>
      <c r="F275" s="37"/>
      <c r="G275" s="88"/>
      <c r="H275" s="38" t="s">
        <v>5217</v>
      </c>
      <c r="I275" s="37" t="s">
        <v>2893</v>
      </c>
      <c r="J275" s="37" t="s">
        <v>4</v>
      </c>
      <c r="K275" s="37" t="s">
        <v>2910</v>
      </c>
      <c r="L275" s="37" t="s">
        <v>3142</v>
      </c>
      <c r="M275" s="38" t="s">
        <v>6</v>
      </c>
      <c r="N275" s="26" t="s">
        <v>5243</v>
      </c>
      <c r="O275" s="26" t="s">
        <v>6213</v>
      </c>
      <c r="P275" s="26" t="s">
        <v>131</v>
      </c>
      <c r="Q275" s="46"/>
      <c r="R275" s="46"/>
      <c r="S275" s="46"/>
      <c r="T275" s="47" t="s">
        <v>4411</v>
      </c>
      <c r="U275" s="47" t="s">
        <v>6688</v>
      </c>
      <c r="V275" s="38" t="s">
        <v>4448</v>
      </c>
      <c r="W275" s="37" t="s">
        <v>4465</v>
      </c>
      <c r="X275" s="37" t="s">
        <v>4466</v>
      </c>
      <c r="Y275" s="48"/>
      <c r="Z275" s="48"/>
      <c r="AA275" s="38" t="s">
        <v>5217</v>
      </c>
      <c r="AB275" s="38" t="s">
        <v>7046</v>
      </c>
      <c r="AC275" s="49"/>
      <c r="AD275" s="49"/>
      <c r="AE275" s="49"/>
      <c r="AF275" s="35">
        <v>0</v>
      </c>
      <c r="AG275" s="35">
        <v>0</v>
      </c>
      <c r="AH275" s="38" t="s">
        <v>5208</v>
      </c>
      <c r="AI275" s="38" t="s">
        <v>5208</v>
      </c>
      <c r="AJ275" s="38" t="s">
        <v>6759</v>
      </c>
      <c r="AK275" s="38" t="s">
        <v>6759</v>
      </c>
      <c r="AL275" s="56">
        <v>1</v>
      </c>
      <c r="AM275" s="38">
        <v>1</v>
      </c>
      <c r="AN275" s="30" t="s">
        <v>7273</v>
      </c>
      <c r="AO275" s="38">
        <v>778122</v>
      </c>
      <c r="AP275" s="38">
        <v>778122</v>
      </c>
      <c r="AQ275" s="51">
        <v>60.7</v>
      </c>
      <c r="AR275" s="51"/>
      <c r="AS275" s="50" t="e">
        <f>VLOOKUP(#REF!,'[1]расхождения в списках'!$A$3:$Q$49,17,0)</f>
        <v>#REF!</v>
      </c>
      <c r="AT275" s="38" t="s">
        <v>1171</v>
      </c>
      <c r="AU275" s="30" t="s">
        <v>4910</v>
      </c>
      <c r="AV275" s="30" t="s">
        <v>131</v>
      </c>
    </row>
    <row r="276" spans="1:48" ht="55.2" hidden="1" customHeight="1" x14ac:dyDescent="0.25">
      <c r="A276" s="37">
        <v>922</v>
      </c>
      <c r="B276" s="38" t="s">
        <v>1109</v>
      </c>
      <c r="C276" s="26" t="s">
        <v>132</v>
      </c>
      <c r="D276" s="28" t="s">
        <v>2460</v>
      </c>
      <c r="E276" s="28" t="s">
        <v>4097</v>
      </c>
      <c r="F276" s="37" t="s">
        <v>7689</v>
      </c>
      <c r="G276" s="88"/>
      <c r="H276" s="38" t="s">
        <v>5217</v>
      </c>
      <c r="I276" s="37" t="s">
        <v>59</v>
      </c>
      <c r="J276" s="37" t="s">
        <v>8</v>
      </c>
      <c r="K276" s="37" t="s">
        <v>59</v>
      </c>
      <c r="L276" s="37" t="s">
        <v>59</v>
      </c>
      <c r="M276" s="38" t="s">
        <v>13</v>
      </c>
      <c r="N276" s="28" t="s">
        <v>683</v>
      </c>
      <c r="O276" s="26" t="s">
        <v>132</v>
      </c>
      <c r="P276" s="26" t="s">
        <v>132</v>
      </c>
      <c r="Q276" s="46" t="s">
        <v>6075</v>
      </c>
      <c r="R276" s="46" t="s">
        <v>6075</v>
      </c>
      <c r="S276" s="46"/>
      <c r="T276" s="47" t="s">
        <v>6675</v>
      </c>
      <c r="U276" s="47" t="s">
        <v>6688</v>
      </c>
      <c r="V276" s="38" t="s">
        <v>4448</v>
      </c>
      <c r="W276" s="37" t="e">
        <v>#N/A</v>
      </c>
      <c r="X276" s="37" t="s">
        <v>4421</v>
      </c>
      <c r="Y276" s="48"/>
      <c r="Z276" s="48" t="s">
        <v>6094</v>
      </c>
      <c r="AA276" s="38" t="s">
        <v>5217</v>
      </c>
      <c r="AB276" s="38" t="s">
        <v>7046</v>
      </c>
      <c r="AC276" s="49"/>
      <c r="AD276" s="49"/>
      <c r="AE276" s="49" t="s">
        <v>6759</v>
      </c>
      <c r="AF276" s="35">
        <v>1</v>
      </c>
      <c r="AG276" s="35">
        <v>1</v>
      </c>
      <c r="AH276" s="38" t="s">
        <v>5209</v>
      </c>
      <c r="AI276" s="38" t="s">
        <v>6759</v>
      </c>
      <c r="AJ276" s="54" t="s">
        <v>7682</v>
      </c>
      <c r="AK276" s="38" t="s">
        <v>6759</v>
      </c>
      <c r="AL276" s="56">
        <v>1</v>
      </c>
      <c r="AM276" s="38">
        <v>1</v>
      </c>
      <c r="AO276" s="38">
        <v>771170</v>
      </c>
      <c r="AP276" s="38">
        <v>771170</v>
      </c>
      <c r="AQ276" s="51">
        <v>272.2</v>
      </c>
      <c r="AR276" s="51"/>
      <c r="AS276" s="50" t="e">
        <f>VLOOKUP(#REF!,'[1]расхождения в списках'!$A$3:$Q$49,17,0)</f>
        <v>#REF!</v>
      </c>
      <c r="AT276" s="38" t="s">
        <v>1109</v>
      </c>
      <c r="AU276" s="30" t="s">
        <v>2460</v>
      </c>
      <c r="AV276" s="30" t="s">
        <v>132</v>
      </c>
    </row>
    <row r="277" spans="1:48" ht="55.2" hidden="1" customHeight="1" x14ac:dyDescent="0.25">
      <c r="A277" s="37">
        <v>282</v>
      </c>
      <c r="B277" s="38" t="s">
        <v>1173</v>
      </c>
      <c r="C277" s="26" t="s">
        <v>2055</v>
      </c>
      <c r="D277" s="26" t="s">
        <v>6588</v>
      </c>
      <c r="E277" s="26" t="s">
        <v>6631</v>
      </c>
      <c r="F277" s="37"/>
      <c r="G277" s="88"/>
      <c r="H277" s="38" t="s">
        <v>6863</v>
      </c>
      <c r="I277" s="37" t="s">
        <v>2893</v>
      </c>
      <c r="J277" s="37" t="s">
        <v>8</v>
      </c>
      <c r="K277" s="37" t="s">
        <v>2957</v>
      </c>
      <c r="L277" s="37" t="s">
        <v>2958</v>
      </c>
      <c r="M277" s="38" t="s">
        <v>5</v>
      </c>
      <c r="N277" s="26" t="s">
        <v>5902</v>
      </c>
      <c r="O277" s="26" t="s">
        <v>2055</v>
      </c>
      <c r="P277" s="26" t="s">
        <v>123</v>
      </c>
      <c r="Q277" s="46"/>
      <c r="R277" s="46"/>
      <c r="S277" s="46"/>
      <c r="T277" s="47" t="s">
        <v>7599</v>
      </c>
      <c r="U277" s="47" t="s">
        <v>6687</v>
      </c>
      <c r="V277" s="38" t="s">
        <v>4448</v>
      </c>
      <c r="W277" s="37" t="s">
        <v>4586</v>
      </c>
      <c r="X277" s="37" t="s">
        <v>5</v>
      </c>
      <c r="Y277" s="48"/>
      <c r="Z277" s="48" t="s">
        <v>6094</v>
      </c>
      <c r="AA277" s="38" t="s">
        <v>6863</v>
      </c>
      <c r="AB277" s="38" t="s">
        <v>7046</v>
      </c>
      <c r="AC277" s="49" t="s">
        <v>7140</v>
      </c>
      <c r="AD277" s="49"/>
      <c r="AE277" s="49" t="s">
        <v>6759</v>
      </c>
      <c r="AF277" s="35">
        <v>3</v>
      </c>
      <c r="AG277" s="35">
        <v>3</v>
      </c>
      <c r="AH277" s="38" t="s">
        <v>5209</v>
      </c>
      <c r="AI277" s="38" t="s">
        <v>6759</v>
      </c>
      <c r="AJ277" s="54" t="s">
        <v>7682</v>
      </c>
      <c r="AK277" s="38" t="s">
        <v>6759</v>
      </c>
      <c r="AL277" s="56">
        <v>1</v>
      </c>
      <c r="AM277" s="38">
        <v>1</v>
      </c>
      <c r="AN277" s="50" t="s">
        <v>7624</v>
      </c>
      <c r="AO277" s="38">
        <v>774015</v>
      </c>
      <c r="AP277" s="38">
        <v>774015</v>
      </c>
      <c r="AQ277" s="51">
        <v>698.7</v>
      </c>
      <c r="AR277" s="51"/>
      <c r="AS277" s="50" t="e">
        <f>VLOOKUP(#REF!,'[1]расхождения в списках'!$A$3:$Q$49,17,0)</f>
        <v>#REF!</v>
      </c>
      <c r="AT277" s="38" t="s">
        <v>1173</v>
      </c>
      <c r="AU277" s="30" t="s">
        <v>6588</v>
      </c>
      <c r="AV277" s="30" t="s">
        <v>123</v>
      </c>
    </row>
    <row r="278" spans="1:48" ht="55.2" hidden="1" customHeight="1" x14ac:dyDescent="0.25">
      <c r="A278" s="37">
        <v>283</v>
      </c>
      <c r="B278" s="38" t="s">
        <v>1174</v>
      </c>
      <c r="C278" s="26" t="s">
        <v>2055</v>
      </c>
      <c r="D278" s="26" t="s">
        <v>2056</v>
      </c>
      <c r="E278" s="26" t="s">
        <v>3599</v>
      </c>
      <c r="F278" s="37"/>
      <c r="G278" s="88"/>
      <c r="H278" s="38" t="s">
        <v>5217</v>
      </c>
      <c r="I278" s="37" t="s">
        <v>2893</v>
      </c>
      <c r="J278" s="37" t="s">
        <v>8</v>
      </c>
      <c r="K278" s="37" t="s">
        <v>2957</v>
      </c>
      <c r="L278" s="37" t="s">
        <v>2958</v>
      </c>
      <c r="M278" s="38" t="s">
        <v>6</v>
      </c>
      <c r="N278" s="26" t="s">
        <v>5903</v>
      </c>
      <c r="O278" s="26" t="s">
        <v>2055</v>
      </c>
      <c r="P278" s="26" t="s">
        <v>123</v>
      </c>
      <c r="Q278" s="46"/>
      <c r="R278" s="46"/>
      <c r="S278" s="46"/>
      <c r="T278" s="47" t="s">
        <v>3360</v>
      </c>
      <c r="U278" s="47" t="s">
        <v>6688</v>
      </c>
      <c r="V278" s="38" t="s">
        <v>4448</v>
      </c>
      <c r="W278" s="37" t="s">
        <v>4490</v>
      </c>
      <c r="X278" s="37" t="s">
        <v>4450</v>
      </c>
      <c r="Y278" s="48"/>
      <c r="Z278" s="48"/>
      <c r="AA278" s="38" t="s">
        <v>5217</v>
      </c>
      <c r="AB278" s="38" t="s">
        <v>7046</v>
      </c>
      <c r="AC278" s="49"/>
      <c r="AD278" s="49"/>
      <c r="AE278" s="49" t="s">
        <v>6759</v>
      </c>
      <c r="AF278" s="35">
        <v>1</v>
      </c>
      <c r="AG278" s="35">
        <v>0</v>
      </c>
      <c r="AH278" s="38" t="s">
        <v>5208</v>
      </c>
      <c r="AI278" s="38" t="s">
        <v>6759</v>
      </c>
      <c r="AJ278" s="38" t="s">
        <v>6759</v>
      </c>
      <c r="AK278" s="38" t="s">
        <v>6759</v>
      </c>
      <c r="AL278" s="56">
        <v>1</v>
      </c>
      <c r="AM278" s="38">
        <v>1</v>
      </c>
      <c r="AN278" s="30" t="s">
        <v>7273</v>
      </c>
      <c r="AO278" s="38">
        <v>774123</v>
      </c>
      <c r="AP278" s="38">
        <v>774123</v>
      </c>
      <c r="AQ278" s="51">
        <v>162.80000000000001</v>
      </c>
      <c r="AR278" s="51"/>
      <c r="AS278" s="50" t="e">
        <f>VLOOKUP(#REF!,'[1]расхождения в списках'!$A$3:$Q$49,17,0)</f>
        <v>#REF!</v>
      </c>
      <c r="AT278" s="38" t="s">
        <v>1174</v>
      </c>
      <c r="AU278" s="30" t="s">
        <v>2056</v>
      </c>
      <c r="AV278" s="30" t="s">
        <v>123</v>
      </c>
    </row>
    <row r="279" spans="1:48" ht="55.2" hidden="1" customHeight="1" x14ac:dyDescent="0.25">
      <c r="A279" s="37">
        <v>284</v>
      </c>
      <c r="B279" s="38" t="s">
        <v>1175</v>
      </c>
      <c r="C279" s="26" t="s">
        <v>2055</v>
      </c>
      <c r="D279" s="26" t="s">
        <v>2057</v>
      </c>
      <c r="E279" s="26" t="s">
        <v>3600</v>
      </c>
      <c r="F279" s="37"/>
      <c r="G279" s="88"/>
      <c r="H279" s="38" t="s">
        <v>5217</v>
      </c>
      <c r="I279" s="37" t="s">
        <v>2893</v>
      </c>
      <c r="J279" s="37" t="s">
        <v>8</v>
      </c>
      <c r="K279" s="37" t="s">
        <v>2957</v>
      </c>
      <c r="L279" s="37" t="s">
        <v>2958</v>
      </c>
      <c r="M279" s="38" t="s">
        <v>6</v>
      </c>
      <c r="N279" s="26" t="s">
        <v>218</v>
      </c>
      <c r="O279" s="26" t="s">
        <v>2055</v>
      </c>
      <c r="P279" s="26" t="s">
        <v>123</v>
      </c>
      <c r="Q279" s="46"/>
      <c r="R279" s="46"/>
      <c r="S279" s="46"/>
      <c r="T279" s="47" t="s">
        <v>7595</v>
      </c>
      <c r="U279" s="47" t="s">
        <v>6688</v>
      </c>
      <c r="V279" s="38" t="s">
        <v>4448</v>
      </c>
      <c r="W279" s="37" t="s">
        <v>4490</v>
      </c>
      <c r="X279" s="37" t="s">
        <v>4450</v>
      </c>
      <c r="Y279" s="48"/>
      <c r="Z279" s="48"/>
      <c r="AA279" s="38" t="s">
        <v>5217</v>
      </c>
      <c r="AB279" s="38" t="s">
        <v>7046</v>
      </c>
      <c r="AC279" s="49"/>
      <c r="AD279" s="49"/>
      <c r="AE279" s="49" t="s">
        <v>6759</v>
      </c>
      <c r="AF279" s="35">
        <v>1</v>
      </c>
      <c r="AG279" s="35">
        <v>0</v>
      </c>
      <c r="AH279" s="38" t="s">
        <v>5208</v>
      </c>
      <c r="AI279" s="38" t="s">
        <v>6759</v>
      </c>
      <c r="AJ279" s="38" t="s">
        <v>6759</v>
      </c>
      <c r="AK279" s="38" t="s">
        <v>6759</v>
      </c>
      <c r="AL279" s="56">
        <v>1</v>
      </c>
      <c r="AM279" s="38">
        <v>1</v>
      </c>
      <c r="AN279" s="50" t="s">
        <v>7624</v>
      </c>
      <c r="AO279" s="38">
        <v>774087</v>
      </c>
      <c r="AP279" s="38">
        <v>774087</v>
      </c>
      <c r="AQ279" s="51">
        <v>181.2</v>
      </c>
      <c r="AR279" s="51"/>
      <c r="AS279" s="50" t="e">
        <f>VLOOKUP(#REF!,'[1]расхождения в списках'!$A$3:$Q$49,17,0)</f>
        <v>#REF!</v>
      </c>
      <c r="AT279" s="38" t="s">
        <v>1175</v>
      </c>
      <c r="AU279" s="30" t="s">
        <v>2057</v>
      </c>
      <c r="AV279" s="30" t="s">
        <v>123</v>
      </c>
    </row>
    <row r="280" spans="1:48" ht="55.2" hidden="1" customHeight="1" x14ac:dyDescent="0.25">
      <c r="A280" s="37">
        <v>285</v>
      </c>
      <c r="B280" s="38" t="s">
        <v>1176</v>
      </c>
      <c r="C280" s="26" t="s">
        <v>2055</v>
      </c>
      <c r="D280" s="26" t="s">
        <v>2058</v>
      </c>
      <c r="E280" s="26" t="s">
        <v>3601</v>
      </c>
      <c r="F280" s="37"/>
      <c r="G280" s="88"/>
      <c r="H280" s="38" t="s">
        <v>5217</v>
      </c>
      <c r="I280" s="37" t="s">
        <v>2893</v>
      </c>
      <c r="J280" s="37" t="s">
        <v>8</v>
      </c>
      <c r="K280" s="37" t="s">
        <v>2957</v>
      </c>
      <c r="L280" s="37" t="s">
        <v>2958</v>
      </c>
      <c r="M280" s="38" t="s">
        <v>6</v>
      </c>
      <c r="N280" s="26" t="s">
        <v>219</v>
      </c>
      <c r="O280" s="26" t="s">
        <v>2055</v>
      </c>
      <c r="P280" s="26" t="s">
        <v>123</v>
      </c>
      <c r="Q280" s="46"/>
      <c r="R280" s="46"/>
      <c r="S280" s="46"/>
      <c r="T280" s="47" t="s">
        <v>3359</v>
      </c>
      <c r="U280" s="47" t="s">
        <v>6688</v>
      </c>
      <c r="V280" s="38" t="s">
        <v>4448</v>
      </c>
      <c r="W280" s="37" t="s">
        <v>4490</v>
      </c>
      <c r="X280" s="37" t="s">
        <v>4450</v>
      </c>
      <c r="Y280" s="48"/>
      <c r="Z280" s="48"/>
      <c r="AA280" s="38" t="s">
        <v>5217</v>
      </c>
      <c r="AB280" s="38" t="s">
        <v>7046</v>
      </c>
      <c r="AC280" s="49"/>
      <c r="AD280" s="49"/>
      <c r="AE280" s="49" t="s">
        <v>6759</v>
      </c>
      <c r="AF280" s="35">
        <v>1</v>
      </c>
      <c r="AG280" s="35">
        <v>0</v>
      </c>
      <c r="AH280" s="38" t="s">
        <v>5208</v>
      </c>
      <c r="AI280" s="38" t="s">
        <v>6759</v>
      </c>
      <c r="AJ280" s="38" t="s">
        <v>6759</v>
      </c>
      <c r="AK280" s="38" t="s">
        <v>6759</v>
      </c>
      <c r="AL280" s="56">
        <v>1</v>
      </c>
      <c r="AM280" s="38">
        <v>1</v>
      </c>
      <c r="AO280" s="38">
        <v>774082</v>
      </c>
      <c r="AP280" s="38">
        <v>774082</v>
      </c>
      <c r="AQ280" s="51">
        <v>115.9</v>
      </c>
      <c r="AR280" s="51"/>
      <c r="AS280" s="50" t="e">
        <f>VLOOKUP(#REF!,'[1]расхождения в списках'!$A$3:$Q$49,17,0)</f>
        <v>#REF!</v>
      </c>
      <c r="AT280" s="38" t="s">
        <v>1176</v>
      </c>
      <c r="AU280" s="30" t="s">
        <v>2058</v>
      </c>
      <c r="AV280" s="30" t="s">
        <v>123</v>
      </c>
    </row>
    <row r="281" spans="1:48" ht="55.2" hidden="1" customHeight="1" x14ac:dyDescent="0.25">
      <c r="A281" s="37">
        <v>1338</v>
      </c>
      <c r="B281" s="38" t="s">
        <v>5996</v>
      </c>
      <c r="C281" s="26" t="s">
        <v>132</v>
      </c>
      <c r="D281" s="26" t="s">
        <v>4834</v>
      </c>
      <c r="E281" s="26" t="s">
        <v>4835</v>
      </c>
      <c r="F281" s="37" t="s">
        <v>7689</v>
      </c>
      <c r="G281" s="88"/>
      <c r="H281" s="38" t="s">
        <v>5217</v>
      </c>
      <c r="I281" s="77" t="s">
        <v>59</v>
      </c>
      <c r="J281" s="37" t="s">
        <v>8</v>
      </c>
      <c r="K281" s="37" t="s">
        <v>59</v>
      </c>
      <c r="L281" s="37" t="s">
        <v>59</v>
      </c>
      <c r="M281" s="38" t="s">
        <v>13</v>
      </c>
      <c r="N281" s="26" t="s">
        <v>5484</v>
      </c>
      <c r="O281" s="26" t="s">
        <v>132</v>
      </c>
      <c r="P281" s="26" t="s">
        <v>132</v>
      </c>
      <c r="Q281" s="46" t="s">
        <v>6070</v>
      </c>
      <c r="R281" s="46" t="s">
        <v>6070</v>
      </c>
      <c r="S281" s="46"/>
      <c r="T281" s="47" t="s">
        <v>5216</v>
      </c>
      <c r="U281" s="47" t="s">
        <v>6688</v>
      </c>
      <c r="V281" s="58" t="s">
        <v>4417</v>
      </c>
      <c r="W281" s="37" t="s">
        <v>4421</v>
      </c>
      <c r="X281" s="37" t="s">
        <v>4421</v>
      </c>
      <c r="Y281" s="48"/>
      <c r="Z281" s="48"/>
      <c r="AA281" s="38" t="s">
        <v>5217</v>
      </c>
      <c r="AB281" s="38" t="s">
        <v>7046</v>
      </c>
      <c r="AC281" s="49"/>
      <c r="AD281" s="49"/>
      <c r="AE281" s="49" t="s">
        <v>6759</v>
      </c>
      <c r="AF281" s="35">
        <v>0</v>
      </c>
      <c r="AG281" s="35">
        <v>0</v>
      </c>
      <c r="AH281" s="38" t="s">
        <v>5208</v>
      </c>
      <c r="AI281" s="38" t="s">
        <v>6759</v>
      </c>
      <c r="AJ281" s="38" t="s">
        <v>6759</v>
      </c>
      <c r="AK281" s="38" t="s">
        <v>6759</v>
      </c>
      <c r="AL281" s="56">
        <v>1</v>
      </c>
      <c r="AM281" s="38">
        <v>1</v>
      </c>
      <c r="AO281" s="38">
        <v>771418</v>
      </c>
      <c r="AP281" s="38">
        <v>771418</v>
      </c>
      <c r="AQ281" s="51">
        <v>156.30000000000001</v>
      </c>
      <c r="AR281" s="51"/>
      <c r="AS281" s="50" t="e">
        <f>VLOOKUP(#REF!,'[1]расхождения в списках'!$A$3:$Q$49,17,0)</f>
        <v>#REF!</v>
      </c>
      <c r="AT281" s="38" t="s">
        <v>5996</v>
      </c>
      <c r="AU281" s="30" t="s">
        <v>4834</v>
      </c>
      <c r="AV281" s="30" t="s">
        <v>132</v>
      </c>
    </row>
    <row r="282" spans="1:48" ht="55.2" hidden="1" customHeight="1" x14ac:dyDescent="0.25">
      <c r="A282" s="37">
        <v>1654</v>
      </c>
      <c r="B282" s="34" t="s">
        <v>6894</v>
      </c>
      <c r="C282" s="26" t="s">
        <v>132</v>
      </c>
      <c r="D282" s="26" t="s">
        <v>6892</v>
      </c>
      <c r="E282" s="26" t="s">
        <v>6893</v>
      </c>
      <c r="F282" s="37" t="s">
        <v>7689</v>
      </c>
      <c r="G282" s="88"/>
      <c r="H282" s="38" t="s">
        <v>5217</v>
      </c>
      <c r="I282" s="37" t="s">
        <v>59</v>
      </c>
      <c r="J282" s="88" t="s">
        <v>8</v>
      </c>
      <c r="K282" s="37" t="s">
        <v>59</v>
      </c>
      <c r="L282" s="37" t="s">
        <v>59</v>
      </c>
      <c r="M282" s="90" t="s">
        <v>13</v>
      </c>
      <c r="N282" s="26" t="s">
        <v>6895</v>
      </c>
      <c r="O282" s="26" t="s">
        <v>132</v>
      </c>
      <c r="P282" s="26" t="s">
        <v>132</v>
      </c>
      <c r="Q282" s="46"/>
      <c r="R282" s="102" t="s">
        <v>5985</v>
      </c>
      <c r="S282" s="46"/>
      <c r="T282" s="47" t="s">
        <v>7248</v>
      </c>
      <c r="U282" s="47" t="s">
        <v>6688</v>
      </c>
      <c r="V282" s="38" t="s">
        <v>4417</v>
      </c>
      <c r="W282" s="37" t="s">
        <v>4822</v>
      </c>
      <c r="X282" s="37" t="s">
        <v>4822</v>
      </c>
      <c r="Y282" s="48"/>
      <c r="Z282" s="48"/>
      <c r="AA282" s="38" t="s">
        <v>5217</v>
      </c>
      <c r="AB282" s="38" t="s">
        <v>7046</v>
      </c>
      <c r="AC282" s="49"/>
      <c r="AD282" s="49"/>
      <c r="AE282" s="49" t="s">
        <v>6875</v>
      </c>
      <c r="AF282" s="35" t="s">
        <v>5208</v>
      </c>
      <c r="AG282" s="35" t="s">
        <v>5208</v>
      </c>
      <c r="AH282" s="38" t="s">
        <v>5208</v>
      </c>
      <c r="AI282" s="38" t="s">
        <v>5208</v>
      </c>
      <c r="AJ282" s="38" t="s">
        <v>6875</v>
      </c>
      <c r="AK282" s="38" t="s">
        <v>6759</v>
      </c>
      <c r="AL282" s="38">
        <v>1</v>
      </c>
      <c r="AM282" s="38">
        <v>1</v>
      </c>
      <c r="AN282" s="45" t="s">
        <v>7268</v>
      </c>
      <c r="AO282" s="38">
        <v>771651</v>
      </c>
      <c r="AP282" s="38">
        <v>771651</v>
      </c>
      <c r="AQ282" s="51">
        <v>38.799999999999997</v>
      </c>
      <c r="AR282" s="51"/>
      <c r="AS282" s="50" t="e">
        <f>VLOOKUP(#REF!,'[1]расхождения в списках'!$A$3:$Q$49,17,0)</f>
        <v>#REF!</v>
      </c>
      <c r="AT282" s="34" t="s">
        <v>6894</v>
      </c>
      <c r="AU282" s="30" t="s">
        <v>6892</v>
      </c>
      <c r="AV282" s="30" t="s">
        <v>132</v>
      </c>
    </row>
    <row r="283" spans="1:48" ht="55.2" hidden="1" customHeight="1" x14ac:dyDescent="0.25">
      <c r="A283" s="37">
        <v>288</v>
      </c>
      <c r="B283" s="38" t="s">
        <v>1179</v>
      </c>
      <c r="C283" s="26" t="s">
        <v>6180</v>
      </c>
      <c r="D283" s="26" t="s">
        <v>2060</v>
      </c>
      <c r="E283" s="26" t="s">
        <v>3603</v>
      </c>
      <c r="F283" s="37"/>
      <c r="G283" s="88"/>
      <c r="H283" s="38" t="s">
        <v>5217</v>
      </c>
      <c r="I283" s="37" t="s">
        <v>2893</v>
      </c>
      <c r="J283" s="37" t="s">
        <v>11</v>
      </c>
      <c r="K283" s="37" t="s">
        <v>2939</v>
      </c>
      <c r="L283" s="37" t="s">
        <v>41</v>
      </c>
      <c r="M283" s="38" t="s">
        <v>6</v>
      </c>
      <c r="N283" s="52" t="s">
        <v>326</v>
      </c>
      <c r="O283" s="26" t="s">
        <v>6180</v>
      </c>
      <c r="P283" s="26" t="s">
        <v>127</v>
      </c>
      <c r="Q283" s="46"/>
      <c r="R283" s="46"/>
      <c r="S283" s="46"/>
      <c r="T283" s="47" t="s">
        <v>7685</v>
      </c>
      <c r="U283" s="47" t="s">
        <v>6688</v>
      </c>
      <c r="V283" s="38" t="s">
        <v>4448</v>
      </c>
      <c r="W283" s="37" t="s">
        <v>4588</v>
      </c>
      <c r="X283" s="37" t="s">
        <v>4495</v>
      </c>
      <c r="Y283" s="48"/>
      <c r="Z283" s="48" t="s">
        <v>7227</v>
      </c>
      <c r="AA283" s="38" t="s">
        <v>5217</v>
      </c>
      <c r="AB283" s="38" t="s">
        <v>7046</v>
      </c>
      <c r="AC283" s="49"/>
      <c r="AD283" s="49"/>
      <c r="AE283" s="49" t="s">
        <v>6759</v>
      </c>
      <c r="AF283" s="35">
        <v>1</v>
      </c>
      <c r="AG283" s="35">
        <v>1</v>
      </c>
      <c r="AH283" s="38" t="s">
        <v>5209</v>
      </c>
      <c r="AI283" s="38" t="s">
        <v>5208</v>
      </c>
      <c r="AJ283" s="54" t="s">
        <v>7683</v>
      </c>
      <c r="AK283" s="38" t="s">
        <v>6759</v>
      </c>
      <c r="AL283" s="56">
        <v>1</v>
      </c>
      <c r="AM283" s="38">
        <v>1</v>
      </c>
      <c r="AN283" s="30" t="s">
        <v>7273</v>
      </c>
      <c r="AO283" s="38">
        <v>776221</v>
      </c>
      <c r="AP283" s="38">
        <v>776221</v>
      </c>
      <c r="AQ283" s="51">
        <v>347</v>
      </c>
      <c r="AR283" s="51"/>
      <c r="AS283" s="50" t="e">
        <f>VLOOKUP(#REF!,'[1]расхождения в списках'!$A$3:$Q$49,17,0)</f>
        <v>#REF!</v>
      </c>
      <c r="AT283" s="38" t="s">
        <v>1179</v>
      </c>
      <c r="AU283" s="30" t="s">
        <v>2060</v>
      </c>
      <c r="AV283" s="30" t="s">
        <v>127</v>
      </c>
    </row>
    <row r="284" spans="1:48" ht="55.2" hidden="1" customHeight="1" x14ac:dyDescent="0.25">
      <c r="A284" s="37">
        <v>289</v>
      </c>
      <c r="B284" s="38" t="s">
        <v>1180</v>
      </c>
      <c r="C284" s="26" t="s">
        <v>132</v>
      </c>
      <c r="D284" s="26" t="s">
        <v>2061</v>
      </c>
      <c r="E284" s="26" t="s">
        <v>3604</v>
      </c>
      <c r="F284" s="37"/>
      <c r="G284" s="88"/>
      <c r="H284" s="38" t="s">
        <v>6863</v>
      </c>
      <c r="I284" s="37" t="s">
        <v>2918</v>
      </c>
      <c r="J284" s="37" t="s">
        <v>8</v>
      </c>
      <c r="K284" s="37" t="s">
        <v>2918</v>
      </c>
      <c r="L284" s="37" t="s">
        <v>73</v>
      </c>
      <c r="M284" s="38" t="s">
        <v>13</v>
      </c>
      <c r="N284" s="26" t="s">
        <v>5524</v>
      </c>
      <c r="O284" s="26" t="s">
        <v>132</v>
      </c>
      <c r="P284" s="26" t="s">
        <v>132</v>
      </c>
      <c r="Q284" s="46" t="s">
        <v>6067</v>
      </c>
      <c r="R284" s="46" t="s">
        <v>6067</v>
      </c>
      <c r="S284" s="46"/>
      <c r="T284" s="47" t="s">
        <v>7596</v>
      </c>
      <c r="U284" s="47" t="s">
        <v>3377</v>
      </c>
      <c r="V284" s="38" t="s">
        <v>4448</v>
      </c>
      <c r="W284" s="37" t="e">
        <v>#N/A</v>
      </c>
      <c r="X284" s="37" t="s">
        <v>4421</v>
      </c>
      <c r="Y284" s="48"/>
      <c r="Z284" s="48"/>
      <c r="AA284" s="38" t="s">
        <v>6863</v>
      </c>
      <c r="AB284" s="38" t="s">
        <v>7046</v>
      </c>
      <c r="AC284" s="49" t="s">
        <v>7140</v>
      </c>
      <c r="AD284" s="49"/>
      <c r="AE284" s="49" t="s">
        <v>6759</v>
      </c>
      <c r="AF284" s="35">
        <v>2</v>
      </c>
      <c r="AG284" s="35">
        <v>1</v>
      </c>
      <c r="AH284" s="38" t="s">
        <v>5208</v>
      </c>
      <c r="AI284" s="38" t="s">
        <v>6759</v>
      </c>
      <c r="AJ284" s="38" t="s">
        <v>6759</v>
      </c>
      <c r="AK284" s="38" t="s">
        <v>6759</v>
      </c>
      <c r="AL284" s="56">
        <v>1</v>
      </c>
      <c r="AM284" s="38">
        <v>1</v>
      </c>
      <c r="AN284" s="50" t="s">
        <v>7624</v>
      </c>
      <c r="AO284" s="38">
        <v>771151</v>
      </c>
      <c r="AP284" s="38">
        <v>771151</v>
      </c>
      <c r="AQ284" s="51">
        <v>220.5</v>
      </c>
      <c r="AR284" s="51"/>
      <c r="AS284" s="50" t="e">
        <f>VLOOKUP(#REF!,'[1]расхождения в списках'!$A$3:$Q$49,17,0)</f>
        <v>#REF!</v>
      </c>
      <c r="AT284" s="38" t="s">
        <v>1180</v>
      </c>
      <c r="AU284" s="30" t="s">
        <v>2061</v>
      </c>
      <c r="AV284" s="30" t="s">
        <v>132</v>
      </c>
    </row>
    <row r="285" spans="1:48" ht="55.2" hidden="1" customHeight="1" x14ac:dyDescent="0.25">
      <c r="A285" s="37">
        <v>697</v>
      </c>
      <c r="B285" s="38" t="s">
        <v>3216</v>
      </c>
      <c r="C285" s="26" t="s">
        <v>132</v>
      </c>
      <c r="D285" s="26" t="s">
        <v>2967</v>
      </c>
      <c r="E285" s="26" t="s">
        <v>3892</v>
      </c>
      <c r="F285" s="37" t="s">
        <v>7689</v>
      </c>
      <c r="G285" s="88"/>
      <c r="H285" s="38" t="s">
        <v>6863</v>
      </c>
      <c r="I285" s="37" t="s">
        <v>2918</v>
      </c>
      <c r="J285" s="37" t="s">
        <v>8</v>
      </c>
      <c r="K285" s="37" t="s">
        <v>2918</v>
      </c>
      <c r="L285" s="37" t="s">
        <v>71</v>
      </c>
      <c r="M285" s="38" t="s">
        <v>13</v>
      </c>
      <c r="N285" s="26" t="s">
        <v>5459</v>
      </c>
      <c r="O285" s="26" t="s">
        <v>132</v>
      </c>
      <c r="P285" s="26" t="s">
        <v>132</v>
      </c>
      <c r="Q285" s="46" t="s">
        <v>6065</v>
      </c>
      <c r="R285" s="46" t="s">
        <v>6065</v>
      </c>
      <c r="S285" s="46"/>
      <c r="T285" s="47" t="s">
        <v>7597</v>
      </c>
      <c r="U285" s="47" t="s">
        <v>6678</v>
      </c>
      <c r="V285" s="38" t="s">
        <v>4650</v>
      </c>
      <c r="W285" s="37" t="e">
        <v>#N/A</v>
      </c>
      <c r="X285" s="37" t="s">
        <v>4421</v>
      </c>
      <c r="Y285" s="48"/>
      <c r="Z285" s="48"/>
      <c r="AA285" s="38" t="s">
        <v>6863</v>
      </c>
      <c r="AB285" s="38" t="s">
        <v>7046</v>
      </c>
      <c r="AC285" s="49" t="s">
        <v>7140</v>
      </c>
      <c r="AD285" s="49"/>
      <c r="AE285" s="49" t="s">
        <v>6759</v>
      </c>
      <c r="AF285" s="35">
        <v>2</v>
      </c>
      <c r="AG285" s="35">
        <v>2</v>
      </c>
      <c r="AH285" s="38" t="s">
        <v>5209</v>
      </c>
      <c r="AI285" s="38" t="s">
        <v>6759</v>
      </c>
      <c r="AJ285" s="38" t="s">
        <v>6759</v>
      </c>
      <c r="AK285" s="38" t="s">
        <v>6759</v>
      </c>
      <c r="AL285" s="56">
        <v>1</v>
      </c>
      <c r="AM285" s="38">
        <v>1</v>
      </c>
      <c r="AN285" s="50" t="s">
        <v>7642</v>
      </c>
      <c r="AO285" s="38">
        <v>771375</v>
      </c>
      <c r="AP285" s="38">
        <v>771375</v>
      </c>
      <c r="AQ285" s="51">
        <v>193.4</v>
      </c>
      <c r="AR285" s="51"/>
      <c r="AS285" s="50" t="e">
        <f>VLOOKUP(#REF!,'[1]расхождения в списках'!$A$3:$Q$49,17,0)</f>
        <v>#REF!</v>
      </c>
      <c r="AT285" s="37" t="s">
        <v>3216</v>
      </c>
      <c r="AU285" s="30" t="s">
        <v>2967</v>
      </c>
      <c r="AV285" s="30" t="s">
        <v>132</v>
      </c>
    </row>
    <row r="286" spans="1:48" ht="55.2" hidden="1" customHeight="1" x14ac:dyDescent="0.25">
      <c r="A286" s="37">
        <v>291</v>
      </c>
      <c r="B286" s="38" t="s">
        <v>1182</v>
      </c>
      <c r="C286" s="55" t="s">
        <v>6858</v>
      </c>
      <c r="D286" s="26" t="s">
        <v>4912</v>
      </c>
      <c r="E286" s="26" t="s">
        <v>5106</v>
      </c>
      <c r="F286" s="37"/>
      <c r="G286" s="88"/>
      <c r="H286" s="38" t="s">
        <v>6863</v>
      </c>
      <c r="I286" s="37" t="s">
        <v>2893</v>
      </c>
      <c r="J286" s="37" t="s">
        <v>14</v>
      </c>
      <c r="K286" s="37" t="s">
        <v>2915</v>
      </c>
      <c r="L286" s="37" t="s">
        <v>3103</v>
      </c>
      <c r="M286" s="38" t="s">
        <v>6</v>
      </c>
      <c r="N286" s="26" t="s">
        <v>5713</v>
      </c>
      <c r="O286" s="55" t="s">
        <v>6858</v>
      </c>
      <c r="P286" s="26" t="s">
        <v>125</v>
      </c>
      <c r="Q286" s="46"/>
      <c r="R286" s="46"/>
      <c r="S286" s="46"/>
      <c r="T286" s="47" t="s">
        <v>7595</v>
      </c>
      <c r="U286" s="47" t="s">
        <v>3363</v>
      </c>
      <c r="V286" s="38" t="s">
        <v>4448</v>
      </c>
      <c r="W286" s="37" t="s">
        <v>4590</v>
      </c>
      <c r="X286" s="37" t="s">
        <v>4466</v>
      </c>
      <c r="Y286" s="48"/>
      <c r="Z286" s="48" t="s">
        <v>6094</v>
      </c>
      <c r="AA286" s="38" t="s">
        <v>6863</v>
      </c>
      <c r="AB286" s="38" t="s">
        <v>7046</v>
      </c>
      <c r="AC286" s="49" t="s">
        <v>7140</v>
      </c>
      <c r="AD286" s="49"/>
      <c r="AE286" s="49" t="s">
        <v>6759</v>
      </c>
      <c r="AF286" s="35">
        <v>1</v>
      </c>
      <c r="AG286" s="35">
        <v>1</v>
      </c>
      <c r="AH286" s="38" t="s">
        <v>5208</v>
      </c>
      <c r="AI286" s="38" t="s">
        <v>6759</v>
      </c>
      <c r="AJ286" s="54" t="s">
        <v>7682</v>
      </c>
      <c r="AK286" s="38" t="s">
        <v>6759</v>
      </c>
      <c r="AL286" s="56">
        <v>1</v>
      </c>
      <c r="AM286" s="38">
        <v>1</v>
      </c>
      <c r="AN286" s="50" t="s">
        <v>7631</v>
      </c>
      <c r="AO286" s="38">
        <v>775139</v>
      </c>
      <c r="AP286" s="38">
        <v>775139</v>
      </c>
      <c r="AQ286" s="51">
        <v>203.2</v>
      </c>
      <c r="AR286" s="51"/>
      <c r="AS286" s="50" t="e">
        <f>VLOOKUP(#REF!,'[1]расхождения в списках'!$A$3:$Q$49,17,0)</f>
        <v>#REF!</v>
      </c>
      <c r="AT286" s="38" t="s">
        <v>1182</v>
      </c>
      <c r="AU286" s="30" t="s">
        <v>4912</v>
      </c>
      <c r="AV286" s="30" t="s">
        <v>125</v>
      </c>
    </row>
    <row r="287" spans="1:48" ht="55.2" hidden="1" customHeight="1" x14ac:dyDescent="0.25">
      <c r="A287" s="37">
        <v>292</v>
      </c>
      <c r="B287" s="38" t="s">
        <v>1183</v>
      </c>
      <c r="C287" s="26" t="s">
        <v>2994</v>
      </c>
      <c r="D287" s="26" t="s">
        <v>4913</v>
      </c>
      <c r="E287" s="26" t="s">
        <v>5107</v>
      </c>
      <c r="F287" s="37"/>
      <c r="G287" s="88"/>
      <c r="H287" s="38" t="s">
        <v>5217</v>
      </c>
      <c r="I287" s="37" t="s">
        <v>2893</v>
      </c>
      <c r="J287" s="37" t="s">
        <v>11</v>
      </c>
      <c r="K287" s="37" t="s">
        <v>2942</v>
      </c>
      <c r="L287" s="37" t="s">
        <v>523</v>
      </c>
      <c r="M287" s="38" t="s">
        <v>6</v>
      </c>
      <c r="N287" s="26" t="s">
        <v>5788</v>
      </c>
      <c r="O287" s="26" t="s">
        <v>2994</v>
      </c>
      <c r="P287" s="26" t="s">
        <v>127</v>
      </c>
      <c r="Q287" s="46"/>
      <c r="R287" s="46"/>
      <c r="S287" s="46"/>
      <c r="T287" s="47" t="s">
        <v>3371</v>
      </c>
      <c r="U287" s="47" t="s">
        <v>6688</v>
      </c>
      <c r="V287" s="38" t="s">
        <v>4448</v>
      </c>
      <c r="W287" s="37" t="s">
        <v>4473</v>
      </c>
      <c r="X287" s="37" t="s">
        <v>4421</v>
      </c>
      <c r="Y287" s="48"/>
      <c r="Z287" s="48" t="s">
        <v>6094</v>
      </c>
      <c r="AA287" s="38" t="s">
        <v>5217</v>
      </c>
      <c r="AB287" s="38" t="s">
        <v>7046</v>
      </c>
      <c r="AC287" s="49"/>
      <c r="AD287" s="49"/>
      <c r="AE287" s="49" t="s">
        <v>6759</v>
      </c>
      <c r="AF287" s="35">
        <v>1</v>
      </c>
      <c r="AG287" s="35">
        <v>0</v>
      </c>
      <c r="AH287" s="38" t="s">
        <v>5208</v>
      </c>
      <c r="AI287" s="38" t="s">
        <v>6759</v>
      </c>
      <c r="AJ287" s="54" t="s">
        <v>7682</v>
      </c>
      <c r="AK287" s="38" t="s">
        <v>6759</v>
      </c>
      <c r="AL287" s="56">
        <v>1</v>
      </c>
      <c r="AM287" s="38">
        <v>1</v>
      </c>
      <c r="AN287" s="30" t="s">
        <v>7273</v>
      </c>
      <c r="AO287" s="38">
        <v>776212</v>
      </c>
      <c r="AP287" s="38">
        <v>776212</v>
      </c>
      <c r="AQ287" s="51">
        <v>206</v>
      </c>
      <c r="AR287" s="51"/>
      <c r="AS287" s="50" t="e">
        <f>VLOOKUP(#REF!,'[1]расхождения в списках'!$A$3:$Q$49,17,0)</f>
        <v>#REF!</v>
      </c>
      <c r="AT287" s="38" t="s">
        <v>1183</v>
      </c>
      <c r="AU287" s="30" t="s">
        <v>4913</v>
      </c>
      <c r="AV287" s="30" t="s">
        <v>127</v>
      </c>
    </row>
    <row r="288" spans="1:48" ht="55.2" hidden="1" customHeight="1" x14ac:dyDescent="0.25">
      <c r="A288" s="37">
        <v>293</v>
      </c>
      <c r="B288" s="38" t="s">
        <v>1184</v>
      </c>
      <c r="C288" s="26" t="s">
        <v>2994</v>
      </c>
      <c r="D288" s="26" t="s">
        <v>2062</v>
      </c>
      <c r="E288" s="26" t="s">
        <v>3605</v>
      </c>
      <c r="F288" s="37"/>
      <c r="G288" s="88"/>
      <c r="H288" s="38" t="s">
        <v>5217</v>
      </c>
      <c r="I288" s="37" t="s">
        <v>2893</v>
      </c>
      <c r="J288" s="37" t="s">
        <v>11</v>
      </c>
      <c r="K288" s="37" t="s">
        <v>2942</v>
      </c>
      <c r="L288" s="37" t="s">
        <v>523</v>
      </c>
      <c r="M288" s="38" t="s">
        <v>6</v>
      </c>
      <c r="N288" s="52" t="s">
        <v>330</v>
      </c>
      <c r="O288" s="26" t="s">
        <v>2994</v>
      </c>
      <c r="P288" s="26" t="s">
        <v>127</v>
      </c>
      <c r="Q288" s="46"/>
      <c r="R288" s="46"/>
      <c r="S288" s="46"/>
      <c r="T288" s="47" t="s">
        <v>3359</v>
      </c>
      <c r="U288" s="47" t="s">
        <v>6688</v>
      </c>
      <c r="V288" s="38" t="s">
        <v>4448</v>
      </c>
      <c r="W288" s="37" t="s">
        <v>4459</v>
      </c>
      <c r="X288" s="37" t="s">
        <v>4450</v>
      </c>
      <c r="Y288" s="48"/>
      <c r="Z288" s="48"/>
      <c r="AA288" s="38" t="s">
        <v>5217</v>
      </c>
      <c r="AB288" s="38" t="s">
        <v>7046</v>
      </c>
      <c r="AC288" s="49"/>
      <c r="AD288" s="49"/>
      <c r="AE288" s="49" t="s">
        <v>6759</v>
      </c>
      <c r="AF288" s="35">
        <v>1</v>
      </c>
      <c r="AG288" s="35">
        <v>0</v>
      </c>
      <c r="AH288" s="38" t="s">
        <v>5208</v>
      </c>
      <c r="AI288" s="38" t="s">
        <v>6759</v>
      </c>
      <c r="AJ288" s="38" t="s">
        <v>6759</v>
      </c>
      <c r="AK288" s="38" t="s">
        <v>6759</v>
      </c>
      <c r="AL288" s="56">
        <v>1</v>
      </c>
      <c r="AM288" s="38">
        <v>1</v>
      </c>
      <c r="AN288" s="30" t="s">
        <v>7273</v>
      </c>
      <c r="AO288" s="38">
        <v>776216</v>
      </c>
      <c r="AP288" s="38">
        <v>776216</v>
      </c>
      <c r="AQ288" s="51">
        <v>157.30000000000001</v>
      </c>
      <c r="AR288" s="51"/>
      <c r="AS288" s="50" t="e">
        <f>VLOOKUP(#REF!,'[1]расхождения в списках'!$A$3:$Q$49,17,0)</f>
        <v>#REF!</v>
      </c>
      <c r="AT288" s="38" t="s">
        <v>1184</v>
      </c>
      <c r="AU288" s="30" t="s">
        <v>2062</v>
      </c>
      <c r="AV288" s="30" t="s">
        <v>127</v>
      </c>
    </row>
    <row r="289" spans="1:48" ht="55.2" hidden="1" customHeight="1" x14ac:dyDescent="0.25">
      <c r="A289" s="37">
        <v>294</v>
      </c>
      <c r="B289" s="38" t="s">
        <v>1185</v>
      </c>
      <c r="C289" s="26" t="s">
        <v>2994</v>
      </c>
      <c r="D289" s="26" t="s">
        <v>2063</v>
      </c>
      <c r="E289" s="26" t="s">
        <v>3606</v>
      </c>
      <c r="F289" s="37"/>
      <c r="G289" s="88"/>
      <c r="H289" s="38" t="s">
        <v>5217</v>
      </c>
      <c r="I289" s="37" t="s">
        <v>2893</v>
      </c>
      <c r="J289" s="37" t="s">
        <v>11</v>
      </c>
      <c r="K289" s="37" t="s">
        <v>2942</v>
      </c>
      <c r="L289" s="37" t="s">
        <v>523</v>
      </c>
      <c r="M289" s="38" t="s">
        <v>6</v>
      </c>
      <c r="N289" s="52" t="s">
        <v>334</v>
      </c>
      <c r="O289" s="26" t="s">
        <v>2994</v>
      </c>
      <c r="P289" s="26" t="s">
        <v>127</v>
      </c>
      <c r="Q289" s="46"/>
      <c r="R289" s="46"/>
      <c r="S289" s="46"/>
      <c r="T289" s="47" t="s">
        <v>3359</v>
      </c>
      <c r="U289" s="47" t="s">
        <v>6688</v>
      </c>
      <c r="V289" s="38" t="s">
        <v>4448</v>
      </c>
      <c r="W289" s="37" t="s">
        <v>4591</v>
      </c>
      <c r="X289" s="37" t="s">
        <v>4421</v>
      </c>
      <c r="Y289" s="48"/>
      <c r="Z289" s="48" t="s">
        <v>6094</v>
      </c>
      <c r="AA289" s="38" t="s">
        <v>5217</v>
      </c>
      <c r="AB289" s="38" t="s">
        <v>7046</v>
      </c>
      <c r="AC289" s="49"/>
      <c r="AD289" s="49"/>
      <c r="AE289" s="49" t="s">
        <v>6759</v>
      </c>
      <c r="AF289" s="35">
        <v>1</v>
      </c>
      <c r="AG289" s="35">
        <v>1</v>
      </c>
      <c r="AH289" s="38" t="s">
        <v>5209</v>
      </c>
      <c r="AI289" s="38" t="s">
        <v>6759</v>
      </c>
      <c r="AJ289" s="54" t="s">
        <v>7682</v>
      </c>
      <c r="AK289" s="38" t="s">
        <v>6759</v>
      </c>
      <c r="AL289" s="56">
        <v>1</v>
      </c>
      <c r="AM289" s="38">
        <v>1</v>
      </c>
      <c r="AN289" s="30" t="s">
        <v>7273</v>
      </c>
      <c r="AO289" s="38">
        <v>776218</v>
      </c>
      <c r="AP289" s="38">
        <v>776218</v>
      </c>
      <c r="AQ289" s="51">
        <v>296.2</v>
      </c>
      <c r="AR289" s="51"/>
      <c r="AS289" s="50" t="e">
        <f>VLOOKUP(#REF!,'[1]расхождения в списках'!$A$3:$Q$49,17,0)</f>
        <v>#REF!</v>
      </c>
      <c r="AT289" s="38" t="s">
        <v>1185</v>
      </c>
      <c r="AU289" s="30" t="s">
        <v>2063</v>
      </c>
      <c r="AV289" s="30" t="s">
        <v>127</v>
      </c>
    </row>
    <row r="290" spans="1:48" ht="55.2" hidden="1" customHeight="1" x14ac:dyDescent="0.25">
      <c r="A290" s="37">
        <v>1265</v>
      </c>
      <c r="B290" s="38" t="s">
        <v>1818</v>
      </c>
      <c r="C290" s="26" t="s">
        <v>132</v>
      </c>
      <c r="D290" s="26" t="s">
        <v>2688</v>
      </c>
      <c r="E290" s="26" t="s">
        <v>4342</v>
      </c>
      <c r="F290" s="37" t="s">
        <v>7689</v>
      </c>
      <c r="G290" s="88"/>
      <c r="H290" s="38" t="s">
        <v>5217</v>
      </c>
      <c r="I290" s="37" t="s">
        <v>2918</v>
      </c>
      <c r="J290" s="37" t="s">
        <v>8</v>
      </c>
      <c r="K290" s="37" t="s">
        <v>2918</v>
      </c>
      <c r="L290" s="37" t="s">
        <v>60</v>
      </c>
      <c r="M290" s="38" t="s">
        <v>13</v>
      </c>
      <c r="N290" s="26" t="s">
        <v>5512</v>
      </c>
      <c r="O290" s="26" t="s">
        <v>132</v>
      </c>
      <c r="P290" s="26" t="s">
        <v>132</v>
      </c>
      <c r="Q290" s="46" t="s">
        <v>6066</v>
      </c>
      <c r="R290" s="46" t="s">
        <v>6066</v>
      </c>
      <c r="S290" s="46"/>
      <c r="T290" s="47" t="s">
        <v>5216</v>
      </c>
      <c r="U290" s="47" t="s">
        <v>6688</v>
      </c>
      <c r="V290" s="38" t="s">
        <v>4448</v>
      </c>
      <c r="W290" s="37" t="e">
        <v>#N/A</v>
      </c>
      <c r="X290" s="37" t="s">
        <v>4421</v>
      </c>
      <c r="Y290" s="48"/>
      <c r="Z290" s="48" t="s">
        <v>6094</v>
      </c>
      <c r="AA290" s="38" t="s">
        <v>5217</v>
      </c>
      <c r="AB290" s="38" t="s">
        <v>7046</v>
      </c>
      <c r="AC290" s="49"/>
      <c r="AD290" s="49"/>
      <c r="AE290" s="49" t="s">
        <v>6759</v>
      </c>
      <c r="AF290" s="35">
        <v>3</v>
      </c>
      <c r="AG290" s="35">
        <v>3</v>
      </c>
      <c r="AH290" s="38" t="s">
        <v>5208</v>
      </c>
      <c r="AI290" s="38" t="s">
        <v>6759</v>
      </c>
      <c r="AJ290" s="54" t="s">
        <v>7682</v>
      </c>
      <c r="AK290" s="38" t="s">
        <v>6759</v>
      </c>
      <c r="AL290" s="56">
        <v>1</v>
      </c>
      <c r="AM290" s="38">
        <v>1</v>
      </c>
      <c r="AN290" s="30" t="s">
        <v>7273</v>
      </c>
      <c r="AO290" s="38">
        <v>771057</v>
      </c>
      <c r="AP290" s="38">
        <v>771057</v>
      </c>
      <c r="AQ290" s="51">
        <v>168.92</v>
      </c>
      <c r="AR290" s="51"/>
      <c r="AS290" s="50" t="e">
        <f>VLOOKUP(#REF!,'[1]расхождения в списках'!$A$3:$Q$49,17,0)</f>
        <v>#REF!</v>
      </c>
      <c r="AT290" s="38" t="s">
        <v>1818</v>
      </c>
      <c r="AU290" s="30" t="s">
        <v>2688</v>
      </c>
      <c r="AV290" s="30" t="s">
        <v>132</v>
      </c>
    </row>
    <row r="291" spans="1:48" ht="55.2" hidden="1" customHeight="1" x14ac:dyDescent="0.25">
      <c r="A291" s="37">
        <v>297</v>
      </c>
      <c r="B291" s="38" t="s">
        <v>1187</v>
      </c>
      <c r="C291" s="26" t="s">
        <v>6196</v>
      </c>
      <c r="D291" s="26" t="s">
        <v>4915</v>
      </c>
      <c r="E291" s="26" t="s">
        <v>5109</v>
      </c>
      <c r="F291" s="37"/>
      <c r="G291" s="88"/>
      <c r="H291" s="38" t="s">
        <v>5217</v>
      </c>
      <c r="I291" s="37" t="s">
        <v>2893</v>
      </c>
      <c r="J291" s="37" t="s">
        <v>11</v>
      </c>
      <c r="K291" s="37" t="s">
        <v>625</v>
      </c>
      <c r="L291" s="37" t="s">
        <v>44</v>
      </c>
      <c r="M291" s="38" t="s">
        <v>6</v>
      </c>
      <c r="N291" s="52" t="s">
        <v>342</v>
      </c>
      <c r="O291" s="26" t="s">
        <v>6196</v>
      </c>
      <c r="P291" s="26" t="s">
        <v>127</v>
      </c>
      <c r="Q291" s="46"/>
      <c r="R291" s="46"/>
      <c r="S291" s="46"/>
      <c r="T291" s="47" t="s">
        <v>7603</v>
      </c>
      <c r="U291" s="47" t="s">
        <v>6688</v>
      </c>
      <c r="V291" s="38" t="s">
        <v>4448</v>
      </c>
      <c r="W291" s="37" t="s">
        <v>4459</v>
      </c>
      <c r="X291" s="37" t="s">
        <v>4450</v>
      </c>
      <c r="Y291" s="48"/>
      <c r="Z291" s="48"/>
      <c r="AA291" s="38" t="s">
        <v>5217</v>
      </c>
      <c r="AB291" s="38" t="s">
        <v>7046</v>
      </c>
      <c r="AC291" s="49"/>
      <c r="AD291" s="49"/>
      <c r="AE291" s="49" t="s">
        <v>6759</v>
      </c>
      <c r="AF291" s="35">
        <v>1</v>
      </c>
      <c r="AG291" s="35">
        <v>0</v>
      </c>
      <c r="AH291" s="38" t="s">
        <v>5208</v>
      </c>
      <c r="AI291" s="38" t="s">
        <v>6759</v>
      </c>
      <c r="AJ291" s="38" t="s">
        <v>6759</v>
      </c>
      <c r="AK291" s="38" t="s">
        <v>6759</v>
      </c>
      <c r="AL291" s="56">
        <v>1</v>
      </c>
      <c r="AM291" s="38">
        <v>1</v>
      </c>
      <c r="AN291" s="50" t="s">
        <v>7624</v>
      </c>
      <c r="AO291" s="38">
        <v>776183</v>
      </c>
      <c r="AP291" s="38">
        <v>776183</v>
      </c>
      <c r="AQ291" s="51">
        <v>152.30000000000001</v>
      </c>
      <c r="AR291" s="51"/>
      <c r="AS291" s="50" t="e">
        <f>VLOOKUP(#REF!,'[1]расхождения в списках'!$A$3:$Q$49,17,0)</f>
        <v>#REF!</v>
      </c>
      <c r="AT291" s="38" t="s">
        <v>1187</v>
      </c>
      <c r="AU291" s="30" t="s">
        <v>4915</v>
      </c>
      <c r="AV291" s="30" t="s">
        <v>127</v>
      </c>
    </row>
    <row r="292" spans="1:48" ht="55.2" hidden="1" customHeight="1" x14ac:dyDescent="0.25">
      <c r="A292" s="37">
        <v>298</v>
      </c>
      <c r="B292" s="38" t="s">
        <v>1188</v>
      </c>
      <c r="C292" s="26" t="s">
        <v>6196</v>
      </c>
      <c r="D292" s="26" t="s">
        <v>2064</v>
      </c>
      <c r="E292" s="26" t="s">
        <v>3607</v>
      </c>
      <c r="F292" s="37"/>
      <c r="G292" s="88"/>
      <c r="H292" s="38" t="s">
        <v>5217</v>
      </c>
      <c r="I292" s="37" t="s">
        <v>2893</v>
      </c>
      <c r="J292" s="37" t="s">
        <v>11</v>
      </c>
      <c r="K292" s="37" t="s">
        <v>625</v>
      </c>
      <c r="L292" s="37" t="s">
        <v>44</v>
      </c>
      <c r="M292" s="38" t="s">
        <v>6</v>
      </c>
      <c r="N292" s="52" t="s">
        <v>344</v>
      </c>
      <c r="O292" s="26" t="s">
        <v>6196</v>
      </c>
      <c r="P292" s="26" t="s">
        <v>127</v>
      </c>
      <c r="Q292" s="46"/>
      <c r="R292" s="46"/>
      <c r="S292" s="46"/>
      <c r="T292" s="47" t="s">
        <v>7603</v>
      </c>
      <c r="U292" s="47" t="s">
        <v>6688</v>
      </c>
      <c r="V292" s="38" t="s">
        <v>4448</v>
      </c>
      <c r="W292" s="37" t="s">
        <v>4459</v>
      </c>
      <c r="X292" s="37" t="s">
        <v>4450</v>
      </c>
      <c r="Y292" s="48"/>
      <c r="Z292" s="48"/>
      <c r="AA292" s="38" t="s">
        <v>5217</v>
      </c>
      <c r="AB292" s="38" t="s">
        <v>7046</v>
      </c>
      <c r="AC292" s="49"/>
      <c r="AD292" s="49"/>
      <c r="AE292" s="49" t="s">
        <v>6759</v>
      </c>
      <c r="AF292" s="35">
        <v>1</v>
      </c>
      <c r="AG292" s="35">
        <v>0</v>
      </c>
      <c r="AH292" s="38" t="s">
        <v>5208</v>
      </c>
      <c r="AI292" s="38" t="s">
        <v>6759</v>
      </c>
      <c r="AJ292" s="38" t="s">
        <v>6759</v>
      </c>
      <c r="AK292" s="38" t="s">
        <v>6759</v>
      </c>
      <c r="AL292" s="56">
        <v>1</v>
      </c>
      <c r="AM292" s="38">
        <v>1</v>
      </c>
      <c r="AN292" s="50" t="s">
        <v>7627</v>
      </c>
      <c r="AO292" s="38">
        <v>776233</v>
      </c>
      <c r="AP292" s="38">
        <v>776233</v>
      </c>
      <c r="AQ292" s="51">
        <v>177.8</v>
      </c>
      <c r="AR292" s="51"/>
      <c r="AS292" s="50" t="e">
        <f>VLOOKUP(#REF!,'[1]расхождения в списках'!$A$3:$Q$49,17,0)</f>
        <v>#REF!</v>
      </c>
      <c r="AT292" s="38" t="s">
        <v>1188</v>
      </c>
      <c r="AU292" s="30" t="s">
        <v>2064</v>
      </c>
      <c r="AV292" s="30" t="s">
        <v>127</v>
      </c>
    </row>
    <row r="293" spans="1:48" ht="55.2" hidden="1" customHeight="1" x14ac:dyDescent="0.25">
      <c r="A293" s="37">
        <v>299</v>
      </c>
      <c r="B293" s="38" t="s">
        <v>1189</v>
      </c>
      <c r="C293" s="26" t="s">
        <v>6196</v>
      </c>
      <c r="D293" s="26" t="s">
        <v>2065</v>
      </c>
      <c r="E293" s="26" t="s">
        <v>3608</v>
      </c>
      <c r="F293" s="37"/>
      <c r="G293" s="88"/>
      <c r="H293" s="38" t="s">
        <v>5217</v>
      </c>
      <c r="I293" s="37" t="s">
        <v>2893</v>
      </c>
      <c r="J293" s="37" t="s">
        <v>11</v>
      </c>
      <c r="K293" s="37" t="s">
        <v>625</v>
      </c>
      <c r="L293" s="37" t="s">
        <v>44</v>
      </c>
      <c r="M293" s="38" t="s">
        <v>6</v>
      </c>
      <c r="N293" s="52" t="s">
        <v>5348</v>
      </c>
      <c r="O293" s="26" t="s">
        <v>6196</v>
      </c>
      <c r="P293" s="26" t="s">
        <v>127</v>
      </c>
      <c r="Q293" s="46"/>
      <c r="R293" s="46"/>
      <c r="S293" s="46"/>
      <c r="T293" s="47" t="s">
        <v>3360</v>
      </c>
      <c r="U293" s="47" t="s">
        <v>6688</v>
      </c>
      <c r="V293" s="38" t="s">
        <v>4448</v>
      </c>
      <c r="W293" s="37" t="s">
        <v>4481</v>
      </c>
      <c r="X293" s="37" t="s">
        <v>4466</v>
      </c>
      <c r="Y293" s="48"/>
      <c r="Z293" s="48"/>
      <c r="AA293" s="38" t="s">
        <v>5217</v>
      </c>
      <c r="AB293" s="38" t="s">
        <v>7046</v>
      </c>
      <c r="AC293" s="49"/>
      <c r="AD293" s="49"/>
      <c r="AE293" s="49"/>
      <c r="AF293" s="35">
        <v>0</v>
      </c>
      <c r="AG293" s="35">
        <v>0</v>
      </c>
      <c r="AH293" s="38" t="s">
        <v>5208</v>
      </c>
      <c r="AI293" s="38" t="s">
        <v>5208</v>
      </c>
      <c r="AJ293" s="38" t="s">
        <v>6759</v>
      </c>
      <c r="AK293" s="38" t="s">
        <v>6759</v>
      </c>
      <c r="AL293" s="56">
        <v>1</v>
      </c>
      <c r="AM293" s="38">
        <v>1</v>
      </c>
      <c r="AN293" s="30" t="s">
        <v>7273</v>
      </c>
      <c r="AO293" s="38">
        <v>776182</v>
      </c>
      <c r="AP293" s="38">
        <v>776182</v>
      </c>
      <c r="AQ293" s="51">
        <v>57.4</v>
      </c>
      <c r="AR293" s="51"/>
      <c r="AS293" s="50" t="e">
        <f>VLOOKUP(#REF!,'[1]расхождения в списках'!$A$3:$Q$49,17,0)</f>
        <v>#REF!</v>
      </c>
      <c r="AT293" s="38" t="s">
        <v>1189</v>
      </c>
      <c r="AU293" s="30" t="s">
        <v>2065</v>
      </c>
      <c r="AV293" s="30" t="s">
        <v>127</v>
      </c>
    </row>
    <row r="294" spans="1:48" ht="55.2" hidden="1" customHeight="1" x14ac:dyDescent="0.25">
      <c r="A294" s="37">
        <v>300</v>
      </c>
      <c r="B294" s="38" t="s">
        <v>1190</v>
      </c>
      <c r="C294" s="26" t="s">
        <v>6196</v>
      </c>
      <c r="D294" s="26" t="s">
        <v>2066</v>
      </c>
      <c r="E294" s="26" t="s">
        <v>3609</v>
      </c>
      <c r="F294" s="37"/>
      <c r="G294" s="88"/>
      <c r="H294" s="38" t="s">
        <v>6863</v>
      </c>
      <c r="I294" s="37" t="s">
        <v>2893</v>
      </c>
      <c r="J294" s="37" t="s">
        <v>11</v>
      </c>
      <c r="K294" s="37" t="s">
        <v>625</v>
      </c>
      <c r="L294" s="37" t="s">
        <v>44</v>
      </c>
      <c r="M294" s="38" t="s">
        <v>6</v>
      </c>
      <c r="N294" s="52" t="s">
        <v>349</v>
      </c>
      <c r="O294" s="26" t="s">
        <v>6196</v>
      </c>
      <c r="P294" s="26" t="s">
        <v>127</v>
      </c>
      <c r="Q294" s="46"/>
      <c r="R294" s="46"/>
      <c r="S294" s="46"/>
      <c r="T294" s="47" t="s">
        <v>3364</v>
      </c>
      <c r="U294" s="47" t="s">
        <v>6699</v>
      </c>
      <c r="V294" s="38" t="s">
        <v>4448</v>
      </c>
      <c r="W294" s="37" t="s">
        <v>4592</v>
      </c>
      <c r="X294" s="37" t="s">
        <v>4447</v>
      </c>
      <c r="Y294" s="48"/>
      <c r="Z294" s="48" t="s">
        <v>6094</v>
      </c>
      <c r="AA294" s="38" t="s">
        <v>6863</v>
      </c>
      <c r="AB294" s="38" t="s">
        <v>7046</v>
      </c>
      <c r="AC294" s="49" t="s">
        <v>7140</v>
      </c>
      <c r="AD294" s="49"/>
      <c r="AE294" s="49" t="s">
        <v>6759</v>
      </c>
      <c r="AF294" s="35">
        <v>3</v>
      </c>
      <c r="AG294" s="35">
        <v>1</v>
      </c>
      <c r="AH294" s="38" t="s">
        <v>5209</v>
      </c>
      <c r="AI294" s="38" t="s">
        <v>6759</v>
      </c>
      <c r="AJ294" s="54" t="s">
        <v>7682</v>
      </c>
      <c r="AK294" s="38" t="s">
        <v>6759</v>
      </c>
      <c r="AL294" s="56">
        <v>1</v>
      </c>
      <c r="AM294" s="38">
        <v>1</v>
      </c>
      <c r="AN294" s="30" t="s">
        <v>7273</v>
      </c>
      <c r="AO294" s="38">
        <v>776117</v>
      </c>
      <c r="AP294" s="38">
        <v>776117</v>
      </c>
      <c r="AQ294" s="51">
        <v>663.5</v>
      </c>
      <c r="AR294" s="51"/>
      <c r="AS294" s="50" t="e">
        <f>VLOOKUP(#REF!,'[1]расхождения в списках'!$A$3:$Q$49,17,0)</f>
        <v>#REF!</v>
      </c>
      <c r="AT294" s="38" t="s">
        <v>1190</v>
      </c>
      <c r="AU294" s="30" t="s">
        <v>2066</v>
      </c>
      <c r="AV294" s="30" t="s">
        <v>127</v>
      </c>
    </row>
    <row r="295" spans="1:48" ht="55.2" hidden="1" customHeight="1" x14ac:dyDescent="0.25">
      <c r="A295" s="37">
        <v>301</v>
      </c>
      <c r="B295" s="38" t="s">
        <v>1191</v>
      </c>
      <c r="C295" s="26" t="s">
        <v>6196</v>
      </c>
      <c r="D295" s="26" t="s">
        <v>2067</v>
      </c>
      <c r="E295" s="26" t="s">
        <v>3610</v>
      </c>
      <c r="F295" s="37"/>
      <c r="G295" s="88"/>
      <c r="H295" s="38" t="s">
        <v>5217</v>
      </c>
      <c r="I295" s="37" t="s">
        <v>2893</v>
      </c>
      <c r="J295" s="37" t="s">
        <v>11</v>
      </c>
      <c r="K295" s="37" t="s">
        <v>625</v>
      </c>
      <c r="L295" s="37" t="s">
        <v>44</v>
      </c>
      <c r="M295" s="38" t="s">
        <v>6</v>
      </c>
      <c r="N295" s="52" t="s">
        <v>350</v>
      </c>
      <c r="O295" s="26" t="s">
        <v>6196</v>
      </c>
      <c r="P295" s="26" t="s">
        <v>127</v>
      </c>
      <c r="Q295" s="46"/>
      <c r="R295" s="46"/>
      <c r="S295" s="46"/>
      <c r="T295" s="47" t="s">
        <v>3359</v>
      </c>
      <c r="U295" s="47" t="s">
        <v>6688</v>
      </c>
      <c r="V295" s="38" t="s">
        <v>4448</v>
      </c>
      <c r="W295" s="37" t="e">
        <v>#N/A</v>
      </c>
      <c r="X295" s="37" t="s">
        <v>2736</v>
      </c>
      <c r="Y295" s="48" t="s">
        <v>2736</v>
      </c>
      <c r="Z295" s="48" t="s">
        <v>6095</v>
      </c>
      <c r="AA295" s="38" t="s">
        <v>5217</v>
      </c>
      <c r="AB295" s="38" t="s">
        <v>7046</v>
      </c>
      <c r="AC295" s="49"/>
      <c r="AD295" s="49"/>
      <c r="AE295" s="49" t="s">
        <v>6759</v>
      </c>
      <c r="AF295" s="35">
        <v>1</v>
      </c>
      <c r="AG295" s="35">
        <v>1</v>
      </c>
      <c r="AH295" s="38" t="s">
        <v>5209</v>
      </c>
      <c r="AI295" s="38" t="s">
        <v>5208</v>
      </c>
      <c r="AJ295" s="38" t="s">
        <v>5210</v>
      </c>
      <c r="AK295" s="38" t="s">
        <v>5210</v>
      </c>
      <c r="AL295" s="56">
        <v>1</v>
      </c>
      <c r="AM295" s="38">
        <v>1</v>
      </c>
      <c r="AO295" s="38">
        <v>776118</v>
      </c>
      <c r="AP295" s="38">
        <v>776118</v>
      </c>
      <c r="AQ295" s="51">
        <v>413.2</v>
      </c>
      <c r="AR295" s="51"/>
      <c r="AS295" s="50" t="e">
        <f>VLOOKUP(#REF!,'[1]расхождения в списках'!$A$3:$Q$49,17,0)</f>
        <v>#REF!</v>
      </c>
      <c r="AT295" s="38" t="s">
        <v>1191</v>
      </c>
      <c r="AU295" s="30" t="s">
        <v>2067</v>
      </c>
      <c r="AV295" s="30" t="s">
        <v>127</v>
      </c>
    </row>
    <row r="296" spans="1:48" ht="55.2" hidden="1" customHeight="1" x14ac:dyDescent="0.25">
      <c r="A296" s="37">
        <v>302</v>
      </c>
      <c r="B296" s="38" t="s">
        <v>1192</v>
      </c>
      <c r="C296" s="26" t="s">
        <v>6196</v>
      </c>
      <c r="D296" s="26" t="s">
        <v>2068</v>
      </c>
      <c r="E296" s="26" t="s">
        <v>3611</v>
      </c>
      <c r="F296" s="37"/>
      <c r="G296" s="88"/>
      <c r="H296" s="38" t="s">
        <v>5217</v>
      </c>
      <c r="I296" s="37" t="s">
        <v>2893</v>
      </c>
      <c r="J296" s="37" t="s">
        <v>11</v>
      </c>
      <c r="K296" s="37" t="s">
        <v>625</v>
      </c>
      <c r="L296" s="37" t="s">
        <v>44</v>
      </c>
      <c r="M296" s="38" t="s">
        <v>6</v>
      </c>
      <c r="N296" s="52" t="s">
        <v>351</v>
      </c>
      <c r="O296" s="26" t="s">
        <v>6196</v>
      </c>
      <c r="P296" s="26" t="s">
        <v>127</v>
      </c>
      <c r="Q296" s="46"/>
      <c r="R296" s="46"/>
      <c r="S296" s="46"/>
      <c r="T296" s="47" t="s">
        <v>3359</v>
      </c>
      <c r="U296" s="47" t="s">
        <v>6688</v>
      </c>
      <c r="V296" s="38" t="s">
        <v>4448</v>
      </c>
      <c r="W296" s="37" t="s">
        <v>4593</v>
      </c>
      <c r="X296" s="37" t="s">
        <v>4495</v>
      </c>
      <c r="Y296" s="48"/>
      <c r="Z296" s="48" t="s">
        <v>7227</v>
      </c>
      <c r="AA296" s="38" t="s">
        <v>5217</v>
      </c>
      <c r="AB296" s="38" t="s">
        <v>7046</v>
      </c>
      <c r="AC296" s="49"/>
      <c r="AD296" s="49"/>
      <c r="AE296" s="49" t="s">
        <v>6759</v>
      </c>
      <c r="AF296" s="35">
        <v>1</v>
      </c>
      <c r="AG296" s="35">
        <v>1</v>
      </c>
      <c r="AH296" s="38" t="s">
        <v>5209</v>
      </c>
      <c r="AI296" s="38" t="s">
        <v>5208</v>
      </c>
      <c r="AJ296" s="54" t="s">
        <v>7683</v>
      </c>
      <c r="AK296" s="38" t="s">
        <v>6759</v>
      </c>
      <c r="AL296" s="56">
        <v>1</v>
      </c>
      <c r="AM296" s="38">
        <v>1</v>
      </c>
      <c r="AN296" s="30" t="s">
        <v>7273</v>
      </c>
      <c r="AO296" s="38">
        <v>776215</v>
      </c>
      <c r="AP296" s="38">
        <v>776215</v>
      </c>
      <c r="AQ296" s="51">
        <v>307.2</v>
      </c>
      <c r="AR296" s="51"/>
      <c r="AS296" s="50" t="e">
        <f>VLOOKUP(#REF!,'[1]расхождения в списках'!$A$3:$Q$49,17,0)</f>
        <v>#REF!</v>
      </c>
      <c r="AT296" s="38" t="s">
        <v>1192</v>
      </c>
      <c r="AU296" s="30" t="s">
        <v>2068</v>
      </c>
      <c r="AV296" s="30" t="s">
        <v>127</v>
      </c>
    </row>
    <row r="297" spans="1:48" ht="55.2" hidden="1" customHeight="1" x14ac:dyDescent="0.25">
      <c r="A297" s="37">
        <v>303</v>
      </c>
      <c r="B297" s="38" t="s">
        <v>2723</v>
      </c>
      <c r="C297" s="26" t="s">
        <v>6196</v>
      </c>
      <c r="D297" s="26" t="s">
        <v>2069</v>
      </c>
      <c r="E297" s="26" t="s">
        <v>3612</v>
      </c>
      <c r="F297" s="37"/>
      <c r="G297" s="88"/>
      <c r="H297" s="38" t="s">
        <v>3001</v>
      </c>
      <c r="I297" s="37" t="s">
        <v>2893</v>
      </c>
      <c r="J297" s="37" t="s">
        <v>11</v>
      </c>
      <c r="K297" s="37" t="s">
        <v>625</v>
      </c>
      <c r="L297" s="37" t="s">
        <v>44</v>
      </c>
      <c r="M297" s="38" t="s">
        <v>3001</v>
      </c>
      <c r="N297" s="26" t="s">
        <v>5050</v>
      </c>
      <c r="O297" s="26" t="s">
        <v>6196</v>
      </c>
      <c r="P297" s="26" t="s">
        <v>127</v>
      </c>
      <c r="Q297" s="46"/>
      <c r="R297" s="46"/>
      <c r="S297" s="46"/>
      <c r="T297" s="47" t="s">
        <v>3001</v>
      </c>
      <c r="U297" s="47" t="s">
        <v>3001</v>
      </c>
      <c r="V297" s="38" t="s">
        <v>4448</v>
      </c>
      <c r="W297" s="37" t="e">
        <v>#N/A</v>
      </c>
      <c r="X297" s="37" t="s">
        <v>3001</v>
      </c>
      <c r="Y297" s="48"/>
      <c r="Z297" s="48"/>
      <c r="AA297" s="38" t="s">
        <v>3001</v>
      </c>
      <c r="AB297" s="38"/>
      <c r="AC297" s="49"/>
      <c r="AD297" s="49"/>
      <c r="AE297" s="49"/>
      <c r="AF297" s="35">
        <v>0</v>
      </c>
      <c r="AG297" s="35">
        <v>0</v>
      </c>
      <c r="AH297" s="38" t="s">
        <v>5208</v>
      </c>
      <c r="AI297" s="38" t="s">
        <v>5208</v>
      </c>
      <c r="AJ297" s="38" t="s">
        <v>5210</v>
      </c>
      <c r="AK297" s="38" t="s">
        <v>5210</v>
      </c>
      <c r="AL297" s="56">
        <v>0</v>
      </c>
      <c r="AM297" s="38">
        <v>1</v>
      </c>
      <c r="AO297" s="38">
        <v>776534</v>
      </c>
      <c r="AP297" s="38">
        <v>776534</v>
      </c>
      <c r="AQ297" s="51" t="s">
        <v>7569</v>
      </c>
      <c r="AR297" s="51"/>
      <c r="AS297" s="50" t="e">
        <f>VLOOKUP(#REF!,'[1]расхождения в списках'!$A$3:$Q$49,17,0)</f>
        <v>#REF!</v>
      </c>
      <c r="AT297" s="38" t="s">
        <v>2723</v>
      </c>
      <c r="AU297" s="30" t="s">
        <v>2069</v>
      </c>
      <c r="AV297" s="30" t="s">
        <v>127</v>
      </c>
    </row>
    <row r="298" spans="1:48" ht="55.2" hidden="1" customHeight="1" x14ac:dyDescent="0.25">
      <c r="A298" s="37">
        <v>304</v>
      </c>
      <c r="B298" s="38" t="s">
        <v>1194</v>
      </c>
      <c r="C298" s="26" t="s">
        <v>2980</v>
      </c>
      <c r="D298" s="26" t="s">
        <v>2070</v>
      </c>
      <c r="E298" s="26" t="s">
        <v>3613</v>
      </c>
      <c r="F298" s="37"/>
      <c r="G298" s="88"/>
      <c r="H298" s="38" t="s">
        <v>6863</v>
      </c>
      <c r="I298" s="37" t="s">
        <v>2893</v>
      </c>
      <c r="J298" s="37" t="s">
        <v>15</v>
      </c>
      <c r="K298" s="37" t="s">
        <v>642</v>
      </c>
      <c r="L298" s="37" t="s">
        <v>3023</v>
      </c>
      <c r="M298" s="38" t="s">
        <v>6</v>
      </c>
      <c r="N298" s="26" t="s">
        <v>5244</v>
      </c>
      <c r="O298" s="26" t="s">
        <v>2980</v>
      </c>
      <c r="P298" s="26" t="s">
        <v>125</v>
      </c>
      <c r="Q298" s="46"/>
      <c r="R298" s="46"/>
      <c r="S298" s="46"/>
      <c r="T298" s="47" t="s">
        <v>3360</v>
      </c>
      <c r="U298" s="47" t="s">
        <v>3360</v>
      </c>
      <c r="V298" s="38" t="s">
        <v>4448</v>
      </c>
      <c r="W298" s="37" t="s">
        <v>4524</v>
      </c>
      <c r="X298" s="37" t="s">
        <v>4421</v>
      </c>
      <c r="Y298" s="48"/>
      <c r="Z298" s="48"/>
      <c r="AA298" s="38" t="s">
        <v>6863</v>
      </c>
      <c r="AB298" s="38" t="s">
        <v>7046</v>
      </c>
      <c r="AC298" s="49" t="s">
        <v>7140</v>
      </c>
      <c r="AD298" s="49"/>
      <c r="AE298" s="49" t="s">
        <v>6759</v>
      </c>
      <c r="AF298" s="35">
        <v>2</v>
      </c>
      <c r="AG298" s="35">
        <v>1</v>
      </c>
      <c r="AH298" s="38" t="s">
        <v>5208</v>
      </c>
      <c r="AI298" s="38" t="s">
        <v>5208</v>
      </c>
      <c r="AJ298" s="38" t="s">
        <v>6759</v>
      </c>
      <c r="AK298" s="38" t="s">
        <v>6759</v>
      </c>
      <c r="AL298" s="56">
        <v>1</v>
      </c>
      <c r="AM298" s="38">
        <v>1</v>
      </c>
      <c r="AN298" s="50" t="s">
        <v>7495</v>
      </c>
      <c r="AO298" s="38">
        <v>775141</v>
      </c>
      <c r="AP298" s="38">
        <v>775141</v>
      </c>
      <c r="AQ298" s="51">
        <v>180.2</v>
      </c>
      <c r="AR298" s="51"/>
      <c r="AS298" s="50" t="e">
        <f>VLOOKUP(#REF!,'[1]расхождения в списках'!$A$3:$Q$49,17,0)</f>
        <v>#REF!</v>
      </c>
      <c r="AT298" s="38" t="s">
        <v>1194</v>
      </c>
      <c r="AU298" s="30" t="s">
        <v>2070</v>
      </c>
      <c r="AV298" s="30" t="s">
        <v>125</v>
      </c>
    </row>
    <row r="299" spans="1:48" ht="55.2" customHeight="1" x14ac:dyDescent="0.3">
      <c r="A299" s="37">
        <v>925</v>
      </c>
      <c r="B299" s="128" t="s">
        <v>1530</v>
      </c>
      <c r="C299" s="123" t="s">
        <v>6213</v>
      </c>
      <c r="D299" s="55" t="s">
        <v>6192</v>
      </c>
      <c r="E299" s="124" t="s">
        <v>6193</v>
      </c>
      <c r="F299" s="37" t="s">
        <v>7689</v>
      </c>
      <c r="G299" s="121" t="s">
        <v>7689</v>
      </c>
      <c r="H299" s="128" t="s">
        <v>6863</v>
      </c>
      <c r="I299" s="37" t="s">
        <v>2893</v>
      </c>
      <c r="J299" s="37" t="s">
        <v>4</v>
      </c>
      <c r="K299" s="121" t="s">
        <v>2910</v>
      </c>
      <c r="L299" s="121" t="s">
        <v>524</v>
      </c>
      <c r="M299" s="38" t="s">
        <v>6</v>
      </c>
      <c r="N299" s="123" t="s">
        <v>5365</v>
      </c>
      <c r="O299" s="26" t="s">
        <v>6213</v>
      </c>
      <c r="P299" s="26" t="s">
        <v>131</v>
      </c>
      <c r="Q299" s="46"/>
      <c r="R299" s="46"/>
      <c r="S299" s="46"/>
      <c r="T299" s="122" t="s">
        <v>7697</v>
      </c>
      <c r="U299" s="122" t="s">
        <v>3363</v>
      </c>
      <c r="V299" s="38" t="s">
        <v>4448</v>
      </c>
      <c r="W299" s="37" t="s">
        <v>4708</v>
      </c>
      <c r="X299" s="37" t="s">
        <v>5</v>
      </c>
      <c r="Y299" s="48"/>
      <c r="Z299" s="48" t="s">
        <v>6094</v>
      </c>
      <c r="AA299" s="38" t="s">
        <v>6863</v>
      </c>
      <c r="AB299" s="38" t="s">
        <v>7046</v>
      </c>
      <c r="AC299" s="49" t="s">
        <v>7140</v>
      </c>
      <c r="AD299" s="49"/>
      <c r="AE299" s="49" t="s">
        <v>6759</v>
      </c>
      <c r="AF299" s="35">
        <v>2</v>
      </c>
      <c r="AG299" s="35">
        <v>2</v>
      </c>
      <c r="AH299" s="38" t="s">
        <v>5209</v>
      </c>
      <c r="AI299" s="38" t="s">
        <v>6759</v>
      </c>
      <c r="AJ299" s="54" t="s">
        <v>7682</v>
      </c>
      <c r="AK299" s="38" t="s">
        <v>6759</v>
      </c>
      <c r="AL299" s="56">
        <v>1</v>
      </c>
      <c r="AM299" s="38">
        <v>1</v>
      </c>
      <c r="AN299" s="30" t="s">
        <v>7273</v>
      </c>
      <c r="AO299" s="38">
        <v>778008</v>
      </c>
      <c r="AP299" s="38">
        <v>778008</v>
      </c>
      <c r="AQ299" s="51">
        <v>1604.7</v>
      </c>
      <c r="AR299" s="51"/>
      <c r="AS299" s="50" t="e">
        <f>VLOOKUP(#REF!,'[1]расхождения в списках'!$A$3:$Q$49,17,0)</f>
        <v>#REF!</v>
      </c>
      <c r="AT299" s="38" t="s">
        <v>1530</v>
      </c>
      <c r="AU299" s="30" t="s">
        <v>6192</v>
      </c>
      <c r="AV299" s="30" t="s">
        <v>131</v>
      </c>
    </row>
    <row r="300" spans="1:48" ht="55.2" hidden="1" customHeight="1" x14ac:dyDescent="0.25">
      <c r="A300" s="37">
        <v>306</v>
      </c>
      <c r="B300" s="38" t="s">
        <v>1195</v>
      </c>
      <c r="C300" s="26" t="s">
        <v>6214</v>
      </c>
      <c r="D300" s="26" t="s">
        <v>2071</v>
      </c>
      <c r="E300" s="26" t="s">
        <v>3614</v>
      </c>
      <c r="F300" s="37"/>
      <c r="G300" s="88"/>
      <c r="H300" s="38" t="s">
        <v>5217</v>
      </c>
      <c r="I300" s="37" t="s">
        <v>2893</v>
      </c>
      <c r="J300" s="37" t="s">
        <v>4</v>
      </c>
      <c r="K300" s="37" t="s">
        <v>2907</v>
      </c>
      <c r="L300" s="37" t="s">
        <v>562</v>
      </c>
      <c r="M300" s="38" t="s">
        <v>6</v>
      </c>
      <c r="N300" s="26" t="s">
        <v>492</v>
      </c>
      <c r="O300" s="26" t="s">
        <v>6214</v>
      </c>
      <c r="P300" s="26" t="s">
        <v>131</v>
      </c>
      <c r="Q300" s="46"/>
      <c r="R300" s="46"/>
      <c r="S300" s="46"/>
      <c r="T300" s="47" t="s">
        <v>3359</v>
      </c>
      <c r="U300" s="47" t="s">
        <v>6688</v>
      </c>
      <c r="V300" s="38" t="s">
        <v>4448</v>
      </c>
      <c r="W300" s="37" t="s">
        <v>4484</v>
      </c>
      <c r="X300" s="37" t="s">
        <v>4421</v>
      </c>
      <c r="Y300" s="48"/>
      <c r="Z300" s="48" t="s">
        <v>6094</v>
      </c>
      <c r="AA300" s="38" t="s">
        <v>5217</v>
      </c>
      <c r="AB300" s="38" t="s">
        <v>7046</v>
      </c>
      <c r="AC300" s="49"/>
      <c r="AD300" s="49"/>
      <c r="AE300" s="49" t="s">
        <v>6759</v>
      </c>
      <c r="AF300" s="35">
        <v>1</v>
      </c>
      <c r="AG300" s="35">
        <v>1</v>
      </c>
      <c r="AH300" s="38" t="s">
        <v>5208</v>
      </c>
      <c r="AI300" s="38" t="s">
        <v>6759</v>
      </c>
      <c r="AJ300" s="54" t="s">
        <v>7682</v>
      </c>
      <c r="AK300" s="38" t="s">
        <v>6759</v>
      </c>
      <c r="AL300" s="56">
        <v>1</v>
      </c>
      <c r="AM300" s="38">
        <v>1</v>
      </c>
      <c r="AN300" s="30" t="s">
        <v>7273</v>
      </c>
      <c r="AO300" s="38">
        <v>778084</v>
      </c>
      <c r="AP300" s="38">
        <v>778084</v>
      </c>
      <c r="AQ300" s="51">
        <v>322.10000000000002</v>
      </c>
      <c r="AR300" s="51"/>
      <c r="AS300" s="50" t="e">
        <f>VLOOKUP(#REF!,'[1]расхождения в списках'!$A$3:$Q$49,17,0)</f>
        <v>#REF!</v>
      </c>
      <c r="AT300" s="38" t="s">
        <v>1195</v>
      </c>
      <c r="AU300" s="30" t="s">
        <v>2071</v>
      </c>
      <c r="AV300" s="30" t="s">
        <v>131</v>
      </c>
    </row>
    <row r="301" spans="1:48" ht="55.2" hidden="1" customHeight="1" x14ac:dyDescent="0.25">
      <c r="A301" s="37">
        <v>307</v>
      </c>
      <c r="B301" s="38" t="s">
        <v>1196</v>
      </c>
      <c r="C301" s="26" t="s">
        <v>6214</v>
      </c>
      <c r="D301" s="26" t="s">
        <v>2072</v>
      </c>
      <c r="E301" s="26" t="s">
        <v>3615</v>
      </c>
      <c r="F301" s="37"/>
      <c r="G301" s="88"/>
      <c r="H301" s="38" t="s">
        <v>6863</v>
      </c>
      <c r="I301" s="37" t="s">
        <v>2893</v>
      </c>
      <c r="J301" s="37" t="s">
        <v>4</v>
      </c>
      <c r="K301" s="37" t="s">
        <v>2907</v>
      </c>
      <c r="L301" s="37" t="s">
        <v>562</v>
      </c>
      <c r="M301" s="38" t="s">
        <v>6</v>
      </c>
      <c r="N301" s="26" t="s">
        <v>493</v>
      </c>
      <c r="O301" s="26" t="s">
        <v>6214</v>
      </c>
      <c r="P301" s="26" t="s">
        <v>131</v>
      </c>
      <c r="Q301" s="46"/>
      <c r="R301" s="46"/>
      <c r="S301" s="46"/>
      <c r="T301" s="47" t="s">
        <v>7602</v>
      </c>
      <c r="U301" s="47" t="s">
        <v>3368</v>
      </c>
      <c r="V301" s="38" t="s">
        <v>4448</v>
      </c>
      <c r="W301" s="37" t="s">
        <v>4508</v>
      </c>
      <c r="X301" s="37" t="s">
        <v>4447</v>
      </c>
      <c r="Y301" s="48"/>
      <c r="Z301" s="48" t="s">
        <v>6094</v>
      </c>
      <c r="AA301" s="38" t="s">
        <v>6863</v>
      </c>
      <c r="AB301" s="38" t="s">
        <v>7046</v>
      </c>
      <c r="AC301" s="49" t="s">
        <v>7140</v>
      </c>
      <c r="AD301" s="49"/>
      <c r="AE301" s="49" t="s">
        <v>6759</v>
      </c>
      <c r="AF301" s="35">
        <v>2</v>
      </c>
      <c r="AG301" s="35">
        <v>1</v>
      </c>
      <c r="AH301" s="38" t="s">
        <v>5208</v>
      </c>
      <c r="AI301" s="38" t="s">
        <v>6759</v>
      </c>
      <c r="AJ301" s="54" t="s">
        <v>7682</v>
      </c>
      <c r="AK301" s="38" t="s">
        <v>6759</v>
      </c>
      <c r="AL301" s="56">
        <v>1</v>
      </c>
      <c r="AM301" s="38">
        <v>1</v>
      </c>
      <c r="AN301" s="50" t="s">
        <v>7624</v>
      </c>
      <c r="AO301" s="38">
        <v>778095</v>
      </c>
      <c r="AP301" s="38">
        <v>778095</v>
      </c>
      <c r="AQ301" s="51">
        <v>366.90000000000003</v>
      </c>
      <c r="AR301" s="51"/>
      <c r="AS301" s="50" t="e">
        <f>VLOOKUP(#REF!,'[1]расхождения в списках'!$A$3:$Q$49,17,0)</f>
        <v>#REF!</v>
      </c>
      <c r="AT301" s="38" t="s">
        <v>1196</v>
      </c>
      <c r="AU301" s="30" t="s">
        <v>2072</v>
      </c>
      <c r="AV301" s="30" t="s">
        <v>131</v>
      </c>
    </row>
    <row r="302" spans="1:48" ht="55.2" customHeight="1" x14ac:dyDescent="0.3">
      <c r="A302" s="37">
        <v>308</v>
      </c>
      <c r="B302" s="128" t="s">
        <v>1197</v>
      </c>
      <c r="C302" s="123" t="s">
        <v>2993</v>
      </c>
      <c r="D302" s="26" t="s">
        <v>2073</v>
      </c>
      <c r="E302" s="123" t="s">
        <v>3616</v>
      </c>
      <c r="F302" s="37"/>
      <c r="G302" s="121" t="s">
        <v>7689</v>
      </c>
      <c r="H302" s="128" t="s">
        <v>6863</v>
      </c>
      <c r="I302" s="37" t="s">
        <v>2893</v>
      </c>
      <c r="J302" s="37" t="s">
        <v>15</v>
      </c>
      <c r="K302" s="121" t="s">
        <v>612</v>
      </c>
      <c r="L302" s="121" t="s">
        <v>535</v>
      </c>
      <c r="M302" s="38" t="s">
        <v>6</v>
      </c>
      <c r="N302" s="123" t="s">
        <v>181</v>
      </c>
      <c r="O302" s="26" t="s">
        <v>2993</v>
      </c>
      <c r="P302" s="26" t="s">
        <v>119</v>
      </c>
      <c r="Q302" s="46"/>
      <c r="R302" s="46"/>
      <c r="S302" s="46"/>
      <c r="T302" s="122" t="s">
        <v>7697</v>
      </c>
      <c r="U302" s="47" t="s">
        <v>3363</v>
      </c>
      <c r="V302" s="38" t="s">
        <v>4448</v>
      </c>
      <c r="W302" s="37" t="s">
        <v>4595</v>
      </c>
      <c r="X302" s="37" t="s">
        <v>4447</v>
      </c>
      <c r="Y302" s="48"/>
      <c r="Z302" s="48" t="s">
        <v>6094</v>
      </c>
      <c r="AA302" s="38" t="s">
        <v>6863</v>
      </c>
      <c r="AB302" s="38" t="s">
        <v>7046</v>
      </c>
      <c r="AC302" s="49" t="s">
        <v>7140</v>
      </c>
      <c r="AD302" s="49"/>
      <c r="AE302" s="49"/>
      <c r="AF302" s="35">
        <v>2</v>
      </c>
      <c r="AG302" s="35">
        <v>1</v>
      </c>
      <c r="AH302" s="38" t="s">
        <v>5208</v>
      </c>
      <c r="AI302" s="38" t="s">
        <v>6759</v>
      </c>
      <c r="AJ302" s="54" t="s">
        <v>7682</v>
      </c>
      <c r="AK302" s="38" t="s">
        <v>6759</v>
      </c>
      <c r="AL302" s="56">
        <v>1</v>
      </c>
      <c r="AM302" s="38">
        <v>1</v>
      </c>
      <c r="AN302" s="50" t="s">
        <v>7624</v>
      </c>
      <c r="AO302" s="38">
        <v>773053</v>
      </c>
      <c r="AP302" s="38">
        <v>773053</v>
      </c>
      <c r="AQ302" s="51">
        <v>433</v>
      </c>
      <c r="AR302" s="51"/>
      <c r="AS302" s="50" t="e">
        <f>VLOOKUP(#REF!,'[1]расхождения в списках'!$A$3:$Q$49,17,0)</f>
        <v>#REF!</v>
      </c>
      <c r="AT302" s="38" t="s">
        <v>1197</v>
      </c>
      <c r="AU302" s="30" t="s">
        <v>2073</v>
      </c>
      <c r="AV302" s="30" t="s">
        <v>119</v>
      </c>
    </row>
    <row r="303" spans="1:48" ht="55.2" hidden="1" customHeight="1" x14ac:dyDescent="0.25">
      <c r="A303" s="37">
        <v>309</v>
      </c>
      <c r="B303" s="38" t="s">
        <v>1198</v>
      </c>
      <c r="C303" s="26" t="s">
        <v>6150</v>
      </c>
      <c r="D303" s="26" t="s">
        <v>2074</v>
      </c>
      <c r="E303" s="26" t="s">
        <v>3617</v>
      </c>
      <c r="F303" s="37"/>
      <c r="G303" s="88"/>
      <c r="H303" s="38" t="s">
        <v>6863</v>
      </c>
      <c r="I303" s="37" t="s">
        <v>2893</v>
      </c>
      <c r="J303" s="37" t="s">
        <v>8</v>
      </c>
      <c r="K303" s="37" t="s">
        <v>2903</v>
      </c>
      <c r="L303" s="37" t="s">
        <v>3021</v>
      </c>
      <c r="M303" s="38" t="s">
        <v>13</v>
      </c>
      <c r="N303" s="26" t="s">
        <v>5678</v>
      </c>
      <c r="O303" s="26" t="s">
        <v>6150</v>
      </c>
      <c r="P303" s="26" t="s">
        <v>123</v>
      </c>
      <c r="Q303" s="46"/>
      <c r="R303" s="46"/>
      <c r="S303" s="46"/>
      <c r="T303" s="47" t="s">
        <v>3360</v>
      </c>
      <c r="U303" s="47" t="s">
        <v>6710</v>
      </c>
      <c r="V303" s="38" t="s">
        <v>4448</v>
      </c>
      <c r="W303" s="37" t="s">
        <v>4596</v>
      </c>
      <c r="X303" s="37" t="s">
        <v>4597</v>
      </c>
      <c r="Y303" s="48"/>
      <c r="Z303" s="48"/>
      <c r="AA303" s="38" t="s">
        <v>6863</v>
      </c>
      <c r="AB303" s="38" t="s">
        <v>7046</v>
      </c>
      <c r="AC303" s="49" t="s">
        <v>7140</v>
      </c>
      <c r="AD303" s="49"/>
      <c r="AE303" s="49" t="s">
        <v>6759</v>
      </c>
      <c r="AF303" s="35">
        <v>1</v>
      </c>
      <c r="AG303" s="35">
        <v>1</v>
      </c>
      <c r="AH303" s="38" t="s">
        <v>5208</v>
      </c>
      <c r="AI303" s="38" t="s">
        <v>5208</v>
      </c>
      <c r="AJ303" s="38" t="s">
        <v>6759</v>
      </c>
      <c r="AK303" s="38" t="s">
        <v>6759</v>
      </c>
      <c r="AL303" s="56">
        <v>1</v>
      </c>
      <c r="AM303" s="38">
        <v>1</v>
      </c>
      <c r="AN303" s="50" t="s">
        <v>7495</v>
      </c>
      <c r="AO303" s="38">
        <v>774037</v>
      </c>
      <c r="AP303" s="38">
        <v>774037</v>
      </c>
      <c r="AQ303" s="51">
        <v>47.3</v>
      </c>
      <c r="AR303" s="51"/>
      <c r="AS303" s="50" t="e">
        <f>VLOOKUP(#REF!,'[1]расхождения в списках'!$A$3:$Q$49,17,0)</f>
        <v>#REF!</v>
      </c>
      <c r="AT303" s="38" t="s">
        <v>1198</v>
      </c>
      <c r="AU303" s="30" t="s">
        <v>2074</v>
      </c>
      <c r="AV303" s="30" t="s">
        <v>123</v>
      </c>
    </row>
    <row r="304" spans="1:48" ht="55.2" customHeight="1" x14ac:dyDescent="0.3">
      <c r="A304" s="37">
        <v>310</v>
      </c>
      <c r="B304" s="128" t="s">
        <v>1199</v>
      </c>
      <c r="C304" s="123" t="s">
        <v>5984</v>
      </c>
      <c r="D304" s="26" t="s">
        <v>2075</v>
      </c>
      <c r="E304" s="123" t="s">
        <v>6042</v>
      </c>
      <c r="F304" s="37"/>
      <c r="G304" s="121" t="s">
        <v>7689</v>
      </c>
      <c r="H304" s="128" t="s">
        <v>6863</v>
      </c>
      <c r="I304" s="37" t="s">
        <v>2918</v>
      </c>
      <c r="J304" s="37" t="s">
        <v>8</v>
      </c>
      <c r="K304" s="121" t="s">
        <v>2918</v>
      </c>
      <c r="L304" s="121" t="s">
        <v>75</v>
      </c>
      <c r="M304" s="38" t="s">
        <v>13</v>
      </c>
      <c r="N304" s="123" t="s">
        <v>5517</v>
      </c>
      <c r="O304" s="26" t="s">
        <v>132</v>
      </c>
      <c r="P304" s="26" t="s">
        <v>132</v>
      </c>
      <c r="Q304" s="46" t="s">
        <v>5984</v>
      </c>
      <c r="R304" s="46" t="s">
        <v>5984</v>
      </c>
      <c r="S304" s="46"/>
      <c r="T304" s="122" t="s">
        <v>7697</v>
      </c>
      <c r="U304" s="122" t="s">
        <v>3363</v>
      </c>
      <c r="V304" s="38" t="s">
        <v>4448</v>
      </c>
      <c r="W304" s="37" t="e">
        <v>#N/A</v>
      </c>
      <c r="X304" s="37" t="s">
        <v>4447</v>
      </c>
      <c r="Y304" s="48"/>
      <c r="Z304" s="48" t="s">
        <v>6094</v>
      </c>
      <c r="AA304" s="38" t="s">
        <v>6863</v>
      </c>
      <c r="AB304" s="38" t="s">
        <v>7046</v>
      </c>
      <c r="AC304" s="49" t="s">
        <v>7140</v>
      </c>
      <c r="AD304" s="49"/>
      <c r="AE304" s="49" t="s">
        <v>6759</v>
      </c>
      <c r="AF304" s="35">
        <v>2</v>
      </c>
      <c r="AG304" s="35">
        <v>2</v>
      </c>
      <c r="AH304" s="38" t="s">
        <v>5209</v>
      </c>
      <c r="AI304" s="38" t="s">
        <v>6759</v>
      </c>
      <c r="AJ304" s="54" t="s">
        <v>7682</v>
      </c>
      <c r="AK304" s="38" t="s">
        <v>6759</v>
      </c>
      <c r="AL304" s="56">
        <v>1</v>
      </c>
      <c r="AM304" s="38">
        <v>1</v>
      </c>
      <c r="AN304" s="30" t="s">
        <v>7273</v>
      </c>
      <c r="AO304" s="38">
        <v>771152</v>
      </c>
      <c r="AP304" s="38">
        <v>771152</v>
      </c>
      <c r="AQ304" s="51">
        <v>367.3</v>
      </c>
      <c r="AR304" s="51"/>
      <c r="AS304" s="50" t="e">
        <f>VLOOKUP(#REF!,'[1]расхождения в списках'!$A$3:$Q$49,17,0)</f>
        <v>#REF!</v>
      </c>
      <c r="AT304" s="38" t="s">
        <v>1199</v>
      </c>
      <c r="AU304" s="30" t="s">
        <v>2075</v>
      </c>
      <c r="AV304" s="30" t="s">
        <v>132</v>
      </c>
    </row>
    <row r="305" spans="1:48" ht="55.2" hidden="1" customHeight="1" x14ac:dyDescent="0.25">
      <c r="A305" s="37">
        <v>311</v>
      </c>
      <c r="B305" s="38" t="s">
        <v>1200</v>
      </c>
      <c r="C305" s="26" t="s">
        <v>132</v>
      </c>
      <c r="D305" s="26" t="s">
        <v>2076</v>
      </c>
      <c r="E305" s="26" t="s">
        <v>3619</v>
      </c>
      <c r="F305" s="37"/>
      <c r="G305" s="88"/>
      <c r="H305" s="38" t="s">
        <v>5217</v>
      </c>
      <c r="I305" s="37" t="s">
        <v>2918</v>
      </c>
      <c r="J305" s="37" t="s">
        <v>8</v>
      </c>
      <c r="K305" s="37" t="s">
        <v>2918</v>
      </c>
      <c r="L305" s="37" t="s">
        <v>75</v>
      </c>
      <c r="M305" s="38" t="s">
        <v>13</v>
      </c>
      <c r="N305" s="26" t="s">
        <v>5442</v>
      </c>
      <c r="O305" s="26" t="s">
        <v>132</v>
      </c>
      <c r="P305" s="26" t="s">
        <v>132</v>
      </c>
      <c r="Q305" s="46" t="s">
        <v>5984</v>
      </c>
      <c r="R305" s="46" t="s">
        <v>5984</v>
      </c>
      <c r="S305" s="46"/>
      <c r="T305" s="47" t="s">
        <v>3377</v>
      </c>
      <c r="U305" s="47" t="s">
        <v>6688</v>
      </c>
      <c r="V305" s="38" t="s">
        <v>4448</v>
      </c>
      <c r="W305" s="37" t="e">
        <v>#N/A</v>
      </c>
      <c r="X305" s="37" t="s">
        <v>4822</v>
      </c>
      <c r="Y305" s="48"/>
      <c r="Z305" s="48"/>
      <c r="AA305" s="38" t="s">
        <v>5217</v>
      </c>
      <c r="AB305" s="38" t="s">
        <v>7046</v>
      </c>
      <c r="AC305" s="49"/>
      <c r="AD305" s="49"/>
      <c r="AE305" s="49" t="s">
        <v>6759</v>
      </c>
      <c r="AF305" s="35">
        <v>0</v>
      </c>
      <c r="AG305" s="35">
        <v>0</v>
      </c>
      <c r="AH305" s="38" t="s">
        <v>5208</v>
      </c>
      <c r="AI305" s="38" t="s">
        <v>5208</v>
      </c>
      <c r="AJ305" s="38" t="s">
        <v>6759</v>
      </c>
      <c r="AK305" s="38" t="s">
        <v>6759</v>
      </c>
      <c r="AL305" s="56">
        <v>1</v>
      </c>
      <c r="AM305" s="38">
        <v>1</v>
      </c>
      <c r="AN305" s="30" t="s">
        <v>7273</v>
      </c>
      <c r="AO305" s="38">
        <v>771035</v>
      </c>
      <c r="AP305" s="38">
        <v>771035</v>
      </c>
      <c r="AQ305" s="51">
        <v>46.4</v>
      </c>
      <c r="AR305" s="51"/>
      <c r="AS305" s="50" t="e">
        <f>VLOOKUP(#REF!,'[1]расхождения в списках'!$A$3:$Q$49,17,0)</f>
        <v>#REF!</v>
      </c>
      <c r="AT305" s="38" t="s">
        <v>1200</v>
      </c>
      <c r="AU305" s="30" t="s">
        <v>2076</v>
      </c>
      <c r="AV305" s="30" t="s">
        <v>132</v>
      </c>
    </row>
    <row r="306" spans="1:48" ht="55.2" hidden="1" customHeight="1" x14ac:dyDescent="0.25">
      <c r="A306" s="37">
        <v>312</v>
      </c>
      <c r="B306" s="38" t="s">
        <v>1201</v>
      </c>
      <c r="C306" s="55" t="s">
        <v>6858</v>
      </c>
      <c r="D306" s="26" t="s">
        <v>2077</v>
      </c>
      <c r="E306" s="26" t="s">
        <v>5110</v>
      </c>
      <c r="F306" s="37"/>
      <c r="G306" s="88"/>
      <c r="H306" s="38" t="s">
        <v>6863</v>
      </c>
      <c r="I306" s="37" t="s">
        <v>2893</v>
      </c>
      <c r="J306" s="37" t="s">
        <v>14</v>
      </c>
      <c r="K306" s="37" t="s">
        <v>2915</v>
      </c>
      <c r="L306" s="37" t="s">
        <v>3039</v>
      </c>
      <c r="M306" s="38" t="s">
        <v>6</v>
      </c>
      <c r="N306" s="26" t="s">
        <v>5714</v>
      </c>
      <c r="O306" s="55" t="s">
        <v>6858</v>
      </c>
      <c r="P306" s="26" t="s">
        <v>125</v>
      </c>
      <c r="Q306" s="46"/>
      <c r="R306" s="46"/>
      <c r="S306" s="46"/>
      <c r="T306" s="47" t="s">
        <v>3360</v>
      </c>
      <c r="U306" s="47" t="s">
        <v>6690</v>
      </c>
      <c r="V306" s="38" t="s">
        <v>4448</v>
      </c>
      <c r="W306" s="37" t="s">
        <v>4482</v>
      </c>
      <c r="X306" s="37" t="s">
        <v>4421</v>
      </c>
      <c r="Y306" s="48"/>
      <c r="Z306" s="48"/>
      <c r="AA306" s="38" t="s">
        <v>6863</v>
      </c>
      <c r="AB306" s="38" t="s">
        <v>7046</v>
      </c>
      <c r="AC306" s="49" t="s">
        <v>7140</v>
      </c>
      <c r="AD306" s="49"/>
      <c r="AE306" s="49" t="s">
        <v>6759</v>
      </c>
      <c r="AF306" s="35">
        <v>2</v>
      </c>
      <c r="AG306" s="35">
        <v>0</v>
      </c>
      <c r="AH306" s="38" t="s">
        <v>5208</v>
      </c>
      <c r="AI306" s="38" t="s">
        <v>6759</v>
      </c>
      <c r="AJ306" s="38" t="s">
        <v>6759</v>
      </c>
      <c r="AK306" s="38" t="s">
        <v>6759</v>
      </c>
      <c r="AL306" s="56">
        <v>1</v>
      </c>
      <c r="AM306" s="38">
        <v>1</v>
      </c>
      <c r="AN306" s="50" t="s">
        <v>7495</v>
      </c>
      <c r="AO306" s="38">
        <v>775147</v>
      </c>
      <c r="AP306" s="38">
        <v>775147</v>
      </c>
      <c r="AQ306" s="51">
        <v>189.6</v>
      </c>
      <c r="AR306" s="51"/>
      <c r="AS306" s="50" t="e">
        <f>VLOOKUP(#REF!,'[1]расхождения в списках'!$A$3:$Q$49,17,0)</f>
        <v>#REF!</v>
      </c>
      <c r="AT306" s="38" t="s">
        <v>1201</v>
      </c>
      <c r="AU306" s="30" t="s">
        <v>2077</v>
      </c>
      <c r="AV306" s="30" t="s">
        <v>125</v>
      </c>
    </row>
    <row r="307" spans="1:48" ht="55.2" hidden="1" customHeight="1" x14ac:dyDescent="0.25">
      <c r="A307" s="37">
        <v>313</v>
      </c>
      <c r="B307" s="38" t="s">
        <v>1202</v>
      </c>
      <c r="C307" s="55" t="s">
        <v>6858</v>
      </c>
      <c r="D307" s="26" t="s">
        <v>2078</v>
      </c>
      <c r="E307" s="26" t="s">
        <v>3620</v>
      </c>
      <c r="F307" s="37"/>
      <c r="G307" s="88"/>
      <c r="H307" s="38" t="s">
        <v>5217</v>
      </c>
      <c r="I307" s="37" t="s">
        <v>2893</v>
      </c>
      <c r="J307" s="37" t="s">
        <v>14</v>
      </c>
      <c r="K307" s="37" t="s">
        <v>2915</v>
      </c>
      <c r="L307" s="37" t="s">
        <v>3039</v>
      </c>
      <c r="M307" s="38" t="s">
        <v>6</v>
      </c>
      <c r="N307" s="26" t="s">
        <v>5715</v>
      </c>
      <c r="O307" s="55" t="s">
        <v>6858</v>
      </c>
      <c r="P307" s="26" t="s">
        <v>125</v>
      </c>
      <c r="Q307" s="46"/>
      <c r="R307" s="46"/>
      <c r="S307" s="46"/>
      <c r="T307" s="47" t="s">
        <v>3364</v>
      </c>
      <c r="U307" s="47" t="s">
        <v>6688</v>
      </c>
      <c r="V307" s="38" t="s">
        <v>4448</v>
      </c>
      <c r="W307" s="37" t="s">
        <v>4598</v>
      </c>
      <c r="X307" s="37" t="s">
        <v>4450</v>
      </c>
      <c r="Y307" s="48"/>
      <c r="Z307" s="48" t="s">
        <v>6094</v>
      </c>
      <c r="AA307" s="38" t="s">
        <v>5217</v>
      </c>
      <c r="AB307" s="38" t="s">
        <v>7046</v>
      </c>
      <c r="AC307" s="49"/>
      <c r="AD307" s="49"/>
      <c r="AE307" s="49" t="s">
        <v>6759</v>
      </c>
      <c r="AF307" s="35">
        <v>1</v>
      </c>
      <c r="AG307" s="35">
        <v>1</v>
      </c>
      <c r="AH307" s="38" t="s">
        <v>5208</v>
      </c>
      <c r="AI307" s="38" t="s">
        <v>6759</v>
      </c>
      <c r="AJ307" s="54" t="s">
        <v>7682</v>
      </c>
      <c r="AK307" s="38" t="s">
        <v>6759</v>
      </c>
      <c r="AL307" s="56">
        <v>1</v>
      </c>
      <c r="AM307" s="38">
        <v>1</v>
      </c>
      <c r="AN307" s="30" t="s">
        <v>7273</v>
      </c>
      <c r="AO307" s="38">
        <v>775067</v>
      </c>
      <c r="AP307" s="38">
        <v>775067</v>
      </c>
      <c r="AQ307" s="51">
        <v>137.30000000000001</v>
      </c>
      <c r="AR307" s="51"/>
      <c r="AS307" s="50" t="e">
        <f>VLOOKUP(#REF!,'[1]расхождения в списках'!$A$3:$Q$49,17,0)</f>
        <v>#REF!</v>
      </c>
      <c r="AT307" s="38" t="s">
        <v>1202</v>
      </c>
      <c r="AU307" s="30" t="s">
        <v>2078</v>
      </c>
      <c r="AV307" s="30" t="s">
        <v>125</v>
      </c>
    </row>
    <row r="308" spans="1:48" ht="55.2" hidden="1" customHeight="1" x14ac:dyDescent="0.25">
      <c r="A308" s="37">
        <v>314</v>
      </c>
      <c r="B308" s="38" t="s">
        <v>1203</v>
      </c>
      <c r="C308" s="26" t="s">
        <v>6216</v>
      </c>
      <c r="D308" s="26" t="s">
        <v>2079</v>
      </c>
      <c r="E308" s="26" t="s">
        <v>3621</v>
      </c>
      <c r="F308" s="37"/>
      <c r="G308" s="88"/>
      <c r="H308" s="38" t="s">
        <v>5217</v>
      </c>
      <c r="I308" s="37" t="s">
        <v>2893</v>
      </c>
      <c r="J308" s="37" t="s">
        <v>4</v>
      </c>
      <c r="K308" s="37" t="s">
        <v>2908</v>
      </c>
      <c r="L308" s="37" t="s">
        <v>557</v>
      </c>
      <c r="M308" s="38" t="s">
        <v>6</v>
      </c>
      <c r="N308" s="26" t="s">
        <v>495</v>
      </c>
      <c r="O308" s="26" t="s">
        <v>6216</v>
      </c>
      <c r="P308" s="26" t="s">
        <v>131</v>
      </c>
      <c r="Q308" s="46"/>
      <c r="R308" s="46"/>
      <c r="S308" s="46"/>
      <c r="T308" s="47" t="s">
        <v>3359</v>
      </c>
      <c r="U308" s="47" t="s">
        <v>6688</v>
      </c>
      <c r="V308" s="38" t="s">
        <v>4448</v>
      </c>
      <c r="W308" s="37" t="s">
        <v>4481</v>
      </c>
      <c r="X308" s="37" t="s">
        <v>4466</v>
      </c>
      <c r="Y308" s="48"/>
      <c r="Z308" s="48"/>
      <c r="AA308" s="38" t="s">
        <v>5217</v>
      </c>
      <c r="AB308" s="38" t="s">
        <v>7046</v>
      </c>
      <c r="AC308" s="49"/>
      <c r="AD308" s="49"/>
      <c r="AE308" s="49"/>
      <c r="AF308" s="35">
        <v>0</v>
      </c>
      <c r="AG308" s="35">
        <v>0</v>
      </c>
      <c r="AH308" s="38" t="s">
        <v>5208</v>
      </c>
      <c r="AI308" s="38" t="s">
        <v>5208</v>
      </c>
      <c r="AJ308" s="38" t="s">
        <v>6759</v>
      </c>
      <c r="AK308" s="38" t="s">
        <v>6759</v>
      </c>
      <c r="AL308" s="56">
        <v>1</v>
      </c>
      <c r="AM308" s="38">
        <v>1</v>
      </c>
      <c r="AN308" s="30" t="s">
        <v>7273</v>
      </c>
      <c r="AO308" s="38">
        <v>778115</v>
      </c>
      <c r="AP308" s="38">
        <v>778115</v>
      </c>
      <c r="AQ308" s="51">
        <v>33.1</v>
      </c>
      <c r="AR308" s="51"/>
      <c r="AS308" s="50" t="e">
        <f>VLOOKUP(#REF!,'[1]расхождения в списках'!$A$3:$Q$49,17,0)</f>
        <v>#REF!</v>
      </c>
      <c r="AT308" s="38" t="s">
        <v>1203</v>
      </c>
      <c r="AU308" s="30" t="s">
        <v>2079</v>
      </c>
      <c r="AV308" s="30" t="s">
        <v>131</v>
      </c>
    </row>
    <row r="309" spans="1:48" ht="55.2" hidden="1" customHeight="1" x14ac:dyDescent="0.25">
      <c r="A309" s="37">
        <v>315</v>
      </c>
      <c r="B309" s="38" t="s">
        <v>1204</v>
      </c>
      <c r="C309" s="26" t="s">
        <v>2987</v>
      </c>
      <c r="D309" s="26" t="s">
        <v>2080</v>
      </c>
      <c r="E309" s="26" t="s">
        <v>3622</v>
      </c>
      <c r="F309" s="37"/>
      <c r="G309" s="88"/>
      <c r="H309" s="38" t="s">
        <v>5217</v>
      </c>
      <c r="I309" s="37" t="s">
        <v>2893</v>
      </c>
      <c r="J309" s="37" t="s">
        <v>11</v>
      </c>
      <c r="K309" s="37" t="s">
        <v>2933</v>
      </c>
      <c r="L309" s="37" t="s">
        <v>3090</v>
      </c>
      <c r="M309" s="38" t="s">
        <v>6</v>
      </c>
      <c r="N309" s="52" t="s">
        <v>362</v>
      </c>
      <c r="O309" s="26" t="s">
        <v>2987</v>
      </c>
      <c r="P309" s="26" t="s">
        <v>127</v>
      </c>
      <c r="Q309" s="46"/>
      <c r="R309" s="46"/>
      <c r="S309" s="46"/>
      <c r="T309" s="47" t="s">
        <v>3360</v>
      </c>
      <c r="U309" s="47" t="s">
        <v>6688</v>
      </c>
      <c r="V309" s="38" t="s">
        <v>4448</v>
      </c>
      <c r="W309" s="37" t="s">
        <v>4459</v>
      </c>
      <c r="X309" s="37" t="s">
        <v>4450</v>
      </c>
      <c r="Y309" s="48"/>
      <c r="Z309" s="48"/>
      <c r="AA309" s="38" t="s">
        <v>5217</v>
      </c>
      <c r="AB309" s="38" t="s">
        <v>7046</v>
      </c>
      <c r="AC309" s="49"/>
      <c r="AD309" s="49"/>
      <c r="AE309" s="49" t="s">
        <v>6759</v>
      </c>
      <c r="AF309" s="35">
        <v>1</v>
      </c>
      <c r="AG309" s="35">
        <v>0</v>
      </c>
      <c r="AH309" s="38" t="s">
        <v>5208</v>
      </c>
      <c r="AI309" s="38" t="s">
        <v>5208</v>
      </c>
      <c r="AJ309" s="38" t="s">
        <v>6759</v>
      </c>
      <c r="AK309" s="38" t="s">
        <v>6759</v>
      </c>
      <c r="AL309" s="56">
        <v>1</v>
      </c>
      <c r="AM309" s="38">
        <v>1</v>
      </c>
      <c r="AN309" s="30" t="s">
        <v>7273</v>
      </c>
      <c r="AO309" s="38">
        <v>776189</v>
      </c>
      <c r="AP309" s="38">
        <v>776189</v>
      </c>
      <c r="AQ309" s="51">
        <v>101</v>
      </c>
      <c r="AR309" s="51"/>
      <c r="AS309" s="50" t="e">
        <f>VLOOKUP(#REF!,'[1]расхождения в списках'!$A$3:$Q$49,17,0)</f>
        <v>#REF!</v>
      </c>
      <c r="AT309" s="38" t="s">
        <v>1204</v>
      </c>
      <c r="AU309" s="30" t="s">
        <v>2080</v>
      </c>
      <c r="AV309" s="30" t="s">
        <v>127</v>
      </c>
    </row>
    <row r="310" spans="1:48" ht="55.2" hidden="1" customHeight="1" x14ac:dyDescent="0.25">
      <c r="A310" s="37">
        <v>316</v>
      </c>
      <c r="B310" s="38" t="s">
        <v>2719</v>
      </c>
      <c r="C310" s="26" t="s">
        <v>131</v>
      </c>
      <c r="D310" s="26" t="s">
        <v>2081</v>
      </c>
      <c r="E310" s="26" t="s">
        <v>3623</v>
      </c>
      <c r="F310" s="37"/>
      <c r="G310" s="88"/>
      <c r="H310" s="38" t="s">
        <v>6863</v>
      </c>
      <c r="I310" s="37" t="s">
        <v>50</v>
      </c>
      <c r="J310" s="37" t="s">
        <v>4</v>
      </c>
      <c r="K310" s="37" t="s">
        <v>50</v>
      </c>
      <c r="L310" s="37" t="s">
        <v>4439</v>
      </c>
      <c r="M310" s="38" t="s">
        <v>13</v>
      </c>
      <c r="N310" s="26" t="s">
        <v>5607</v>
      </c>
      <c r="O310" s="26" t="s">
        <v>131</v>
      </c>
      <c r="P310" s="26" t="s">
        <v>131</v>
      </c>
      <c r="Q310" s="46"/>
      <c r="R310" s="46"/>
      <c r="S310" s="46" t="s">
        <v>5982</v>
      </c>
      <c r="T310" s="47" t="s">
        <v>3365</v>
      </c>
      <c r="U310" s="47" t="s">
        <v>3380</v>
      </c>
      <c r="V310" s="38" t="s">
        <v>4448</v>
      </c>
      <c r="W310" s="37" t="s">
        <v>4599</v>
      </c>
      <c r="X310" s="37" t="s">
        <v>4421</v>
      </c>
      <c r="Y310" s="48"/>
      <c r="Z310" s="48" t="s">
        <v>6094</v>
      </c>
      <c r="AA310" s="38" t="s">
        <v>6863</v>
      </c>
      <c r="AB310" s="38" t="s">
        <v>7046</v>
      </c>
      <c r="AC310" s="49" t="s">
        <v>7140</v>
      </c>
      <c r="AD310" s="49"/>
      <c r="AE310" s="49" t="s">
        <v>6759</v>
      </c>
      <c r="AF310" s="35">
        <v>1</v>
      </c>
      <c r="AG310" s="35">
        <v>1</v>
      </c>
      <c r="AH310" s="38" t="s">
        <v>5208</v>
      </c>
      <c r="AI310" s="38" t="s">
        <v>6759</v>
      </c>
      <c r="AJ310" s="54" t="s">
        <v>7682</v>
      </c>
      <c r="AK310" s="38" t="s">
        <v>6759</v>
      </c>
      <c r="AL310" s="56">
        <v>1</v>
      </c>
      <c r="AM310" s="38">
        <v>1</v>
      </c>
      <c r="AN310" s="30" t="s">
        <v>7273</v>
      </c>
      <c r="AO310" s="38">
        <v>778040</v>
      </c>
      <c r="AP310" s="38">
        <v>778040</v>
      </c>
      <c r="AQ310" s="51">
        <v>185.1</v>
      </c>
      <c r="AR310" s="51"/>
      <c r="AS310" s="50" t="e">
        <f>VLOOKUP(#REF!,'[1]расхождения в списках'!$A$3:$Q$49,17,0)</f>
        <v>#REF!</v>
      </c>
      <c r="AT310" s="38" t="s">
        <v>2719</v>
      </c>
      <c r="AU310" s="30" t="s">
        <v>2081</v>
      </c>
      <c r="AV310" s="30" t="s">
        <v>131</v>
      </c>
    </row>
    <row r="311" spans="1:48" ht="55.2" hidden="1" customHeight="1" x14ac:dyDescent="0.25">
      <c r="A311" s="37">
        <v>13</v>
      </c>
      <c r="B311" s="38" t="s">
        <v>785</v>
      </c>
      <c r="C311" s="26" t="s">
        <v>2467</v>
      </c>
      <c r="D311" s="26" t="s">
        <v>4856</v>
      </c>
      <c r="E311" s="26" t="s">
        <v>5057</v>
      </c>
      <c r="F311" s="37" t="s">
        <v>7689</v>
      </c>
      <c r="G311" s="88"/>
      <c r="H311" s="38" t="s">
        <v>6863</v>
      </c>
      <c r="I311" s="37" t="s">
        <v>2893</v>
      </c>
      <c r="J311" s="37" t="s">
        <v>11</v>
      </c>
      <c r="K311" s="37" t="s">
        <v>2900</v>
      </c>
      <c r="L311" s="37" t="s">
        <v>3060</v>
      </c>
      <c r="M311" s="38" t="s">
        <v>6</v>
      </c>
      <c r="N311" s="52" t="s">
        <v>5753</v>
      </c>
      <c r="O311" s="26" t="s">
        <v>2467</v>
      </c>
      <c r="P311" s="26" t="s">
        <v>127</v>
      </c>
      <c r="Q311" s="46"/>
      <c r="R311" s="46"/>
      <c r="S311" s="46"/>
      <c r="T311" s="47" t="s">
        <v>3369</v>
      </c>
      <c r="U311" s="47" t="s">
        <v>3360</v>
      </c>
      <c r="V311" s="38" t="s">
        <v>4448</v>
      </c>
      <c r="W311" s="37" t="s">
        <v>4453</v>
      </c>
      <c r="X311" s="37" t="s">
        <v>4421</v>
      </c>
      <c r="Y311" s="48"/>
      <c r="Z311" s="48" t="s">
        <v>6094</v>
      </c>
      <c r="AA311" s="38" t="s">
        <v>6863</v>
      </c>
      <c r="AB311" s="38" t="s">
        <v>7046</v>
      </c>
      <c r="AC311" s="49" t="s">
        <v>7140</v>
      </c>
      <c r="AD311" s="49"/>
      <c r="AE311" s="49" t="s">
        <v>6759</v>
      </c>
      <c r="AF311" s="35">
        <v>3</v>
      </c>
      <c r="AG311" s="35">
        <v>2</v>
      </c>
      <c r="AH311" s="38" t="s">
        <v>5209</v>
      </c>
      <c r="AI311" s="38" t="s">
        <v>6759</v>
      </c>
      <c r="AJ311" s="54" t="s">
        <v>7682</v>
      </c>
      <c r="AK311" s="38" t="s">
        <v>6759</v>
      </c>
      <c r="AL311" s="38">
        <v>1</v>
      </c>
      <c r="AM311" s="38">
        <v>1</v>
      </c>
      <c r="AN311" s="50" t="s">
        <v>7273</v>
      </c>
      <c r="AO311" s="38">
        <v>776071</v>
      </c>
      <c r="AP311" s="38">
        <v>776071</v>
      </c>
      <c r="AQ311" s="51">
        <v>361</v>
      </c>
      <c r="AR311" s="51"/>
      <c r="AS311" s="50" t="e">
        <f>VLOOKUP(#REF!,'[1]расхождения в списках'!$A$3:$Q$49,17,0)</f>
        <v>#REF!</v>
      </c>
      <c r="AT311" s="38" t="s">
        <v>785</v>
      </c>
      <c r="AU311" s="30" t="s">
        <v>4856</v>
      </c>
      <c r="AV311" s="30" t="s">
        <v>127</v>
      </c>
    </row>
    <row r="312" spans="1:48" ht="55.2" hidden="1" customHeight="1" x14ac:dyDescent="0.25">
      <c r="A312" s="37">
        <v>318</v>
      </c>
      <c r="B312" s="38" t="s">
        <v>1206</v>
      </c>
      <c r="C312" s="26" t="s">
        <v>2659</v>
      </c>
      <c r="D312" s="28" t="s">
        <v>2083</v>
      </c>
      <c r="E312" s="28" t="s">
        <v>3625</v>
      </c>
      <c r="F312" s="37"/>
      <c r="G312" s="88"/>
      <c r="H312" s="38" t="s">
        <v>5217</v>
      </c>
      <c r="I312" s="37" t="s">
        <v>2893</v>
      </c>
      <c r="J312" s="37" t="s">
        <v>19</v>
      </c>
      <c r="K312" s="37" t="s">
        <v>682</v>
      </c>
      <c r="L312" s="37" t="s">
        <v>3155</v>
      </c>
      <c r="M312" s="38" t="s">
        <v>6</v>
      </c>
      <c r="N312" s="28" t="s">
        <v>5965</v>
      </c>
      <c r="O312" s="26" t="s">
        <v>2659</v>
      </c>
      <c r="P312" s="26" t="s">
        <v>129</v>
      </c>
      <c r="Q312" s="46"/>
      <c r="R312" s="46"/>
      <c r="S312" s="46"/>
      <c r="T312" s="47" t="s">
        <v>3359</v>
      </c>
      <c r="U312" s="47" t="s">
        <v>6688</v>
      </c>
      <c r="V312" s="38" t="s">
        <v>4448</v>
      </c>
      <c r="W312" s="37">
        <v>0</v>
      </c>
      <c r="X312" s="37" t="s">
        <v>4822</v>
      </c>
      <c r="Y312" s="48"/>
      <c r="Z312" s="48"/>
      <c r="AA312" s="38" t="s">
        <v>5217</v>
      </c>
      <c r="AB312" s="38" t="s">
        <v>7046</v>
      </c>
      <c r="AC312" s="49"/>
      <c r="AD312" s="49"/>
      <c r="AE312" s="49" t="s">
        <v>6759</v>
      </c>
      <c r="AF312" s="35">
        <v>0</v>
      </c>
      <c r="AG312" s="35">
        <v>0</v>
      </c>
      <c r="AH312" s="38" t="s">
        <v>5208</v>
      </c>
      <c r="AI312" s="38" t="s">
        <v>5208</v>
      </c>
      <c r="AJ312" s="38" t="s">
        <v>6759</v>
      </c>
      <c r="AK312" s="38" t="s">
        <v>6759</v>
      </c>
      <c r="AL312" s="56">
        <v>1</v>
      </c>
      <c r="AM312" s="38">
        <v>1</v>
      </c>
      <c r="AO312" s="38">
        <v>779099</v>
      </c>
      <c r="AP312" s="38">
        <v>779099</v>
      </c>
      <c r="AQ312" s="51">
        <v>58</v>
      </c>
      <c r="AR312" s="51"/>
      <c r="AS312" s="50" t="e">
        <f>VLOOKUP(#REF!,'[1]расхождения в списках'!$A$3:$Q$49,17,0)</f>
        <v>#REF!</v>
      </c>
      <c r="AT312" s="38" t="s">
        <v>1206</v>
      </c>
      <c r="AU312" s="30" t="s">
        <v>2083</v>
      </c>
      <c r="AV312" s="30" t="s">
        <v>129</v>
      </c>
    </row>
    <row r="313" spans="1:48" ht="55.2" hidden="1" customHeight="1" x14ac:dyDescent="0.25">
      <c r="A313" s="37">
        <v>319</v>
      </c>
      <c r="B313" s="38" t="s">
        <v>1207</v>
      </c>
      <c r="C313" s="26" t="s">
        <v>132</v>
      </c>
      <c r="D313" s="26" t="s">
        <v>2084</v>
      </c>
      <c r="E313" s="26" t="s">
        <v>6029</v>
      </c>
      <c r="F313" s="37"/>
      <c r="G313" s="88"/>
      <c r="H313" s="38" t="s">
        <v>5217</v>
      </c>
      <c r="I313" s="37" t="s">
        <v>2918</v>
      </c>
      <c r="J313" s="37" t="s">
        <v>8</v>
      </c>
      <c r="K313" s="37" t="s">
        <v>2918</v>
      </c>
      <c r="L313" s="37" t="s">
        <v>97</v>
      </c>
      <c r="M313" s="38" t="s">
        <v>13</v>
      </c>
      <c r="N313" s="26" t="s">
        <v>5502</v>
      </c>
      <c r="O313" s="26" t="s">
        <v>132</v>
      </c>
      <c r="P313" s="26" t="s">
        <v>132</v>
      </c>
      <c r="Q313" s="46" t="s">
        <v>5986</v>
      </c>
      <c r="R313" s="46" t="s">
        <v>5986</v>
      </c>
      <c r="S313" s="46"/>
      <c r="T313" s="47" t="s">
        <v>3373</v>
      </c>
      <c r="U313" s="47" t="s">
        <v>6688</v>
      </c>
      <c r="V313" s="38" t="s">
        <v>4448</v>
      </c>
      <c r="W313" s="37" t="e">
        <v>#N/A</v>
      </c>
      <c r="X313" s="37" t="s">
        <v>4450</v>
      </c>
      <c r="Y313" s="48"/>
      <c r="Z313" s="48"/>
      <c r="AA313" s="38" t="s">
        <v>5217</v>
      </c>
      <c r="AB313" s="38" t="s">
        <v>7046</v>
      </c>
      <c r="AC313" s="49"/>
      <c r="AD313" s="49"/>
      <c r="AE313" s="49" t="s">
        <v>6759</v>
      </c>
      <c r="AF313" s="35">
        <v>1</v>
      </c>
      <c r="AG313" s="35">
        <v>1</v>
      </c>
      <c r="AH313" s="38" t="s">
        <v>5208</v>
      </c>
      <c r="AI313" s="38" t="s">
        <v>5208</v>
      </c>
      <c r="AJ313" s="38" t="s">
        <v>6759</v>
      </c>
      <c r="AK313" s="38" t="s">
        <v>6759</v>
      </c>
      <c r="AL313" s="56">
        <v>1</v>
      </c>
      <c r="AM313" s="38">
        <v>1</v>
      </c>
      <c r="AO313" s="38">
        <v>771081</v>
      </c>
      <c r="AP313" s="38">
        <v>771081</v>
      </c>
      <c r="AQ313" s="51">
        <v>52</v>
      </c>
      <c r="AR313" s="51"/>
      <c r="AS313" s="50" t="e">
        <f>VLOOKUP(#REF!,'[1]расхождения в списках'!$A$3:$Q$49,17,0)</f>
        <v>#REF!</v>
      </c>
      <c r="AT313" s="38" t="s">
        <v>1207</v>
      </c>
      <c r="AU313" s="30" t="s">
        <v>2084</v>
      </c>
      <c r="AV313" s="30" t="s">
        <v>132</v>
      </c>
    </row>
    <row r="314" spans="1:48" ht="55.2" hidden="1" customHeight="1" x14ac:dyDescent="0.25">
      <c r="A314" s="37">
        <v>320</v>
      </c>
      <c r="B314" s="38" t="s">
        <v>1208</v>
      </c>
      <c r="C314" s="26" t="s">
        <v>2646</v>
      </c>
      <c r="D314" s="26" t="s">
        <v>2085</v>
      </c>
      <c r="E314" s="26" t="s">
        <v>3626</v>
      </c>
      <c r="F314" s="37"/>
      <c r="G314" s="88"/>
      <c r="H314" s="38" t="s">
        <v>5217</v>
      </c>
      <c r="I314" s="37" t="s">
        <v>2893</v>
      </c>
      <c r="J314" s="37" t="s">
        <v>8</v>
      </c>
      <c r="K314" s="37" t="s">
        <v>2932</v>
      </c>
      <c r="L314" s="37" t="s">
        <v>3005</v>
      </c>
      <c r="M314" s="38" t="s">
        <v>6</v>
      </c>
      <c r="N314" s="26" t="s">
        <v>5848</v>
      </c>
      <c r="O314" s="26" t="s">
        <v>2646</v>
      </c>
      <c r="P314" s="26" t="s">
        <v>123</v>
      </c>
      <c r="Q314" s="46"/>
      <c r="R314" s="46"/>
      <c r="S314" s="46"/>
      <c r="T314" s="47" t="s">
        <v>7608</v>
      </c>
      <c r="U314" s="47" t="s">
        <v>6688</v>
      </c>
      <c r="V314" s="38" t="s">
        <v>4448</v>
      </c>
      <c r="W314" s="37" t="s">
        <v>4465</v>
      </c>
      <c r="X314" s="37" t="s">
        <v>4466</v>
      </c>
      <c r="Y314" s="48"/>
      <c r="Z314" s="48"/>
      <c r="AA314" s="38" t="s">
        <v>5217</v>
      </c>
      <c r="AB314" s="38" t="s">
        <v>7046</v>
      </c>
      <c r="AC314" s="49"/>
      <c r="AD314" s="49"/>
      <c r="AE314" s="49"/>
      <c r="AF314" s="35">
        <v>0</v>
      </c>
      <c r="AG314" s="35">
        <v>0</v>
      </c>
      <c r="AH314" s="38" t="s">
        <v>5210</v>
      </c>
      <c r="AI314" s="38" t="s">
        <v>5208</v>
      </c>
      <c r="AJ314" s="38" t="s">
        <v>6759</v>
      </c>
      <c r="AK314" s="38" t="s">
        <v>6759</v>
      </c>
      <c r="AL314" s="56">
        <v>1</v>
      </c>
      <c r="AM314" s="38">
        <v>1</v>
      </c>
      <c r="AN314" s="50" t="s">
        <v>7624</v>
      </c>
      <c r="AO314" s="38">
        <v>774120</v>
      </c>
      <c r="AP314" s="38">
        <v>774120</v>
      </c>
      <c r="AQ314" s="51">
        <v>68.900000000000006</v>
      </c>
      <c r="AR314" s="51"/>
      <c r="AS314" s="50" t="e">
        <f>VLOOKUP(#REF!,'[1]расхождения в списках'!$A$3:$Q$49,17,0)</f>
        <v>#REF!</v>
      </c>
      <c r="AT314" s="38" t="s">
        <v>1208</v>
      </c>
      <c r="AU314" s="30" t="s">
        <v>2085</v>
      </c>
      <c r="AV314" s="30" t="s">
        <v>123</v>
      </c>
    </row>
    <row r="315" spans="1:48" ht="55.2" hidden="1" customHeight="1" x14ac:dyDescent="0.25">
      <c r="A315" s="37">
        <v>321</v>
      </c>
      <c r="B315" s="38" t="s">
        <v>1209</v>
      </c>
      <c r="C315" s="26" t="s">
        <v>6150</v>
      </c>
      <c r="D315" s="26" t="s">
        <v>2086</v>
      </c>
      <c r="E315" s="26" t="s">
        <v>3627</v>
      </c>
      <c r="F315" s="37"/>
      <c r="G315" s="88"/>
      <c r="H315" s="38" t="s">
        <v>6863</v>
      </c>
      <c r="I315" s="37" t="s">
        <v>2893</v>
      </c>
      <c r="J315" s="37" t="s">
        <v>8</v>
      </c>
      <c r="K315" s="37" t="s">
        <v>2903</v>
      </c>
      <c r="L315" s="37" t="s">
        <v>606</v>
      </c>
      <c r="M315" s="38" t="s">
        <v>13</v>
      </c>
      <c r="N315" s="26" t="s">
        <v>5246</v>
      </c>
      <c r="O315" s="26" t="s">
        <v>6150</v>
      </c>
      <c r="P315" s="26" t="s">
        <v>123</v>
      </c>
      <c r="Q315" s="46"/>
      <c r="R315" s="46"/>
      <c r="S315" s="46"/>
      <c r="T315" s="47" t="s">
        <v>3360</v>
      </c>
      <c r="U315" s="47" t="s">
        <v>6711</v>
      </c>
      <c r="V315" s="38" t="s">
        <v>4448</v>
      </c>
      <c r="W315" s="37" t="s">
        <v>4509</v>
      </c>
      <c r="X315" s="37" t="s">
        <v>4421</v>
      </c>
      <c r="Y315" s="48"/>
      <c r="Z315" s="48"/>
      <c r="AA315" s="38" t="s">
        <v>6863</v>
      </c>
      <c r="AB315" s="38" t="s">
        <v>7046</v>
      </c>
      <c r="AC315" s="49" t="s">
        <v>7140</v>
      </c>
      <c r="AD315" s="49"/>
      <c r="AE315" s="49" t="s">
        <v>6759</v>
      </c>
      <c r="AF315" s="35">
        <v>2</v>
      </c>
      <c r="AG315" s="35">
        <v>1</v>
      </c>
      <c r="AH315" s="38" t="s">
        <v>5209</v>
      </c>
      <c r="AI315" s="38" t="s">
        <v>6759</v>
      </c>
      <c r="AJ315" s="38" t="s">
        <v>6759</v>
      </c>
      <c r="AK315" s="38" t="s">
        <v>6759</v>
      </c>
      <c r="AL315" s="56">
        <v>1</v>
      </c>
      <c r="AM315" s="38">
        <v>1</v>
      </c>
      <c r="AN315" s="50" t="s">
        <v>7495</v>
      </c>
      <c r="AO315" s="38">
        <v>774038</v>
      </c>
      <c r="AP315" s="38">
        <v>774038</v>
      </c>
      <c r="AQ315" s="51">
        <v>212.1</v>
      </c>
      <c r="AR315" s="51"/>
      <c r="AS315" s="50" t="e">
        <f>VLOOKUP(#REF!,'[1]расхождения в списках'!$A$3:$Q$49,17,0)</f>
        <v>#REF!</v>
      </c>
      <c r="AT315" s="38" t="s">
        <v>1209</v>
      </c>
      <c r="AU315" s="30" t="s">
        <v>2086</v>
      </c>
      <c r="AV315" s="30" t="s">
        <v>123</v>
      </c>
    </row>
    <row r="316" spans="1:48" ht="55.2" hidden="1" customHeight="1" x14ac:dyDescent="0.25">
      <c r="A316" s="37">
        <v>322</v>
      </c>
      <c r="B316" s="38" t="s">
        <v>1210</v>
      </c>
      <c r="C316" s="26" t="s">
        <v>2547</v>
      </c>
      <c r="D316" s="26" t="s">
        <v>2087</v>
      </c>
      <c r="E316" s="26" t="s">
        <v>3628</v>
      </c>
      <c r="F316" s="37"/>
      <c r="G316" s="88"/>
      <c r="H316" s="38" t="s">
        <v>5217</v>
      </c>
      <c r="I316" s="37" t="s">
        <v>2893</v>
      </c>
      <c r="J316" s="37" t="s">
        <v>7</v>
      </c>
      <c r="K316" s="37" t="s">
        <v>2905</v>
      </c>
      <c r="L316" s="37" t="s">
        <v>47</v>
      </c>
      <c r="M316" s="38" t="s">
        <v>6</v>
      </c>
      <c r="N316" s="26" t="s">
        <v>5886</v>
      </c>
      <c r="O316" s="26" t="s">
        <v>2547</v>
      </c>
      <c r="P316" s="26" t="s">
        <v>118</v>
      </c>
      <c r="Q316" s="46"/>
      <c r="R316" s="46"/>
      <c r="S316" s="46"/>
      <c r="T316" s="47" t="s">
        <v>3359</v>
      </c>
      <c r="U316" s="47" t="s">
        <v>6688</v>
      </c>
      <c r="V316" s="38" t="s">
        <v>4448</v>
      </c>
      <c r="W316" s="37" t="s">
        <v>4490</v>
      </c>
      <c r="X316" s="37" t="s">
        <v>4450</v>
      </c>
      <c r="Y316" s="48"/>
      <c r="Z316" s="48"/>
      <c r="AA316" s="38" t="s">
        <v>5217</v>
      </c>
      <c r="AB316" s="38" t="s">
        <v>7046</v>
      </c>
      <c r="AC316" s="49"/>
      <c r="AD316" s="49"/>
      <c r="AE316" s="49" t="s">
        <v>6759</v>
      </c>
      <c r="AF316" s="35">
        <v>0</v>
      </c>
      <c r="AG316" s="35">
        <v>0</v>
      </c>
      <c r="AH316" s="38" t="s">
        <v>5208</v>
      </c>
      <c r="AI316" s="38" t="s">
        <v>5208</v>
      </c>
      <c r="AJ316" s="38" t="s">
        <v>6759</v>
      </c>
      <c r="AK316" s="38" t="s">
        <v>6759</v>
      </c>
      <c r="AL316" s="56">
        <v>1</v>
      </c>
      <c r="AM316" s="38">
        <v>1</v>
      </c>
      <c r="AN316" s="30" t="s">
        <v>7273</v>
      </c>
      <c r="AO316" s="38">
        <v>772082</v>
      </c>
      <c r="AP316" s="38">
        <v>772082</v>
      </c>
      <c r="AQ316" s="51">
        <v>90.6</v>
      </c>
      <c r="AR316" s="51"/>
      <c r="AS316" s="50" t="e">
        <f>VLOOKUP(#REF!,'[1]расхождения в списках'!$A$3:$Q$49,17,0)</f>
        <v>#REF!</v>
      </c>
      <c r="AT316" s="38" t="s">
        <v>1210</v>
      </c>
      <c r="AU316" s="30" t="s">
        <v>2087</v>
      </c>
      <c r="AV316" s="30" t="s">
        <v>118</v>
      </c>
    </row>
    <row r="317" spans="1:48" ht="55.2" hidden="1" customHeight="1" x14ac:dyDescent="0.25">
      <c r="A317" s="37">
        <v>323</v>
      </c>
      <c r="B317" s="38" t="s">
        <v>1211</v>
      </c>
      <c r="C317" s="26" t="s">
        <v>2547</v>
      </c>
      <c r="D317" s="26" t="s">
        <v>2088</v>
      </c>
      <c r="E317" s="26" t="s">
        <v>3629</v>
      </c>
      <c r="F317" s="37"/>
      <c r="G317" s="88"/>
      <c r="H317" s="38" t="s">
        <v>6863</v>
      </c>
      <c r="I317" s="37" t="s">
        <v>2893</v>
      </c>
      <c r="J317" s="37" t="s">
        <v>7</v>
      </c>
      <c r="K317" s="37" t="s">
        <v>2905</v>
      </c>
      <c r="L317" s="37" t="s">
        <v>47</v>
      </c>
      <c r="M317" s="38" t="s">
        <v>6</v>
      </c>
      <c r="N317" s="26" t="s">
        <v>5887</v>
      </c>
      <c r="O317" s="26" t="s">
        <v>2547</v>
      </c>
      <c r="P317" s="26" t="s">
        <v>118</v>
      </c>
      <c r="Q317" s="46"/>
      <c r="R317" s="46"/>
      <c r="S317" s="46"/>
      <c r="T317" s="47" t="s">
        <v>7597</v>
      </c>
      <c r="U317" s="47" t="s">
        <v>6690</v>
      </c>
      <c r="V317" s="38" t="s">
        <v>4448</v>
      </c>
      <c r="W317" s="37" t="s">
        <v>6967</v>
      </c>
      <c r="X317" s="37" t="s">
        <v>4421</v>
      </c>
      <c r="Y317" s="48"/>
      <c r="Z317" s="48"/>
      <c r="AA317" s="38" t="s">
        <v>6863</v>
      </c>
      <c r="AB317" s="38" t="s">
        <v>7046</v>
      </c>
      <c r="AC317" s="49" t="s">
        <v>7140</v>
      </c>
      <c r="AD317" s="49"/>
      <c r="AE317" s="49" t="s">
        <v>6759</v>
      </c>
      <c r="AF317" s="35">
        <v>2</v>
      </c>
      <c r="AG317" s="35">
        <v>1</v>
      </c>
      <c r="AH317" s="38" t="s">
        <v>5208</v>
      </c>
      <c r="AI317" s="38" t="s">
        <v>6759</v>
      </c>
      <c r="AJ317" s="38" t="s">
        <v>6759</v>
      </c>
      <c r="AK317" s="38" t="s">
        <v>6759</v>
      </c>
      <c r="AL317" s="56">
        <v>1</v>
      </c>
      <c r="AM317" s="38">
        <v>1</v>
      </c>
      <c r="AN317" s="50" t="s">
        <v>7624</v>
      </c>
      <c r="AO317" s="38">
        <v>772100</v>
      </c>
      <c r="AP317" s="38">
        <v>772100</v>
      </c>
      <c r="AQ317" s="51">
        <v>259.10000000000002</v>
      </c>
      <c r="AR317" s="51"/>
      <c r="AS317" s="50" t="e">
        <f>VLOOKUP(#REF!,'[1]расхождения в списках'!$A$3:$Q$49,17,0)</f>
        <v>#REF!</v>
      </c>
      <c r="AT317" s="38" t="s">
        <v>1211</v>
      </c>
      <c r="AU317" s="30" t="s">
        <v>2088</v>
      </c>
      <c r="AV317" s="30" t="s">
        <v>118</v>
      </c>
    </row>
    <row r="318" spans="1:48" ht="55.2" hidden="1" customHeight="1" x14ac:dyDescent="0.25">
      <c r="A318" s="37">
        <v>324</v>
      </c>
      <c r="B318" s="38" t="s">
        <v>1212</v>
      </c>
      <c r="C318" s="26" t="s">
        <v>2547</v>
      </c>
      <c r="D318" s="26" t="s">
        <v>2089</v>
      </c>
      <c r="E318" s="26" t="s">
        <v>3630</v>
      </c>
      <c r="F318" s="37"/>
      <c r="G318" s="88"/>
      <c r="H318" s="38" t="s">
        <v>5217</v>
      </c>
      <c r="I318" s="37" t="s">
        <v>2893</v>
      </c>
      <c r="J318" s="37" t="s">
        <v>7</v>
      </c>
      <c r="K318" s="37" t="s">
        <v>2905</v>
      </c>
      <c r="L318" s="37" t="s">
        <v>47</v>
      </c>
      <c r="M318" s="38" t="s">
        <v>6</v>
      </c>
      <c r="N318" s="26" t="s">
        <v>5888</v>
      </c>
      <c r="O318" s="26" t="s">
        <v>2547</v>
      </c>
      <c r="P318" s="26" t="s">
        <v>118</v>
      </c>
      <c r="Q318" s="46"/>
      <c r="R318" s="46"/>
      <c r="S318" s="46"/>
      <c r="T318" s="47" t="s">
        <v>3359</v>
      </c>
      <c r="U318" s="47" t="s">
        <v>6688</v>
      </c>
      <c r="V318" s="38" t="s">
        <v>4448</v>
      </c>
      <c r="W318" s="37" t="s">
        <v>4524</v>
      </c>
      <c r="X318" s="37" t="s">
        <v>4421</v>
      </c>
      <c r="Y318" s="48"/>
      <c r="Z318" s="48"/>
      <c r="AA318" s="38" t="s">
        <v>5217</v>
      </c>
      <c r="AB318" s="38" t="s">
        <v>7046</v>
      </c>
      <c r="AC318" s="49"/>
      <c r="AD318" s="49"/>
      <c r="AE318" s="49" t="s">
        <v>6759</v>
      </c>
      <c r="AF318" s="35">
        <v>2</v>
      </c>
      <c r="AG318" s="35">
        <v>0</v>
      </c>
      <c r="AH318" s="38" t="s">
        <v>5208</v>
      </c>
      <c r="AI318" s="38" t="s">
        <v>6759</v>
      </c>
      <c r="AJ318" s="38" t="s">
        <v>6759</v>
      </c>
      <c r="AK318" s="38" t="s">
        <v>6759</v>
      </c>
      <c r="AL318" s="56">
        <v>1</v>
      </c>
      <c r="AM318" s="38">
        <v>1</v>
      </c>
      <c r="AO318" s="38">
        <v>772062</v>
      </c>
      <c r="AP318" s="38">
        <v>772062</v>
      </c>
      <c r="AQ318" s="51">
        <v>188.7</v>
      </c>
      <c r="AR318" s="51"/>
      <c r="AS318" s="50" t="e">
        <f>VLOOKUP(#REF!,'[1]расхождения в списках'!$A$3:$Q$49,17,0)</f>
        <v>#REF!</v>
      </c>
      <c r="AT318" s="38" t="s">
        <v>1212</v>
      </c>
      <c r="AU318" s="30" t="s">
        <v>2089</v>
      </c>
      <c r="AV318" s="30" t="s">
        <v>118</v>
      </c>
    </row>
    <row r="319" spans="1:48" ht="55.2" hidden="1" customHeight="1" x14ac:dyDescent="0.25">
      <c r="A319" s="37">
        <v>326</v>
      </c>
      <c r="B319" s="38" t="s">
        <v>1213</v>
      </c>
      <c r="C319" s="26" t="s">
        <v>2547</v>
      </c>
      <c r="D319" s="26" t="s">
        <v>2090</v>
      </c>
      <c r="E319" s="26" t="s">
        <v>3631</v>
      </c>
      <c r="F319" s="37"/>
      <c r="G319" s="88"/>
      <c r="H319" s="38" t="s">
        <v>6863</v>
      </c>
      <c r="I319" s="37" t="s">
        <v>2893</v>
      </c>
      <c r="J319" s="37" t="s">
        <v>7</v>
      </c>
      <c r="K319" s="37" t="s">
        <v>2905</v>
      </c>
      <c r="L319" s="37" t="s">
        <v>47</v>
      </c>
      <c r="M319" s="38" t="s">
        <v>6</v>
      </c>
      <c r="N319" s="26" t="s">
        <v>5349</v>
      </c>
      <c r="O319" s="26" t="s">
        <v>2547</v>
      </c>
      <c r="P319" s="26" t="s">
        <v>118</v>
      </c>
      <c r="Q319" s="46"/>
      <c r="R319" s="46"/>
      <c r="S319" s="46"/>
      <c r="T319" s="47" t="s">
        <v>3359</v>
      </c>
      <c r="U319" s="47" t="s">
        <v>6705</v>
      </c>
      <c r="V319" s="38" t="s">
        <v>4448</v>
      </c>
      <c r="W319" s="37" t="s">
        <v>4473</v>
      </c>
      <c r="X319" s="37" t="s">
        <v>4421</v>
      </c>
      <c r="Y319" s="48"/>
      <c r="Z319" s="48"/>
      <c r="AA319" s="38" t="s">
        <v>6863</v>
      </c>
      <c r="AB319" s="38" t="s">
        <v>7046</v>
      </c>
      <c r="AC319" s="49" t="s">
        <v>7140</v>
      </c>
      <c r="AD319" s="49"/>
      <c r="AE319" s="49" t="s">
        <v>6759</v>
      </c>
      <c r="AF319" s="35">
        <v>2</v>
      </c>
      <c r="AG319" s="35">
        <v>1</v>
      </c>
      <c r="AH319" s="38" t="s">
        <v>5208</v>
      </c>
      <c r="AI319" s="38" t="s">
        <v>6759</v>
      </c>
      <c r="AJ319" s="38" t="s">
        <v>6759</v>
      </c>
      <c r="AK319" s="38" t="s">
        <v>6759</v>
      </c>
      <c r="AL319" s="56">
        <v>1</v>
      </c>
      <c r="AM319" s="38">
        <v>1</v>
      </c>
      <c r="AN319" s="30" t="s">
        <v>7273</v>
      </c>
      <c r="AO319" s="38">
        <v>772083</v>
      </c>
      <c r="AP319" s="38">
        <v>772083</v>
      </c>
      <c r="AQ319" s="51">
        <v>187</v>
      </c>
      <c r="AR319" s="51"/>
      <c r="AS319" s="50" t="e">
        <f>VLOOKUP(#REF!,'[1]расхождения в списках'!$A$3:$Q$49,17,0)</f>
        <v>#REF!</v>
      </c>
      <c r="AT319" s="38" t="s">
        <v>1213</v>
      </c>
      <c r="AU319" s="30" t="s">
        <v>2090</v>
      </c>
      <c r="AV319" s="30" t="s">
        <v>118</v>
      </c>
    </row>
    <row r="320" spans="1:48" ht="55.2" hidden="1" customHeight="1" x14ac:dyDescent="0.25">
      <c r="A320" s="37">
        <v>327</v>
      </c>
      <c r="B320" s="38" t="s">
        <v>1214</v>
      </c>
      <c r="C320" s="26" t="s">
        <v>2547</v>
      </c>
      <c r="D320" s="26" t="s">
        <v>2091</v>
      </c>
      <c r="E320" s="26" t="s">
        <v>3632</v>
      </c>
      <c r="F320" s="37"/>
      <c r="G320" s="88"/>
      <c r="H320" s="38" t="s">
        <v>5217</v>
      </c>
      <c r="I320" s="37" t="s">
        <v>2893</v>
      </c>
      <c r="J320" s="37" t="s">
        <v>7</v>
      </c>
      <c r="K320" s="37" t="s">
        <v>2905</v>
      </c>
      <c r="L320" s="37" t="s">
        <v>47</v>
      </c>
      <c r="M320" s="38" t="s">
        <v>6</v>
      </c>
      <c r="N320" s="26" t="s">
        <v>5889</v>
      </c>
      <c r="O320" s="26" t="s">
        <v>2547</v>
      </c>
      <c r="P320" s="26" t="s">
        <v>118</v>
      </c>
      <c r="Q320" s="46"/>
      <c r="R320" s="46"/>
      <c r="S320" s="46"/>
      <c r="T320" s="47" t="s">
        <v>3359</v>
      </c>
      <c r="U320" s="47" t="s">
        <v>6688</v>
      </c>
      <c r="V320" s="38" t="s">
        <v>4448</v>
      </c>
      <c r="W320" s="37" t="s">
        <v>4459</v>
      </c>
      <c r="X320" s="37" t="s">
        <v>4450</v>
      </c>
      <c r="Y320" s="48"/>
      <c r="Z320" s="48"/>
      <c r="AA320" s="38" t="s">
        <v>5217</v>
      </c>
      <c r="AB320" s="38" t="s">
        <v>7046</v>
      </c>
      <c r="AC320" s="49"/>
      <c r="AD320" s="49"/>
      <c r="AE320" s="49" t="s">
        <v>6759</v>
      </c>
      <c r="AF320" s="35">
        <v>1</v>
      </c>
      <c r="AG320" s="35">
        <v>0</v>
      </c>
      <c r="AH320" s="38" t="s">
        <v>5208</v>
      </c>
      <c r="AI320" s="38" t="s">
        <v>6759</v>
      </c>
      <c r="AJ320" s="38" t="s">
        <v>6759</v>
      </c>
      <c r="AK320" s="38" t="s">
        <v>6759</v>
      </c>
      <c r="AL320" s="56">
        <v>1</v>
      </c>
      <c r="AM320" s="38">
        <v>1</v>
      </c>
      <c r="AN320" s="30" t="s">
        <v>7273</v>
      </c>
      <c r="AO320" s="38">
        <v>772087</v>
      </c>
      <c r="AP320" s="38">
        <v>772087</v>
      </c>
      <c r="AQ320" s="51">
        <v>167.2</v>
      </c>
      <c r="AR320" s="51"/>
      <c r="AS320" s="50" t="e">
        <f>VLOOKUP(#REF!,'[1]расхождения в списках'!$A$3:$Q$49,17,0)</f>
        <v>#REF!</v>
      </c>
      <c r="AT320" s="38" t="s">
        <v>1214</v>
      </c>
      <c r="AU320" s="30" t="s">
        <v>2091</v>
      </c>
      <c r="AV320" s="30" t="s">
        <v>118</v>
      </c>
    </row>
    <row r="321" spans="1:48" ht="55.2" hidden="1" customHeight="1" x14ac:dyDescent="0.25">
      <c r="A321" s="37">
        <v>328</v>
      </c>
      <c r="B321" s="38" t="s">
        <v>1215</v>
      </c>
      <c r="C321" s="26" t="s">
        <v>2547</v>
      </c>
      <c r="D321" s="26" t="s">
        <v>2092</v>
      </c>
      <c r="E321" s="26" t="s">
        <v>3633</v>
      </c>
      <c r="F321" s="37"/>
      <c r="G321" s="88"/>
      <c r="H321" s="38" t="s">
        <v>5217</v>
      </c>
      <c r="I321" s="37" t="s">
        <v>2893</v>
      </c>
      <c r="J321" s="37" t="s">
        <v>7</v>
      </c>
      <c r="K321" s="37" t="s">
        <v>2905</v>
      </c>
      <c r="L321" s="37" t="s">
        <v>47</v>
      </c>
      <c r="M321" s="38" t="s">
        <v>6</v>
      </c>
      <c r="N321" s="26" t="s">
        <v>5890</v>
      </c>
      <c r="O321" s="26" t="s">
        <v>2547</v>
      </c>
      <c r="P321" s="26" t="s">
        <v>118</v>
      </c>
      <c r="Q321" s="46"/>
      <c r="R321" s="46"/>
      <c r="S321" s="46"/>
      <c r="T321" s="47" t="s">
        <v>3364</v>
      </c>
      <c r="U321" s="47" t="s">
        <v>6688</v>
      </c>
      <c r="V321" s="38" t="s">
        <v>4448</v>
      </c>
      <c r="W321" s="37" t="s">
        <v>6939</v>
      </c>
      <c r="X321" s="37" t="s">
        <v>4495</v>
      </c>
      <c r="Y321" s="48"/>
      <c r="Z321" s="48" t="s">
        <v>7227</v>
      </c>
      <c r="AA321" s="38" t="s">
        <v>5217</v>
      </c>
      <c r="AB321" s="38" t="s">
        <v>7046</v>
      </c>
      <c r="AC321" s="49"/>
      <c r="AD321" s="49"/>
      <c r="AE321" s="49" t="s">
        <v>6759</v>
      </c>
      <c r="AF321" s="35">
        <v>1</v>
      </c>
      <c r="AG321" s="35">
        <v>1</v>
      </c>
      <c r="AH321" s="38" t="s">
        <v>5209</v>
      </c>
      <c r="AI321" s="38" t="s">
        <v>5208</v>
      </c>
      <c r="AJ321" s="54" t="s">
        <v>7683</v>
      </c>
      <c r="AK321" s="38" t="s">
        <v>6759</v>
      </c>
      <c r="AL321" s="56">
        <v>1</v>
      </c>
      <c r="AM321" s="38">
        <v>1</v>
      </c>
      <c r="AN321" s="30" t="s">
        <v>7273</v>
      </c>
      <c r="AO321" s="38">
        <v>772071</v>
      </c>
      <c r="AP321" s="38">
        <v>772071</v>
      </c>
      <c r="AQ321" s="51">
        <v>354.2</v>
      </c>
      <c r="AR321" s="51"/>
      <c r="AS321" s="50" t="e">
        <f>VLOOKUP(#REF!,'[1]расхождения в списках'!$A$3:$Q$49,17,0)</f>
        <v>#REF!</v>
      </c>
      <c r="AT321" s="38" t="s">
        <v>1215</v>
      </c>
      <c r="AU321" s="30" t="s">
        <v>2092</v>
      </c>
      <c r="AV321" s="30" t="s">
        <v>118</v>
      </c>
    </row>
    <row r="322" spans="1:48" ht="55.2" hidden="1" customHeight="1" x14ac:dyDescent="0.25">
      <c r="A322" s="37">
        <v>93</v>
      </c>
      <c r="B322" s="38" t="s">
        <v>864</v>
      </c>
      <c r="C322" s="26" t="s">
        <v>2467</v>
      </c>
      <c r="D322" s="26" t="s">
        <v>1918</v>
      </c>
      <c r="E322" s="26" t="s">
        <v>3467</v>
      </c>
      <c r="F322" s="37" t="s">
        <v>7689</v>
      </c>
      <c r="G322" s="88"/>
      <c r="H322" s="38" t="s">
        <v>5217</v>
      </c>
      <c r="I322" s="37" t="s">
        <v>2893</v>
      </c>
      <c r="J322" s="37" t="s">
        <v>11</v>
      </c>
      <c r="K322" s="37" t="s">
        <v>2900</v>
      </c>
      <c r="L322" s="37" t="s">
        <v>3032</v>
      </c>
      <c r="M322" s="38" t="s">
        <v>6</v>
      </c>
      <c r="N322" s="52" t="s">
        <v>318</v>
      </c>
      <c r="O322" s="26" t="s">
        <v>2467</v>
      </c>
      <c r="P322" s="26" t="s">
        <v>127</v>
      </c>
      <c r="Q322" s="46"/>
      <c r="R322" s="46"/>
      <c r="S322" s="46"/>
      <c r="T322" s="47" t="s">
        <v>3359</v>
      </c>
      <c r="U322" s="47" t="s">
        <v>6688</v>
      </c>
      <c r="V322" s="38" t="s">
        <v>4448</v>
      </c>
      <c r="W322" s="37" t="s">
        <v>4485</v>
      </c>
      <c r="X322" s="37" t="s">
        <v>4450</v>
      </c>
      <c r="Y322" s="48"/>
      <c r="Z322" s="48"/>
      <c r="AA322" s="38" t="s">
        <v>5217</v>
      </c>
      <c r="AB322" s="38" t="s">
        <v>7046</v>
      </c>
      <c r="AC322" s="49"/>
      <c r="AD322" s="49"/>
      <c r="AE322" s="49" t="s">
        <v>6759</v>
      </c>
      <c r="AF322" s="35">
        <v>1</v>
      </c>
      <c r="AG322" s="35">
        <v>1</v>
      </c>
      <c r="AH322" s="38" t="s">
        <v>5208</v>
      </c>
      <c r="AI322" s="38" t="s">
        <v>6759</v>
      </c>
      <c r="AJ322" s="38" t="s">
        <v>6759</v>
      </c>
      <c r="AK322" s="38" t="s">
        <v>6759</v>
      </c>
      <c r="AL322" s="56">
        <v>1</v>
      </c>
      <c r="AM322" s="38">
        <v>1</v>
      </c>
      <c r="AN322" s="50" t="s">
        <v>7273</v>
      </c>
      <c r="AO322" s="38">
        <v>776188</v>
      </c>
      <c r="AP322" s="38">
        <v>776188</v>
      </c>
      <c r="AQ322" s="51">
        <v>203.7</v>
      </c>
      <c r="AR322" s="51"/>
      <c r="AS322" s="50" t="e">
        <f>VLOOKUP(#REF!,'[1]расхождения в списках'!$A$3:$Q$49,17,0)</f>
        <v>#REF!</v>
      </c>
      <c r="AT322" s="38" t="s">
        <v>864</v>
      </c>
      <c r="AU322" s="30" t="s">
        <v>1918</v>
      </c>
      <c r="AV322" s="30" t="s">
        <v>127</v>
      </c>
    </row>
    <row r="323" spans="1:48" ht="55.2" hidden="1" customHeight="1" x14ac:dyDescent="0.25">
      <c r="A323" s="37">
        <v>330</v>
      </c>
      <c r="B323" s="38" t="s">
        <v>1217</v>
      </c>
      <c r="C323" s="26" t="s">
        <v>2206</v>
      </c>
      <c r="D323" s="26" t="s">
        <v>4917</v>
      </c>
      <c r="E323" s="26" t="s">
        <v>5112</v>
      </c>
      <c r="F323" s="37"/>
      <c r="G323" s="88"/>
      <c r="H323" s="38" t="s">
        <v>5217</v>
      </c>
      <c r="I323" s="37" t="s">
        <v>2893</v>
      </c>
      <c r="J323" s="37" t="s">
        <v>14</v>
      </c>
      <c r="K323" s="37" t="s">
        <v>576</v>
      </c>
      <c r="L323" s="37" t="s">
        <v>3030</v>
      </c>
      <c r="M323" s="38" t="s">
        <v>6</v>
      </c>
      <c r="N323" s="26" t="s">
        <v>5247</v>
      </c>
      <c r="O323" s="26" t="s">
        <v>2206</v>
      </c>
      <c r="P323" s="26" t="s">
        <v>125</v>
      </c>
      <c r="Q323" s="46"/>
      <c r="R323" s="46"/>
      <c r="S323" s="46"/>
      <c r="T323" s="47" t="s">
        <v>3360</v>
      </c>
      <c r="U323" s="47" t="s">
        <v>6688</v>
      </c>
      <c r="V323" s="38" t="s">
        <v>4448</v>
      </c>
      <c r="W323" s="37" t="s">
        <v>4481</v>
      </c>
      <c r="X323" s="37" t="s">
        <v>4466</v>
      </c>
      <c r="Y323" s="48"/>
      <c r="Z323" s="48"/>
      <c r="AA323" s="38" t="s">
        <v>5217</v>
      </c>
      <c r="AB323" s="38" t="s">
        <v>7046</v>
      </c>
      <c r="AC323" s="49"/>
      <c r="AD323" s="49"/>
      <c r="AE323" s="49" t="s">
        <v>6759</v>
      </c>
      <c r="AF323" s="35">
        <v>0</v>
      </c>
      <c r="AG323" s="35">
        <v>0</v>
      </c>
      <c r="AH323" s="38" t="s">
        <v>5208</v>
      </c>
      <c r="AI323" s="38" t="s">
        <v>6759</v>
      </c>
      <c r="AJ323" s="38" t="s">
        <v>6759</v>
      </c>
      <c r="AK323" s="38" t="s">
        <v>6759</v>
      </c>
      <c r="AL323" s="56">
        <v>1</v>
      </c>
      <c r="AM323" s="38">
        <v>1</v>
      </c>
      <c r="AN323" s="30" t="s">
        <v>7273</v>
      </c>
      <c r="AO323" s="38">
        <v>775095</v>
      </c>
      <c r="AP323" s="38">
        <v>775095</v>
      </c>
      <c r="AQ323" s="51">
        <v>115.8</v>
      </c>
      <c r="AR323" s="51"/>
      <c r="AS323" s="50" t="e">
        <f>VLOOKUP(#REF!,'[1]расхождения в списках'!$A$3:$Q$49,17,0)</f>
        <v>#REF!</v>
      </c>
      <c r="AT323" s="38" t="s">
        <v>1217</v>
      </c>
      <c r="AU323" s="30" t="s">
        <v>4917</v>
      </c>
      <c r="AV323" s="30" t="s">
        <v>125</v>
      </c>
    </row>
    <row r="324" spans="1:48" ht="55.2" hidden="1" customHeight="1" x14ac:dyDescent="0.25">
      <c r="A324" s="37">
        <v>349</v>
      </c>
      <c r="B324" s="38" t="s">
        <v>1233</v>
      </c>
      <c r="C324" s="26" t="s">
        <v>2467</v>
      </c>
      <c r="D324" s="26" t="s">
        <v>2106</v>
      </c>
      <c r="E324" s="26" t="s">
        <v>3647</v>
      </c>
      <c r="F324" s="37" t="s">
        <v>7689</v>
      </c>
      <c r="G324" s="88"/>
      <c r="H324" s="38" t="s">
        <v>6863</v>
      </c>
      <c r="I324" s="37" t="s">
        <v>2893</v>
      </c>
      <c r="J324" s="37" t="s">
        <v>11</v>
      </c>
      <c r="K324" s="37" t="s">
        <v>2900</v>
      </c>
      <c r="L324" s="37" t="s">
        <v>3109</v>
      </c>
      <c r="M324" s="38" t="s">
        <v>6</v>
      </c>
      <c r="N324" s="52" t="s">
        <v>319</v>
      </c>
      <c r="O324" s="26" t="s">
        <v>2467</v>
      </c>
      <c r="P324" s="26" t="s">
        <v>127</v>
      </c>
      <c r="Q324" s="46"/>
      <c r="R324" s="46"/>
      <c r="S324" s="46"/>
      <c r="T324" s="47" t="s">
        <v>3359</v>
      </c>
      <c r="U324" s="47" t="s">
        <v>3363</v>
      </c>
      <c r="V324" s="38" t="s">
        <v>4448</v>
      </c>
      <c r="W324" s="37" t="s">
        <v>4607</v>
      </c>
      <c r="X324" s="37" t="s">
        <v>4447</v>
      </c>
      <c r="Y324" s="48"/>
      <c r="Z324" s="48" t="s">
        <v>6094</v>
      </c>
      <c r="AA324" s="38" t="s">
        <v>6863</v>
      </c>
      <c r="AB324" s="38" t="s">
        <v>7046</v>
      </c>
      <c r="AC324" s="49" t="s">
        <v>7140</v>
      </c>
      <c r="AD324" s="49"/>
      <c r="AE324" s="49" t="s">
        <v>6759</v>
      </c>
      <c r="AF324" s="35">
        <v>2</v>
      </c>
      <c r="AG324" s="35">
        <v>2</v>
      </c>
      <c r="AH324" s="38" t="s">
        <v>5208</v>
      </c>
      <c r="AI324" s="38" t="s">
        <v>6759</v>
      </c>
      <c r="AJ324" s="54" t="s">
        <v>7682</v>
      </c>
      <c r="AK324" s="38" t="s">
        <v>6759</v>
      </c>
      <c r="AL324" s="56">
        <v>1</v>
      </c>
      <c r="AM324" s="38">
        <v>1</v>
      </c>
      <c r="AN324" s="30" t="s">
        <v>7273</v>
      </c>
      <c r="AO324" s="38">
        <v>776198</v>
      </c>
      <c r="AP324" s="38">
        <v>776198</v>
      </c>
      <c r="AQ324" s="51">
        <v>368</v>
      </c>
      <c r="AR324" s="51"/>
      <c r="AS324" s="50" t="e">
        <f>VLOOKUP(#REF!,'[1]расхождения в списках'!$A$3:$Q$49,17,0)</f>
        <v>#REF!</v>
      </c>
      <c r="AT324" s="38" t="s">
        <v>1233</v>
      </c>
      <c r="AU324" s="30" t="s">
        <v>2106</v>
      </c>
      <c r="AV324" s="30" t="s">
        <v>127</v>
      </c>
    </row>
    <row r="325" spans="1:48" ht="55.2" hidden="1" customHeight="1" x14ac:dyDescent="0.25">
      <c r="A325" s="37">
        <v>333</v>
      </c>
      <c r="B325" s="38" t="s">
        <v>1219</v>
      </c>
      <c r="C325" s="26" t="s">
        <v>6204</v>
      </c>
      <c r="D325" s="26" t="s">
        <v>2094</v>
      </c>
      <c r="E325" s="26" t="s">
        <v>3635</v>
      </c>
      <c r="F325" s="37"/>
      <c r="G325" s="88"/>
      <c r="H325" s="38" t="s">
        <v>5217</v>
      </c>
      <c r="I325" s="37" t="s">
        <v>2893</v>
      </c>
      <c r="J325" s="37" t="s">
        <v>11</v>
      </c>
      <c r="K325" s="37" t="s">
        <v>2940</v>
      </c>
      <c r="L325" s="37" t="s">
        <v>3154</v>
      </c>
      <c r="M325" s="38" t="s">
        <v>6</v>
      </c>
      <c r="N325" s="26" t="s">
        <v>384</v>
      </c>
      <c r="O325" s="26" t="s">
        <v>6204</v>
      </c>
      <c r="P325" s="26" t="s">
        <v>127</v>
      </c>
      <c r="Q325" s="46"/>
      <c r="R325" s="46"/>
      <c r="S325" s="46"/>
      <c r="T325" s="47" t="s">
        <v>3359</v>
      </c>
      <c r="U325" s="47" t="s">
        <v>6688</v>
      </c>
      <c r="V325" s="38" t="s">
        <v>4448</v>
      </c>
      <c r="W325" s="37" t="s">
        <v>4603</v>
      </c>
      <c r="X325" s="37" t="s">
        <v>4421</v>
      </c>
      <c r="Y325" s="48"/>
      <c r="Z325" s="48" t="s">
        <v>6094</v>
      </c>
      <c r="AA325" s="38" t="s">
        <v>5217</v>
      </c>
      <c r="AB325" s="38" t="s">
        <v>7046</v>
      </c>
      <c r="AC325" s="49" t="s">
        <v>7140</v>
      </c>
      <c r="AD325" s="49"/>
      <c r="AE325" s="49" t="s">
        <v>6759</v>
      </c>
      <c r="AF325" s="35">
        <v>1</v>
      </c>
      <c r="AG325" s="35">
        <v>1</v>
      </c>
      <c r="AH325" s="38" t="s">
        <v>5209</v>
      </c>
      <c r="AI325" s="38" t="s">
        <v>6759</v>
      </c>
      <c r="AJ325" s="54" t="s">
        <v>7682</v>
      </c>
      <c r="AK325" s="38" t="s">
        <v>6759</v>
      </c>
      <c r="AL325" s="56">
        <v>1</v>
      </c>
      <c r="AM325" s="38">
        <v>1</v>
      </c>
      <c r="AN325" s="45" t="s">
        <v>7237</v>
      </c>
      <c r="AO325" s="38">
        <v>776196</v>
      </c>
      <c r="AP325" s="38">
        <v>776196</v>
      </c>
      <c r="AQ325" s="51">
        <v>280.8</v>
      </c>
      <c r="AR325" s="51"/>
      <c r="AS325" s="50" t="e">
        <f>VLOOKUP(#REF!,'[1]расхождения в списках'!$A$3:$Q$49,17,0)</f>
        <v>#REF!</v>
      </c>
      <c r="AT325" s="38" t="s">
        <v>1219</v>
      </c>
      <c r="AU325" s="30" t="s">
        <v>2094</v>
      </c>
      <c r="AV325" s="30" t="s">
        <v>127</v>
      </c>
    </row>
    <row r="326" spans="1:48" ht="55.2" hidden="1" customHeight="1" x14ac:dyDescent="0.25">
      <c r="A326" s="37">
        <v>334</v>
      </c>
      <c r="B326" s="38" t="s">
        <v>1220</v>
      </c>
      <c r="C326" s="26" t="s">
        <v>2501</v>
      </c>
      <c r="D326" s="26" t="s">
        <v>2095</v>
      </c>
      <c r="E326" s="26" t="s">
        <v>3636</v>
      </c>
      <c r="F326" s="37"/>
      <c r="G326" s="88"/>
      <c r="H326" s="38" t="s">
        <v>6863</v>
      </c>
      <c r="I326" s="37" t="s">
        <v>2893</v>
      </c>
      <c r="J326" s="37" t="s">
        <v>19</v>
      </c>
      <c r="K326" s="37" t="s">
        <v>653</v>
      </c>
      <c r="L326" s="37" t="s">
        <v>3140</v>
      </c>
      <c r="M326" s="38" t="s">
        <v>6</v>
      </c>
      <c r="N326" s="26" t="s">
        <v>5799</v>
      </c>
      <c r="O326" s="26" t="s">
        <v>2501</v>
      </c>
      <c r="P326" s="26" t="s">
        <v>129</v>
      </c>
      <c r="Q326" s="46"/>
      <c r="R326" s="46"/>
      <c r="S326" s="46"/>
      <c r="T326" s="47" t="s">
        <v>3360</v>
      </c>
      <c r="U326" s="47" t="s">
        <v>6696</v>
      </c>
      <c r="V326" s="38" t="s">
        <v>4448</v>
      </c>
      <c r="W326" s="37" t="s">
        <v>4598</v>
      </c>
      <c r="X326" s="37" t="s">
        <v>4450</v>
      </c>
      <c r="Y326" s="48"/>
      <c r="Z326" s="48" t="s">
        <v>6094</v>
      </c>
      <c r="AA326" s="38" t="s">
        <v>6863</v>
      </c>
      <c r="AB326" s="38" t="s">
        <v>7046</v>
      </c>
      <c r="AC326" s="49" t="s">
        <v>7140</v>
      </c>
      <c r="AD326" s="49"/>
      <c r="AE326" s="49" t="s">
        <v>6759</v>
      </c>
      <c r="AF326" s="35">
        <v>1</v>
      </c>
      <c r="AG326" s="35">
        <v>1</v>
      </c>
      <c r="AH326" s="38" t="s">
        <v>5208</v>
      </c>
      <c r="AI326" s="38" t="s">
        <v>6759</v>
      </c>
      <c r="AJ326" s="54" t="s">
        <v>7682</v>
      </c>
      <c r="AK326" s="38" t="s">
        <v>6759</v>
      </c>
      <c r="AL326" s="56">
        <v>1</v>
      </c>
      <c r="AM326" s="38">
        <v>1</v>
      </c>
      <c r="AN326" s="50" t="s">
        <v>7495</v>
      </c>
      <c r="AO326" s="38">
        <v>779100</v>
      </c>
      <c r="AP326" s="38">
        <v>779100</v>
      </c>
      <c r="AQ326" s="51">
        <v>266.89999999999998</v>
      </c>
      <c r="AR326" s="51"/>
      <c r="AS326" s="50" t="e">
        <f>VLOOKUP(#REF!,'[1]расхождения в списках'!$A$3:$Q$49,17,0)</f>
        <v>#REF!</v>
      </c>
      <c r="AT326" s="38" t="s">
        <v>1220</v>
      </c>
      <c r="AU326" s="30" t="s">
        <v>2095</v>
      </c>
      <c r="AV326" s="30" t="s">
        <v>129</v>
      </c>
    </row>
    <row r="327" spans="1:48" ht="55.2" hidden="1" customHeight="1" x14ac:dyDescent="0.25">
      <c r="A327" s="37">
        <v>335</v>
      </c>
      <c r="B327" s="38" t="s">
        <v>1221</v>
      </c>
      <c r="C327" s="26" t="s">
        <v>2547</v>
      </c>
      <c r="D327" s="26" t="s">
        <v>2096</v>
      </c>
      <c r="E327" s="26" t="s">
        <v>3637</v>
      </c>
      <c r="F327" s="37"/>
      <c r="G327" s="88"/>
      <c r="H327" s="38" t="s">
        <v>5217</v>
      </c>
      <c r="I327" s="37" t="s">
        <v>2893</v>
      </c>
      <c r="J327" s="37" t="s">
        <v>7</v>
      </c>
      <c r="K327" s="37" t="s">
        <v>2905</v>
      </c>
      <c r="L327" s="37" t="s">
        <v>3151</v>
      </c>
      <c r="M327" s="38" t="s">
        <v>6</v>
      </c>
      <c r="N327" s="26" t="s">
        <v>5891</v>
      </c>
      <c r="O327" s="26" t="s">
        <v>2547</v>
      </c>
      <c r="P327" s="26" t="s">
        <v>118</v>
      </c>
      <c r="Q327" s="46"/>
      <c r="R327" s="46"/>
      <c r="S327" s="46"/>
      <c r="T327" s="47" t="s">
        <v>3360</v>
      </c>
      <c r="U327" s="47" t="s">
        <v>6688</v>
      </c>
      <c r="V327" s="38" t="s">
        <v>4448</v>
      </c>
      <c r="W327" s="37" t="s">
        <v>4465</v>
      </c>
      <c r="X327" s="37" t="s">
        <v>4466</v>
      </c>
      <c r="Y327" s="48"/>
      <c r="Z327" s="48"/>
      <c r="AA327" s="38" t="s">
        <v>5217</v>
      </c>
      <c r="AB327" s="38" t="s">
        <v>7046</v>
      </c>
      <c r="AC327" s="49"/>
      <c r="AD327" s="49"/>
      <c r="AE327" s="49"/>
      <c r="AF327" s="35">
        <v>0</v>
      </c>
      <c r="AG327" s="35">
        <v>0</v>
      </c>
      <c r="AH327" s="38" t="s">
        <v>5208</v>
      </c>
      <c r="AI327" s="38" t="s">
        <v>5208</v>
      </c>
      <c r="AJ327" s="38" t="s">
        <v>6759</v>
      </c>
      <c r="AK327" s="38" t="s">
        <v>6759</v>
      </c>
      <c r="AL327" s="56">
        <v>1</v>
      </c>
      <c r="AM327" s="38">
        <v>1</v>
      </c>
      <c r="AO327" s="38">
        <v>772085</v>
      </c>
      <c r="AP327" s="38">
        <v>772085</v>
      </c>
      <c r="AQ327" s="51">
        <v>57.2</v>
      </c>
      <c r="AR327" s="51"/>
      <c r="AS327" s="50" t="e">
        <f>VLOOKUP(#REF!,'[1]расхождения в списках'!$A$3:$Q$49,17,0)</f>
        <v>#REF!</v>
      </c>
      <c r="AT327" s="38" t="s">
        <v>1221</v>
      </c>
      <c r="AU327" s="30" t="s">
        <v>2096</v>
      </c>
      <c r="AV327" s="30" t="s">
        <v>118</v>
      </c>
    </row>
    <row r="328" spans="1:48" ht="55.2" hidden="1" customHeight="1" x14ac:dyDescent="0.25">
      <c r="A328" s="37">
        <v>336</v>
      </c>
      <c r="B328" s="38" t="s">
        <v>1222</v>
      </c>
      <c r="C328" s="26" t="s">
        <v>6152</v>
      </c>
      <c r="D328" s="26" t="s">
        <v>2097</v>
      </c>
      <c r="E328" s="26" t="s">
        <v>3638</v>
      </c>
      <c r="F328" s="37"/>
      <c r="G328" s="88"/>
      <c r="H328" s="38" t="s">
        <v>6863</v>
      </c>
      <c r="I328" s="37" t="s">
        <v>2893</v>
      </c>
      <c r="J328" s="37" t="s">
        <v>11</v>
      </c>
      <c r="K328" s="37" t="s">
        <v>2924</v>
      </c>
      <c r="L328" s="37" t="s">
        <v>128</v>
      </c>
      <c r="M328" s="38" t="s">
        <v>13</v>
      </c>
      <c r="N328" s="26" t="s">
        <v>284</v>
      </c>
      <c r="O328" s="26" t="s">
        <v>6152</v>
      </c>
      <c r="P328" s="26" t="s">
        <v>127</v>
      </c>
      <c r="Q328" s="46"/>
      <c r="R328" s="46"/>
      <c r="S328" s="46"/>
      <c r="T328" s="47" t="s">
        <v>3359</v>
      </c>
      <c r="U328" s="47" t="s">
        <v>6693</v>
      </c>
      <c r="V328" s="38" t="s">
        <v>4448</v>
      </c>
      <c r="W328" s="37" t="s">
        <v>4509</v>
      </c>
      <c r="X328" s="37" t="s">
        <v>4421</v>
      </c>
      <c r="Y328" s="48"/>
      <c r="Z328" s="48"/>
      <c r="AA328" s="38" t="s">
        <v>6863</v>
      </c>
      <c r="AB328" s="38" t="s">
        <v>7046</v>
      </c>
      <c r="AC328" s="49" t="s">
        <v>7140</v>
      </c>
      <c r="AD328" s="49"/>
      <c r="AE328" s="49" t="s">
        <v>6759</v>
      </c>
      <c r="AF328" s="35">
        <v>2</v>
      </c>
      <c r="AG328" s="35">
        <v>1</v>
      </c>
      <c r="AH328" s="38" t="s">
        <v>5208</v>
      </c>
      <c r="AI328" s="38" t="s">
        <v>6759</v>
      </c>
      <c r="AJ328" s="38" t="s">
        <v>6759</v>
      </c>
      <c r="AK328" s="38" t="s">
        <v>6759</v>
      </c>
      <c r="AL328" s="56">
        <v>1</v>
      </c>
      <c r="AM328" s="38">
        <v>1</v>
      </c>
      <c r="AN328" s="30" t="s">
        <v>7273</v>
      </c>
      <c r="AO328" s="38">
        <v>776046</v>
      </c>
      <c r="AP328" s="38">
        <v>776046</v>
      </c>
      <c r="AQ328" s="51">
        <v>278</v>
      </c>
      <c r="AR328" s="51"/>
      <c r="AS328" s="50" t="e">
        <f>VLOOKUP(#REF!,'[1]расхождения в списках'!$A$3:$Q$49,17,0)</f>
        <v>#REF!</v>
      </c>
      <c r="AT328" s="38" t="s">
        <v>1222</v>
      </c>
      <c r="AU328" s="30" t="s">
        <v>2097</v>
      </c>
      <c r="AV328" s="30" t="s">
        <v>127</v>
      </c>
    </row>
    <row r="329" spans="1:48" ht="55.2" hidden="1" customHeight="1" x14ac:dyDescent="0.25">
      <c r="A329" s="37">
        <v>949</v>
      </c>
      <c r="B329" s="38" t="s">
        <v>1548</v>
      </c>
      <c r="C329" s="26" t="s">
        <v>2467</v>
      </c>
      <c r="D329" s="26" t="s">
        <v>2474</v>
      </c>
      <c r="E329" s="26" t="s">
        <v>4113</v>
      </c>
      <c r="F329" s="37" t="s">
        <v>7689</v>
      </c>
      <c r="G329" s="88"/>
      <c r="H329" s="38" t="s">
        <v>5217</v>
      </c>
      <c r="I329" s="37" t="s">
        <v>2893</v>
      </c>
      <c r="J329" s="37" t="s">
        <v>11</v>
      </c>
      <c r="K329" s="37" t="s">
        <v>2900</v>
      </c>
      <c r="L329" s="37" t="s">
        <v>104</v>
      </c>
      <c r="M329" s="38" t="s">
        <v>6</v>
      </c>
      <c r="N329" s="52" t="s">
        <v>5366</v>
      </c>
      <c r="O329" s="26" t="s">
        <v>2467</v>
      </c>
      <c r="P329" s="26" t="s">
        <v>127</v>
      </c>
      <c r="Q329" s="46"/>
      <c r="R329" s="46"/>
      <c r="S329" s="46"/>
      <c r="T329" s="47" t="s">
        <v>7596</v>
      </c>
      <c r="U329" s="47" t="s">
        <v>6688</v>
      </c>
      <c r="V329" s="38" t="s">
        <v>4448</v>
      </c>
      <c r="W329" s="37" t="s">
        <v>4714</v>
      </c>
      <c r="X329" s="37" t="s">
        <v>4447</v>
      </c>
      <c r="Y329" s="48"/>
      <c r="Z329" s="48" t="s">
        <v>6094</v>
      </c>
      <c r="AA329" s="38" t="s">
        <v>5217</v>
      </c>
      <c r="AB329" s="38" t="s">
        <v>7046</v>
      </c>
      <c r="AC329" s="49"/>
      <c r="AD329" s="49"/>
      <c r="AE329" s="49" t="s">
        <v>6759</v>
      </c>
      <c r="AF329" s="35">
        <v>1</v>
      </c>
      <c r="AG329" s="35">
        <v>1</v>
      </c>
      <c r="AH329" s="38" t="s">
        <v>5208</v>
      </c>
      <c r="AI329" s="38" t="s">
        <v>6759</v>
      </c>
      <c r="AJ329" s="54" t="s">
        <v>7682</v>
      </c>
      <c r="AK329" s="38" t="s">
        <v>6759</v>
      </c>
      <c r="AL329" s="56">
        <v>1</v>
      </c>
      <c r="AM329" s="38">
        <v>1</v>
      </c>
      <c r="AN329" s="50" t="s">
        <v>7624</v>
      </c>
      <c r="AO329" s="38">
        <v>776104</v>
      </c>
      <c r="AP329" s="38">
        <v>776104</v>
      </c>
      <c r="AQ329" s="51">
        <v>383.8</v>
      </c>
      <c r="AR329" s="51"/>
      <c r="AS329" s="50" t="e">
        <f>VLOOKUP(#REF!,'[1]расхождения в списках'!$A$3:$Q$49,17,0)</f>
        <v>#REF!</v>
      </c>
      <c r="AT329" s="38" t="s">
        <v>1548</v>
      </c>
      <c r="AU329" s="30" t="s">
        <v>2474</v>
      </c>
      <c r="AV329" s="30" t="s">
        <v>127</v>
      </c>
    </row>
    <row r="330" spans="1:48" ht="55.2" hidden="1" customHeight="1" x14ac:dyDescent="0.25">
      <c r="A330" s="37">
        <v>338</v>
      </c>
      <c r="B330" s="38" t="s">
        <v>1224</v>
      </c>
      <c r="C330" s="26" t="s">
        <v>6152</v>
      </c>
      <c r="D330" s="26" t="s">
        <v>2099</v>
      </c>
      <c r="E330" s="26" t="s">
        <v>3640</v>
      </c>
      <c r="F330" s="37"/>
      <c r="G330" s="88"/>
      <c r="H330" s="38" t="s">
        <v>5217</v>
      </c>
      <c r="I330" s="37" t="s">
        <v>2893</v>
      </c>
      <c r="J330" s="37" t="s">
        <v>11</v>
      </c>
      <c r="K330" s="37" t="s">
        <v>2924</v>
      </c>
      <c r="L330" s="37" t="s">
        <v>128</v>
      </c>
      <c r="M330" s="38" t="s">
        <v>13</v>
      </c>
      <c r="N330" s="26" t="s">
        <v>287</v>
      </c>
      <c r="O330" s="26" t="s">
        <v>6152</v>
      </c>
      <c r="P330" s="26" t="s">
        <v>127</v>
      </c>
      <c r="Q330" s="46"/>
      <c r="R330" s="46"/>
      <c r="S330" s="46"/>
      <c r="T330" s="47" t="s">
        <v>3359</v>
      </c>
      <c r="U330" s="47" t="s">
        <v>6688</v>
      </c>
      <c r="V330" s="38" t="s">
        <v>4448</v>
      </c>
      <c r="W330" s="37" t="s">
        <v>4455</v>
      </c>
      <c r="X330" s="37" t="s">
        <v>4466</v>
      </c>
      <c r="Y330" s="48"/>
      <c r="Z330" s="48"/>
      <c r="AA330" s="38" t="s">
        <v>5217</v>
      </c>
      <c r="AB330" s="38" t="s">
        <v>7046</v>
      </c>
      <c r="AC330" s="49"/>
      <c r="AD330" s="49"/>
      <c r="AE330" s="49"/>
      <c r="AF330" s="35">
        <v>0</v>
      </c>
      <c r="AG330" s="35">
        <v>0</v>
      </c>
      <c r="AH330" s="38" t="s">
        <v>5208</v>
      </c>
      <c r="AI330" s="38" t="s">
        <v>5208</v>
      </c>
      <c r="AJ330" s="38" t="s">
        <v>6759</v>
      </c>
      <c r="AK330" s="38" t="s">
        <v>6759</v>
      </c>
      <c r="AL330" s="56">
        <v>1</v>
      </c>
      <c r="AM330" s="38">
        <v>1</v>
      </c>
      <c r="AO330" s="38">
        <v>776061</v>
      </c>
      <c r="AP330" s="38">
        <v>776061</v>
      </c>
      <c r="AQ330" s="51">
        <v>42</v>
      </c>
      <c r="AR330" s="51"/>
      <c r="AS330" s="50" t="e">
        <f>VLOOKUP(#REF!,'[1]расхождения в списках'!$A$3:$Q$49,17,0)</f>
        <v>#REF!</v>
      </c>
      <c r="AT330" s="38" t="s">
        <v>1224</v>
      </c>
      <c r="AU330" s="30" t="s">
        <v>2099</v>
      </c>
      <c r="AV330" s="30" t="s">
        <v>127</v>
      </c>
    </row>
    <row r="331" spans="1:48" ht="55.2" hidden="1" customHeight="1" x14ac:dyDescent="0.25">
      <c r="A331" s="37">
        <v>340</v>
      </c>
      <c r="B331" s="38" t="s">
        <v>1225</v>
      </c>
      <c r="C331" s="26" t="s">
        <v>6152</v>
      </c>
      <c r="D331" s="26" t="s">
        <v>2100</v>
      </c>
      <c r="E331" s="26" t="s">
        <v>3641</v>
      </c>
      <c r="F331" s="37"/>
      <c r="G331" s="88"/>
      <c r="H331" s="38" t="s">
        <v>5217</v>
      </c>
      <c r="I331" s="37" t="s">
        <v>2893</v>
      </c>
      <c r="J331" s="37" t="s">
        <v>11</v>
      </c>
      <c r="K331" s="37" t="s">
        <v>2924</v>
      </c>
      <c r="L331" s="37" t="s">
        <v>128</v>
      </c>
      <c r="M331" s="38" t="s">
        <v>13</v>
      </c>
      <c r="N331" s="26" t="s">
        <v>5944</v>
      </c>
      <c r="O331" s="26" t="s">
        <v>6152</v>
      </c>
      <c r="P331" s="26" t="s">
        <v>127</v>
      </c>
      <c r="Q331" s="46"/>
      <c r="R331" s="46"/>
      <c r="S331" s="46"/>
      <c r="T331" s="47" t="s">
        <v>3375</v>
      </c>
      <c r="U331" s="47" t="s">
        <v>6688</v>
      </c>
      <c r="V331" s="38" t="s">
        <v>4448</v>
      </c>
      <c r="W331" s="37" t="s">
        <v>6970</v>
      </c>
      <c r="X331" s="37" t="s">
        <v>4495</v>
      </c>
      <c r="Y331" s="48"/>
      <c r="Z331" s="48" t="s">
        <v>7227</v>
      </c>
      <c r="AA331" s="38" t="s">
        <v>5217</v>
      </c>
      <c r="AB331" s="38" t="s">
        <v>7046</v>
      </c>
      <c r="AC331" s="49"/>
      <c r="AD331" s="49"/>
      <c r="AE331" s="49" t="s">
        <v>6759</v>
      </c>
      <c r="AF331" s="35">
        <v>1</v>
      </c>
      <c r="AG331" s="35">
        <v>1</v>
      </c>
      <c r="AH331" s="38" t="s">
        <v>5209</v>
      </c>
      <c r="AI331" s="38" t="s">
        <v>5208</v>
      </c>
      <c r="AJ331" s="54" t="s">
        <v>7683</v>
      </c>
      <c r="AK331" s="38" t="s">
        <v>6759</v>
      </c>
      <c r="AL331" s="56">
        <v>1</v>
      </c>
      <c r="AM331" s="38">
        <v>1</v>
      </c>
      <c r="AO331" s="38">
        <v>776044</v>
      </c>
      <c r="AP331" s="38">
        <v>776044</v>
      </c>
      <c r="AQ331" s="51">
        <v>351.6</v>
      </c>
      <c r="AR331" s="51"/>
      <c r="AS331" s="50" t="e">
        <f>VLOOKUP(#REF!,'[1]расхождения в списках'!$A$3:$Q$49,17,0)</f>
        <v>#REF!</v>
      </c>
      <c r="AT331" s="38" t="s">
        <v>1225</v>
      </c>
      <c r="AU331" s="30" t="s">
        <v>2100</v>
      </c>
      <c r="AV331" s="30" t="s">
        <v>127</v>
      </c>
    </row>
    <row r="332" spans="1:48" ht="55.2" hidden="1" customHeight="1" x14ac:dyDescent="0.25">
      <c r="A332" s="37">
        <v>341</v>
      </c>
      <c r="B332" s="38" t="s">
        <v>1226</v>
      </c>
      <c r="C332" s="26" t="s">
        <v>6152</v>
      </c>
      <c r="D332" s="26" t="s">
        <v>2101</v>
      </c>
      <c r="E332" s="26" t="s">
        <v>3642</v>
      </c>
      <c r="F332" s="37"/>
      <c r="G332" s="88"/>
      <c r="H332" s="38" t="s">
        <v>5217</v>
      </c>
      <c r="I332" s="37" t="s">
        <v>2893</v>
      </c>
      <c r="J332" s="37" t="s">
        <v>11</v>
      </c>
      <c r="K332" s="37" t="s">
        <v>2924</v>
      </c>
      <c r="L332" s="37" t="s">
        <v>128</v>
      </c>
      <c r="M332" s="38" t="s">
        <v>13</v>
      </c>
      <c r="N332" s="52" t="s">
        <v>5945</v>
      </c>
      <c r="O332" s="26" t="s">
        <v>6152</v>
      </c>
      <c r="P332" s="26" t="s">
        <v>127</v>
      </c>
      <c r="Q332" s="46"/>
      <c r="R332" s="46"/>
      <c r="S332" s="46"/>
      <c r="T332" s="47" t="s">
        <v>3360</v>
      </c>
      <c r="U332" s="47" t="s">
        <v>6688</v>
      </c>
      <c r="V332" s="38" t="s">
        <v>4448</v>
      </c>
      <c r="W332" s="37" t="s">
        <v>4455</v>
      </c>
      <c r="X332" s="37" t="s">
        <v>4466</v>
      </c>
      <c r="Y332" s="48"/>
      <c r="Z332" s="48"/>
      <c r="AA332" s="38" t="s">
        <v>5217</v>
      </c>
      <c r="AB332" s="38" t="s">
        <v>7046</v>
      </c>
      <c r="AC332" s="49"/>
      <c r="AD332" s="49"/>
      <c r="AE332" s="49"/>
      <c r="AF332" s="35">
        <v>0</v>
      </c>
      <c r="AG332" s="35">
        <v>0</v>
      </c>
      <c r="AH332" s="38" t="s">
        <v>5208</v>
      </c>
      <c r="AI332" s="38" t="s">
        <v>5208</v>
      </c>
      <c r="AJ332" s="49" t="s">
        <v>7122</v>
      </c>
      <c r="AK332" s="38" t="s">
        <v>6759</v>
      </c>
      <c r="AL332" s="56">
        <v>1</v>
      </c>
      <c r="AM332" s="38">
        <v>1</v>
      </c>
      <c r="AO332" s="38">
        <v>776050</v>
      </c>
      <c r="AP332" s="38">
        <v>776050</v>
      </c>
      <c r="AQ332" s="51">
        <v>53.4</v>
      </c>
      <c r="AR332" s="51"/>
      <c r="AS332" s="50" t="e">
        <f>VLOOKUP(#REF!,'[1]расхождения в списках'!$A$3:$Q$49,17,0)</f>
        <v>#REF!</v>
      </c>
      <c r="AT332" s="38" t="s">
        <v>1226</v>
      </c>
      <c r="AU332" s="30" t="s">
        <v>2101</v>
      </c>
      <c r="AV332" s="30" t="s">
        <v>127</v>
      </c>
    </row>
    <row r="333" spans="1:48" ht="55.2" hidden="1" customHeight="1" x14ac:dyDescent="0.25">
      <c r="A333" s="37">
        <v>342</v>
      </c>
      <c r="B333" s="38" t="s">
        <v>2720</v>
      </c>
      <c r="C333" s="26" t="s">
        <v>6152</v>
      </c>
      <c r="D333" s="26" t="s">
        <v>2102</v>
      </c>
      <c r="E333" s="26" t="s">
        <v>3643</v>
      </c>
      <c r="F333" s="37"/>
      <c r="G333" s="88"/>
      <c r="H333" s="38" t="s">
        <v>3001</v>
      </c>
      <c r="I333" s="37" t="s">
        <v>2893</v>
      </c>
      <c r="J333" s="37" t="s">
        <v>11</v>
      </c>
      <c r="K333" s="37" t="s">
        <v>2924</v>
      </c>
      <c r="L333" s="37" t="s">
        <v>128</v>
      </c>
      <c r="M333" s="38" t="s">
        <v>13</v>
      </c>
      <c r="N333" s="26" t="s">
        <v>382</v>
      </c>
      <c r="O333" s="26" t="s">
        <v>6152</v>
      </c>
      <c r="P333" s="26" t="s">
        <v>127</v>
      </c>
      <c r="Q333" s="46"/>
      <c r="R333" s="46"/>
      <c r="S333" s="46"/>
      <c r="T333" s="47" t="s">
        <v>3001</v>
      </c>
      <c r="U333" s="47" t="s">
        <v>3001</v>
      </c>
      <c r="V333" s="38" t="s">
        <v>4448</v>
      </c>
      <c r="W333" s="37" t="e">
        <v>#N/A</v>
      </c>
      <c r="X333" s="37" t="s">
        <v>3001</v>
      </c>
      <c r="Y333" s="48"/>
      <c r="Z333" s="48"/>
      <c r="AA333" s="38" t="s">
        <v>3001</v>
      </c>
      <c r="AB333" s="38"/>
      <c r="AC333" s="49"/>
      <c r="AD333" s="49"/>
      <c r="AE333" s="49"/>
      <c r="AF333" s="35">
        <v>0</v>
      </c>
      <c r="AG333" s="35">
        <v>0</v>
      </c>
      <c r="AH333" s="38" t="s">
        <v>5208</v>
      </c>
      <c r="AI333" s="38" t="s">
        <v>5208</v>
      </c>
      <c r="AJ333" s="38" t="s">
        <v>5210</v>
      </c>
      <c r="AK333" s="38" t="s">
        <v>5210</v>
      </c>
      <c r="AL333" s="56">
        <v>1</v>
      </c>
      <c r="AM333" s="38">
        <v>1</v>
      </c>
      <c r="AN333" s="45" t="s">
        <v>6860</v>
      </c>
      <c r="AO333" s="38">
        <v>776041</v>
      </c>
      <c r="AP333" s="38">
        <v>776041</v>
      </c>
      <c r="AQ333" s="51" t="s">
        <v>7569</v>
      </c>
      <c r="AR333" s="51"/>
      <c r="AS333" s="50" t="e">
        <f>VLOOKUP(#REF!,'[1]расхождения в списках'!$A$3:$Q$49,17,0)</f>
        <v>#REF!</v>
      </c>
      <c r="AT333" s="38" t="s">
        <v>2720</v>
      </c>
      <c r="AU333" s="30" t="s">
        <v>2102</v>
      </c>
      <c r="AV333" s="30" t="s">
        <v>127</v>
      </c>
    </row>
    <row r="334" spans="1:48" ht="55.2" customHeight="1" x14ac:dyDescent="0.3">
      <c r="A334" s="37">
        <v>343</v>
      </c>
      <c r="B334" s="128" t="s">
        <v>1227</v>
      </c>
      <c r="C334" s="123" t="s">
        <v>2981</v>
      </c>
      <c r="D334" s="26" t="s">
        <v>6589</v>
      </c>
      <c r="E334" s="123" t="s">
        <v>6632</v>
      </c>
      <c r="F334" s="37"/>
      <c r="G334" s="121" t="s">
        <v>7689</v>
      </c>
      <c r="H334" s="128" t="s">
        <v>6863</v>
      </c>
      <c r="I334" s="37" t="s">
        <v>2893</v>
      </c>
      <c r="J334" s="37" t="s">
        <v>11</v>
      </c>
      <c r="K334" s="125" t="s">
        <v>6001</v>
      </c>
      <c r="L334" s="121" t="s">
        <v>567</v>
      </c>
      <c r="M334" s="38" t="s">
        <v>5</v>
      </c>
      <c r="N334" s="123" t="s">
        <v>7439</v>
      </c>
      <c r="O334" s="26" t="s">
        <v>2981</v>
      </c>
      <c r="P334" s="26" t="s">
        <v>127</v>
      </c>
      <c r="Q334" s="46"/>
      <c r="R334" s="46"/>
      <c r="S334" s="46"/>
      <c r="T334" s="122" t="s">
        <v>3363</v>
      </c>
      <c r="U334" s="122" t="s">
        <v>3363</v>
      </c>
      <c r="V334" s="38" t="s">
        <v>4448</v>
      </c>
      <c r="W334" s="37" t="s">
        <v>4604</v>
      </c>
      <c r="X334" s="37" t="s">
        <v>5</v>
      </c>
      <c r="Y334" s="48"/>
      <c r="Z334" s="48" t="s">
        <v>6094</v>
      </c>
      <c r="AA334" s="38" t="s">
        <v>6863</v>
      </c>
      <c r="AB334" s="38" t="s">
        <v>7046</v>
      </c>
      <c r="AC334" s="49" t="s">
        <v>7140</v>
      </c>
      <c r="AD334" s="49"/>
      <c r="AE334" s="49" t="s">
        <v>6759</v>
      </c>
      <c r="AF334" s="35">
        <v>3</v>
      </c>
      <c r="AG334" s="35">
        <v>2</v>
      </c>
      <c r="AH334" s="38" t="s">
        <v>5209</v>
      </c>
      <c r="AI334" s="38" t="s">
        <v>6759</v>
      </c>
      <c r="AJ334" s="54" t="s">
        <v>7682</v>
      </c>
      <c r="AK334" s="38" t="s">
        <v>6759</v>
      </c>
      <c r="AL334" s="56">
        <v>1</v>
      </c>
      <c r="AM334" s="38">
        <v>1</v>
      </c>
      <c r="AN334" s="45" t="s">
        <v>7438</v>
      </c>
      <c r="AO334" s="38">
        <v>776001</v>
      </c>
      <c r="AP334" s="38">
        <v>776001</v>
      </c>
      <c r="AQ334" s="51">
        <v>598.90000000000009</v>
      </c>
      <c r="AR334" s="51"/>
      <c r="AS334" s="50" t="e">
        <f>VLOOKUP(#REF!,'[1]расхождения в списках'!$A$3:$Q$49,17,0)</f>
        <v>#REF!</v>
      </c>
      <c r="AT334" s="38" t="s">
        <v>1227</v>
      </c>
      <c r="AU334" s="30" t="s">
        <v>6589</v>
      </c>
      <c r="AV334" s="30" t="s">
        <v>127</v>
      </c>
    </row>
    <row r="335" spans="1:48" ht="55.2" hidden="1" customHeight="1" x14ac:dyDescent="0.25">
      <c r="A335" s="37">
        <v>344</v>
      </c>
      <c r="B335" s="38" t="s">
        <v>1228</v>
      </c>
      <c r="C335" s="26" t="s">
        <v>2981</v>
      </c>
      <c r="D335" s="26" t="s">
        <v>2103</v>
      </c>
      <c r="E335" s="26" t="s">
        <v>3644</v>
      </c>
      <c r="F335" s="37"/>
      <c r="G335" s="88"/>
      <c r="H335" s="38" t="s">
        <v>5217</v>
      </c>
      <c r="I335" s="37" t="s">
        <v>2893</v>
      </c>
      <c r="J335" s="37" t="s">
        <v>11</v>
      </c>
      <c r="K335" s="59" t="s">
        <v>6001</v>
      </c>
      <c r="L335" s="37" t="s">
        <v>567</v>
      </c>
      <c r="M335" s="38" t="s">
        <v>6</v>
      </c>
      <c r="N335" s="52" t="s">
        <v>5350</v>
      </c>
      <c r="O335" s="26" t="s">
        <v>2981</v>
      </c>
      <c r="P335" s="26" t="s">
        <v>127</v>
      </c>
      <c r="Q335" s="46"/>
      <c r="R335" s="46"/>
      <c r="S335" s="46"/>
      <c r="T335" s="47" t="s">
        <v>3360</v>
      </c>
      <c r="U335" s="47" t="s">
        <v>6688</v>
      </c>
      <c r="V335" s="38" t="s">
        <v>4448</v>
      </c>
      <c r="W335" s="37" t="s">
        <v>4461</v>
      </c>
      <c r="X335" s="37" t="s">
        <v>4450</v>
      </c>
      <c r="Y335" s="48"/>
      <c r="Z335" s="48"/>
      <c r="AA335" s="38" t="s">
        <v>5217</v>
      </c>
      <c r="AB335" s="38" t="s">
        <v>7046</v>
      </c>
      <c r="AC335" s="49"/>
      <c r="AD335" s="49"/>
      <c r="AE335" s="49" t="s">
        <v>6759</v>
      </c>
      <c r="AF335" s="35">
        <v>1</v>
      </c>
      <c r="AG335" s="35">
        <v>1</v>
      </c>
      <c r="AH335" s="38" t="s">
        <v>5208</v>
      </c>
      <c r="AI335" s="38" t="s">
        <v>6759</v>
      </c>
      <c r="AJ335" s="38" t="s">
        <v>6759</v>
      </c>
      <c r="AK335" s="38" t="s">
        <v>6759</v>
      </c>
      <c r="AL335" s="56">
        <v>1</v>
      </c>
      <c r="AM335" s="38">
        <v>1</v>
      </c>
      <c r="AN335" s="30" t="s">
        <v>7273</v>
      </c>
      <c r="AO335" s="38">
        <v>776222</v>
      </c>
      <c r="AP335" s="38">
        <v>776222</v>
      </c>
      <c r="AQ335" s="51">
        <v>184.2</v>
      </c>
      <c r="AR335" s="51"/>
      <c r="AS335" s="50" t="e">
        <f>VLOOKUP(#REF!,'[1]расхождения в списках'!$A$3:$Q$49,17,0)</f>
        <v>#REF!</v>
      </c>
      <c r="AT335" s="38" t="s">
        <v>1228</v>
      </c>
      <c r="AU335" s="30" t="s">
        <v>2103</v>
      </c>
      <c r="AV335" s="30" t="s">
        <v>127</v>
      </c>
    </row>
    <row r="336" spans="1:48" ht="55.2" hidden="1" customHeight="1" x14ac:dyDescent="0.25">
      <c r="A336" s="37">
        <v>345</v>
      </c>
      <c r="B336" s="38" t="s">
        <v>1229</v>
      </c>
      <c r="C336" s="26" t="s">
        <v>2991</v>
      </c>
      <c r="D336" s="26" t="s">
        <v>2104</v>
      </c>
      <c r="E336" s="26" t="s">
        <v>3645</v>
      </c>
      <c r="F336" s="37"/>
      <c r="G336" s="88"/>
      <c r="H336" s="38" t="s">
        <v>5217</v>
      </c>
      <c r="I336" s="37" t="s">
        <v>2893</v>
      </c>
      <c r="J336" s="37" t="s">
        <v>11</v>
      </c>
      <c r="K336" s="37" t="s">
        <v>521</v>
      </c>
      <c r="L336" s="37" t="s">
        <v>3139</v>
      </c>
      <c r="M336" s="38" t="s">
        <v>6</v>
      </c>
      <c r="N336" s="26" t="s">
        <v>5248</v>
      </c>
      <c r="O336" s="26" t="s">
        <v>2991</v>
      </c>
      <c r="P336" s="26" t="s">
        <v>127</v>
      </c>
      <c r="Q336" s="46"/>
      <c r="R336" s="46"/>
      <c r="S336" s="46"/>
      <c r="T336" s="47" t="s">
        <v>7603</v>
      </c>
      <c r="U336" s="47" t="s">
        <v>6688</v>
      </c>
      <c r="V336" s="38" t="s">
        <v>4448</v>
      </c>
      <c r="W336" s="37" t="s">
        <v>4465</v>
      </c>
      <c r="X336" s="37" t="s">
        <v>6120</v>
      </c>
      <c r="Y336" s="48"/>
      <c r="Z336" s="48" t="s">
        <v>6094</v>
      </c>
      <c r="AA336" s="38" t="s">
        <v>5217</v>
      </c>
      <c r="AB336" s="38" t="s">
        <v>7046</v>
      </c>
      <c r="AC336" s="49"/>
      <c r="AD336" s="49"/>
      <c r="AE336" s="49" t="s">
        <v>6759</v>
      </c>
      <c r="AF336" s="35">
        <v>1</v>
      </c>
      <c r="AG336" s="35">
        <v>1</v>
      </c>
      <c r="AH336" s="38" t="s">
        <v>5208</v>
      </c>
      <c r="AI336" s="38" t="s">
        <v>5208</v>
      </c>
      <c r="AJ336" s="54" t="s">
        <v>7682</v>
      </c>
      <c r="AK336" s="38" t="s">
        <v>6759</v>
      </c>
      <c r="AL336" s="56">
        <v>1</v>
      </c>
      <c r="AM336" s="38">
        <v>1</v>
      </c>
      <c r="AN336" s="50" t="s">
        <v>7632</v>
      </c>
      <c r="AO336" s="38">
        <v>776197</v>
      </c>
      <c r="AP336" s="38">
        <v>776197</v>
      </c>
      <c r="AQ336" s="51">
        <v>220.1</v>
      </c>
      <c r="AR336" s="51"/>
      <c r="AS336" s="50" t="e">
        <f>VLOOKUP(#REF!,'[1]расхождения в списках'!$A$3:$Q$49,17,0)</f>
        <v>#REF!</v>
      </c>
      <c r="AT336" s="38" t="s">
        <v>1229</v>
      </c>
      <c r="AU336" s="30" t="s">
        <v>2104</v>
      </c>
      <c r="AV336" s="30" t="s">
        <v>127</v>
      </c>
    </row>
    <row r="337" spans="1:48" ht="55.2" customHeight="1" x14ac:dyDescent="0.3">
      <c r="A337" s="37">
        <v>952</v>
      </c>
      <c r="B337" s="128" t="s">
        <v>1551</v>
      </c>
      <c r="C337" s="123" t="s">
        <v>2467</v>
      </c>
      <c r="D337" s="26" t="s">
        <v>2477</v>
      </c>
      <c r="E337" s="123" t="s">
        <v>4116</v>
      </c>
      <c r="F337" s="37" t="s">
        <v>7689</v>
      </c>
      <c r="G337" s="121" t="s">
        <v>7689</v>
      </c>
      <c r="H337" s="128" t="s">
        <v>6863</v>
      </c>
      <c r="I337" s="37" t="s">
        <v>2893</v>
      </c>
      <c r="J337" s="37" t="s">
        <v>11</v>
      </c>
      <c r="K337" s="121" t="s">
        <v>2900</v>
      </c>
      <c r="L337" s="121" t="s">
        <v>104</v>
      </c>
      <c r="M337" s="38" t="s">
        <v>6</v>
      </c>
      <c r="N337" s="126" t="s">
        <v>322</v>
      </c>
      <c r="O337" s="26" t="s">
        <v>2467</v>
      </c>
      <c r="P337" s="26" t="s">
        <v>127</v>
      </c>
      <c r="Q337" s="46"/>
      <c r="R337" s="46"/>
      <c r="S337" s="46"/>
      <c r="T337" s="122" t="s">
        <v>3363</v>
      </c>
      <c r="U337" s="122" t="s">
        <v>3363</v>
      </c>
      <c r="V337" s="38" t="s">
        <v>4448</v>
      </c>
      <c r="W337" s="37" t="s">
        <v>6961</v>
      </c>
      <c r="X337" s="37" t="s">
        <v>4421</v>
      </c>
      <c r="Y337" s="48"/>
      <c r="Z337" s="48" t="s">
        <v>6094</v>
      </c>
      <c r="AA337" s="38" t="s">
        <v>6863</v>
      </c>
      <c r="AB337" s="38" t="s">
        <v>7046</v>
      </c>
      <c r="AC337" s="49" t="s">
        <v>7140</v>
      </c>
      <c r="AD337" s="49"/>
      <c r="AE337" s="49" t="s">
        <v>6759</v>
      </c>
      <c r="AF337" s="35">
        <v>4</v>
      </c>
      <c r="AG337" s="35">
        <v>1</v>
      </c>
      <c r="AH337" s="38" t="s">
        <v>5208</v>
      </c>
      <c r="AI337" s="38" t="s">
        <v>6759</v>
      </c>
      <c r="AJ337" s="54" t="s">
        <v>7682</v>
      </c>
      <c r="AK337" s="38" t="s">
        <v>6759</v>
      </c>
      <c r="AL337" s="56">
        <v>1</v>
      </c>
      <c r="AM337" s="38">
        <v>1</v>
      </c>
      <c r="AN337" s="30" t="s">
        <v>7273</v>
      </c>
      <c r="AO337" s="38">
        <v>776230</v>
      </c>
      <c r="AP337" s="38">
        <v>776230</v>
      </c>
      <c r="AQ337" s="51">
        <v>952.8</v>
      </c>
      <c r="AR337" s="51"/>
      <c r="AS337" s="50" t="e">
        <f>VLOOKUP(#REF!,'[1]расхождения в списках'!$A$3:$Q$49,17,0)</f>
        <v>#REF!</v>
      </c>
      <c r="AT337" s="38" t="s">
        <v>1551</v>
      </c>
      <c r="AU337" s="30" t="s">
        <v>2477</v>
      </c>
      <c r="AV337" s="30" t="s">
        <v>127</v>
      </c>
    </row>
    <row r="338" spans="1:48" ht="55.2" hidden="1" customHeight="1" x14ac:dyDescent="0.25">
      <c r="A338" s="37">
        <v>347</v>
      </c>
      <c r="B338" s="38" t="s">
        <v>1231</v>
      </c>
      <c r="C338" s="26" t="s">
        <v>2987</v>
      </c>
      <c r="D338" s="26" t="s">
        <v>4919</v>
      </c>
      <c r="E338" s="26" t="s">
        <v>5114</v>
      </c>
      <c r="F338" s="37"/>
      <c r="G338" s="88"/>
      <c r="H338" s="38" t="s">
        <v>5217</v>
      </c>
      <c r="I338" s="37" t="s">
        <v>2893</v>
      </c>
      <c r="J338" s="37" t="s">
        <v>11</v>
      </c>
      <c r="K338" s="37" t="s">
        <v>2933</v>
      </c>
      <c r="L338" s="37" t="s">
        <v>531</v>
      </c>
      <c r="M338" s="38" t="s">
        <v>6</v>
      </c>
      <c r="N338" s="52" t="s">
        <v>5816</v>
      </c>
      <c r="O338" s="26" t="s">
        <v>2987</v>
      </c>
      <c r="P338" s="26" t="s">
        <v>127</v>
      </c>
      <c r="Q338" s="46"/>
      <c r="R338" s="46"/>
      <c r="S338" s="46"/>
      <c r="T338" s="47" t="s">
        <v>3365</v>
      </c>
      <c r="U338" s="47" t="s">
        <v>6688</v>
      </c>
      <c r="V338" s="38" t="s">
        <v>4448</v>
      </c>
      <c r="W338" s="37" t="s">
        <v>4557</v>
      </c>
      <c r="X338" s="37" t="s">
        <v>4421</v>
      </c>
      <c r="Y338" s="48"/>
      <c r="Z338" s="48"/>
      <c r="AA338" s="38" t="s">
        <v>5217</v>
      </c>
      <c r="AB338" s="38" t="s">
        <v>7046</v>
      </c>
      <c r="AC338" s="49"/>
      <c r="AD338" s="49"/>
      <c r="AE338" s="49" t="s">
        <v>6759</v>
      </c>
      <c r="AF338" s="35">
        <v>1</v>
      </c>
      <c r="AG338" s="35">
        <v>1</v>
      </c>
      <c r="AH338" s="38" t="s">
        <v>5208</v>
      </c>
      <c r="AI338" s="38" t="s">
        <v>6759</v>
      </c>
      <c r="AJ338" s="38" t="s">
        <v>6759</v>
      </c>
      <c r="AK338" s="38" t="s">
        <v>6759</v>
      </c>
      <c r="AL338" s="56">
        <v>1</v>
      </c>
      <c r="AM338" s="38">
        <v>1</v>
      </c>
      <c r="AN338" s="30" t="s">
        <v>7273</v>
      </c>
      <c r="AO338" s="38">
        <v>776239</v>
      </c>
      <c r="AP338" s="38">
        <v>776239</v>
      </c>
      <c r="AQ338" s="51">
        <v>250</v>
      </c>
      <c r="AR338" s="51"/>
      <c r="AS338" s="50" t="e">
        <f>VLOOKUP(#REF!,'[1]расхождения в списках'!$A$3:$Q$49,17,0)</f>
        <v>#REF!</v>
      </c>
      <c r="AT338" s="38" t="s">
        <v>1231</v>
      </c>
      <c r="AU338" s="30" t="s">
        <v>4919</v>
      </c>
      <c r="AV338" s="30" t="s">
        <v>127</v>
      </c>
    </row>
    <row r="339" spans="1:48" ht="55.2" hidden="1" customHeight="1" x14ac:dyDescent="0.25">
      <c r="A339" s="37">
        <v>348</v>
      </c>
      <c r="B339" s="38" t="s">
        <v>1232</v>
      </c>
      <c r="C339" s="26" t="s">
        <v>2987</v>
      </c>
      <c r="D339" s="26" t="s">
        <v>2105</v>
      </c>
      <c r="E339" s="26" t="s">
        <v>3646</v>
      </c>
      <c r="F339" s="37"/>
      <c r="G339" s="88"/>
      <c r="H339" s="38" t="s">
        <v>5217</v>
      </c>
      <c r="I339" s="37" t="s">
        <v>2893</v>
      </c>
      <c r="J339" s="37" t="s">
        <v>11</v>
      </c>
      <c r="K339" s="37" t="s">
        <v>2933</v>
      </c>
      <c r="L339" s="37" t="s">
        <v>531</v>
      </c>
      <c r="M339" s="38" t="s">
        <v>6</v>
      </c>
      <c r="N339" s="26" t="s">
        <v>6478</v>
      </c>
      <c r="O339" s="26" t="s">
        <v>2987</v>
      </c>
      <c r="P339" s="26" t="s">
        <v>127</v>
      </c>
      <c r="Q339" s="46"/>
      <c r="R339" s="46"/>
      <c r="S339" s="46"/>
      <c r="T339" s="47" t="s">
        <v>3360</v>
      </c>
      <c r="U339" s="47" t="s">
        <v>6688</v>
      </c>
      <c r="V339" s="38" t="s">
        <v>4448</v>
      </c>
      <c r="W339" s="37" t="s">
        <v>4606</v>
      </c>
      <c r="X339" s="37" t="s">
        <v>4495</v>
      </c>
      <c r="Y339" s="48"/>
      <c r="Z339" s="48" t="s">
        <v>7227</v>
      </c>
      <c r="AA339" s="38" t="s">
        <v>5217</v>
      </c>
      <c r="AB339" s="38" t="s">
        <v>7046</v>
      </c>
      <c r="AC339" s="49"/>
      <c r="AD339" s="49"/>
      <c r="AE339" s="49" t="s">
        <v>6759</v>
      </c>
      <c r="AF339" s="35">
        <v>1</v>
      </c>
      <c r="AG339" s="35">
        <v>1</v>
      </c>
      <c r="AH339" s="38" t="s">
        <v>5208</v>
      </c>
      <c r="AI339" s="38" t="s">
        <v>5208</v>
      </c>
      <c r="AJ339" s="54" t="s">
        <v>7683</v>
      </c>
      <c r="AK339" s="38" t="s">
        <v>6759</v>
      </c>
      <c r="AL339" s="56">
        <v>1</v>
      </c>
      <c r="AM339" s="38">
        <v>1</v>
      </c>
      <c r="AN339" s="45" t="s">
        <v>7521</v>
      </c>
      <c r="AO339" s="38">
        <v>776156</v>
      </c>
      <c r="AP339" s="38">
        <v>776156</v>
      </c>
      <c r="AQ339" s="51" t="s">
        <v>7569</v>
      </c>
      <c r="AR339" s="51"/>
      <c r="AS339" s="50" t="e">
        <f>VLOOKUP(#REF!,'[1]расхождения в списках'!$A$3:$Q$49,17,0)</f>
        <v>#REF!</v>
      </c>
      <c r="AT339" s="38" t="s">
        <v>1232</v>
      </c>
      <c r="AU339" s="30" t="s">
        <v>2105</v>
      </c>
      <c r="AV339" s="30" t="s">
        <v>127</v>
      </c>
    </row>
    <row r="340" spans="1:48" ht="55.2" hidden="1" customHeight="1" x14ac:dyDescent="0.25">
      <c r="A340" s="37">
        <v>261</v>
      </c>
      <c r="B340" s="38" t="s">
        <v>1152</v>
      </c>
      <c r="C340" s="26" t="s">
        <v>6158</v>
      </c>
      <c r="D340" s="26" t="s">
        <v>2037</v>
      </c>
      <c r="E340" s="26" t="s">
        <v>3581</v>
      </c>
      <c r="F340" s="37" t="s">
        <v>7689</v>
      </c>
      <c r="G340" s="88"/>
      <c r="H340" s="38" t="s">
        <v>6863</v>
      </c>
      <c r="I340" s="37" t="s">
        <v>2893</v>
      </c>
      <c r="J340" s="37" t="s">
        <v>14</v>
      </c>
      <c r="K340" s="37" t="s">
        <v>2928</v>
      </c>
      <c r="L340" s="37" t="s">
        <v>38</v>
      </c>
      <c r="M340" s="38" t="s">
        <v>13</v>
      </c>
      <c r="N340" s="26" t="s">
        <v>5770</v>
      </c>
      <c r="O340" s="26" t="s">
        <v>6158</v>
      </c>
      <c r="P340" s="26" t="s">
        <v>125</v>
      </c>
      <c r="Q340" s="46"/>
      <c r="R340" s="46"/>
      <c r="S340" s="46"/>
      <c r="T340" s="47" t="s">
        <v>3371</v>
      </c>
      <c r="U340" s="47" t="s">
        <v>3360</v>
      </c>
      <c r="V340" s="38" t="s">
        <v>4448</v>
      </c>
      <c r="W340" s="37" t="s">
        <v>4577</v>
      </c>
      <c r="X340" s="37" t="s">
        <v>4578</v>
      </c>
      <c r="Y340" s="48"/>
      <c r="Z340" s="48" t="s">
        <v>6094</v>
      </c>
      <c r="AA340" s="38" t="s">
        <v>6863</v>
      </c>
      <c r="AB340" s="38" t="s">
        <v>7046</v>
      </c>
      <c r="AC340" s="49" t="s">
        <v>7140</v>
      </c>
      <c r="AD340" s="49"/>
      <c r="AE340" s="49" t="s">
        <v>6759</v>
      </c>
      <c r="AF340" s="35">
        <v>3</v>
      </c>
      <c r="AG340" s="35">
        <v>1</v>
      </c>
      <c r="AH340" s="38" t="s">
        <v>5209</v>
      </c>
      <c r="AI340" s="38" t="s">
        <v>6759</v>
      </c>
      <c r="AJ340" s="54" t="s">
        <v>7682</v>
      </c>
      <c r="AK340" s="38" t="s">
        <v>6759</v>
      </c>
      <c r="AL340" s="56">
        <v>1</v>
      </c>
      <c r="AM340" s="38">
        <v>1</v>
      </c>
      <c r="AN340" s="30" t="s">
        <v>7273</v>
      </c>
      <c r="AO340" s="38">
        <v>775043</v>
      </c>
      <c r="AP340" s="38">
        <v>775043</v>
      </c>
      <c r="AQ340" s="51">
        <v>1169.5999999999999</v>
      </c>
      <c r="AR340" s="51"/>
      <c r="AS340" s="50" t="e">
        <f>VLOOKUP(#REF!,'[1]расхождения в списках'!$A$3:$Q$49,17,0)</f>
        <v>#REF!</v>
      </c>
      <c r="AT340" s="38" t="s">
        <v>1152</v>
      </c>
      <c r="AU340" s="30" t="s">
        <v>2037</v>
      </c>
      <c r="AV340" s="30" t="s">
        <v>125</v>
      </c>
    </row>
    <row r="341" spans="1:48" ht="55.2" hidden="1" customHeight="1" x14ac:dyDescent="0.25">
      <c r="A341" s="37">
        <v>350</v>
      </c>
      <c r="B341" s="38" t="s">
        <v>1234</v>
      </c>
      <c r="C341" s="26" t="s">
        <v>2646</v>
      </c>
      <c r="D341" s="26" t="s">
        <v>2107</v>
      </c>
      <c r="E341" s="26" t="s">
        <v>3648</v>
      </c>
      <c r="F341" s="37"/>
      <c r="G341" s="88"/>
      <c r="H341" s="38" t="s">
        <v>5217</v>
      </c>
      <c r="I341" s="37" t="s">
        <v>2893</v>
      </c>
      <c r="J341" s="37" t="s">
        <v>8</v>
      </c>
      <c r="K341" s="37" t="s">
        <v>2932</v>
      </c>
      <c r="L341" s="37" t="s">
        <v>3058</v>
      </c>
      <c r="M341" s="38" t="s">
        <v>6</v>
      </c>
      <c r="N341" s="26" t="s">
        <v>225</v>
      </c>
      <c r="O341" s="26" t="s">
        <v>2646</v>
      </c>
      <c r="P341" s="26" t="s">
        <v>123</v>
      </c>
      <c r="Q341" s="46"/>
      <c r="R341" s="46"/>
      <c r="S341" s="46"/>
      <c r="T341" s="47" t="s">
        <v>7608</v>
      </c>
      <c r="U341" s="47" t="s">
        <v>6688</v>
      </c>
      <c r="V341" s="38" t="s">
        <v>4448</v>
      </c>
      <c r="W341" s="37" t="s">
        <v>4465</v>
      </c>
      <c r="X341" s="37" t="s">
        <v>4466</v>
      </c>
      <c r="Y341" s="48"/>
      <c r="Z341" s="48"/>
      <c r="AA341" s="38" t="s">
        <v>5217</v>
      </c>
      <c r="AB341" s="38" t="s">
        <v>7046</v>
      </c>
      <c r="AC341" s="49"/>
      <c r="AD341" s="49"/>
      <c r="AE341" s="49"/>
      <c r="AF341" s="35">
        <v>0</v>
      </c>
      <c r="AG341" s="35">
        <v>0</v>
      </c>
      <c r="AH341" s="38" t="s">
        <v>5210</v>
      </c>
      <c r="AI341" s="38" t="s">
        <v>5208</v>
      </c>
      <c r="AJ341" s="38" t="s">
        <v>6759</v>
      </c>
      <c r="AK341" s="38" t="s">
        <v>6759</v>
      </c>
      <c r="AL341" s="56">
        <v>1</v>
      </c>
      <c r="AM341" s="38">
        <v>1</v>
      </c>
      <c r="AN341" s="50" t="s">
        <v>7624</v>
      </c>
      <c r="AO341" s="38">
        <v>774122</v>
      </c>
      <c r="AP341" s="38">
        <v>774122</v>
      </c>
      <c r="AQ341" s="51">
        <v>54.09</v>
      </c>
      <c r="AR341" s="51"/>
      <c r="AS341" s="50" t="e">
        <f>VLOOKUP(#REF!,'[1]расхождения в списках'!$A$3:$Q$49,17,0)</f>
        <v>#REF!</v>
      </c>
      <c r="AT341" s="38" t="s">
        <v>1234</v>
      </c>
      <c r="AU341" s="30" t="s">
        <v>2107</v>
      </c>
      <c r="AV341" s="30" t="s">
        <v>123</v>
      </c>
    </row>
    <row r="342" spans="1:48" ht="55.2" hidden="1" customHeight="1" x14ac:dyDescent="0.25">
      <c r="A342" s="37">
        <v>351</v>
      </c>
      <c r="B342" s="38" t="s">
        <v>1235</v>
      </c>
      <c r="C342" s="26" t="s">
        <v>131</v>
      </c>
      <c r="D342" s="26" t="s">
        <v>2108</v>
      </c>
      <c r="E342" s="26" t="s">
        <v>3649</v>
      </c>
      <c r="F342" s="37"/>
      <c r="G342" s="88"/>
      <c r="H342" s="38" t="s">
        <v>5217</v>
      </c>
      <c r="I342" s="37" t="s">
        <v>3003</v>
      </c>
      <c r="J342" s="37" t="s">
        <v>4</v>
      </c>
      <c r="K342" s="37" t="s">
        <v>3003</v>
      </c>
      <c r="L342" s="37" t="s">
        <v>3124</v>
      </c>
      <c r="M342" s="38" t="s">
        <v>6</v>
      </c>
      <c r="N342" s="26" t="s">
        <v>475</v>
      </c>
      <c r="O342" s="26" t="s">
        <v>131</v>
      </c>
      <c r="P342" s="26" t="s">
        <v>131</v>
      </c>
      <c r="Q342" s="46"/>
      <c r="R342" s="46"/>
      <c r="S342" s="46" t="s">
        <v>5982</v>
      </c>
      <c r="T342" s="47" t="s">
        <v>7603</v>
      </c>
      <c r="U342" s="47" t="s">
        <v>6688</v>
      </c>
      <c r="V342" s="38" t="s">
        <v>4448</v>
      </c>
      <c r="W342" s="37" t="s">
        <v>4481</v>
      </c>
      <c r="X342" s="37" t="s">
        <v>4466</v>
      </c>
      <c r="Y342" s="48"/>
      <c r="Z342" s="48"/>
      <c r="AA342" s="38" t="s">
        <v>5217</v>
      </c>
      <c r="AB342" s="38" t="s">
        <v>7046</v>
      </c>
      <c r="AC342" s="49"/>
      <c r="AD342" s="49"/>
      <c r="AE342" s="49"/>
      <c r="AF342" s="35">
        <v>0</v>
      </c>
      <c r="AG342" s="35">
        <v>0</v>
      </c>
      <c r="AH342" s="38" t="s">
        <v>5208</v>
      </c>
      <c r="AI342" s="38" t="s">
        <v>5208</v>
      </c>
      <c r="AJ342" s="38" t="s">
        <v>6759</v>
      </c>
      <c r="AK342" s="38" t="s">
        <v>6759</v>
      </c>
      <c r="AL342" s="56">
        <v>1</v>
      </c>
      <c r="AM342" s="38">
        <v>1</v>
      </c>
      <c r="AN342" s="50" t="s">
        <v>7624</v>
      </c>
      <c r="AO342" s="38">
        <v>778126</v>
      </c>
      <c r="AP342" s="38">
        <v>778126</v>
      </c>
      <c r="AQ342" s="51">
        <v>47.9</v>
      </c>
      <c r="AR342" s="51"/>
      <c r="AS342" s="50" t="e">
        <f>VLOOKUP(#REF!,'[1]расхождения в списках'!$A$3:$Q$49,17,0)</f>
        <v>#REF!</v>
      </c>
      <c r="AT342" s="38" t="s">
        <v>1235</v>
      </c>
      <c r="AU342" s="30" t="s">
        <v>2108</v>
      </c>
      <c r="AV342" s="30" t="s">
        <v>131</v>
      </c>
    </row>
    <row r="343" spans="1:48" ht="55.2" hidden="1" customHeight="1" x14ac:dyDescent="0.25">
      <c r="A343" s="37">
        <v>983</v>
      </c>
      <c r="B343" s="38" t="s">
        <v>1574</v>
      </c>
      <c r="C343" s="26" t="s">
        <v>6158</v>
      </c>
      <c r="D343" s="26" t="s">
        <v>2495</v>
      </c>
      <c r="E343" s="26" t="s">
        <v>4136</v>
      </c>
      <c r="F343" s="37" t="s">
        <v>7689</v>
      </c>
      <c r="G343" s="88"/>
      <c r="H343" s="38" t="s">
        <v>6863</v>
      </c>
      <c r="I343" s="37" t="s">
        <v>2893</v>
      </c>
      <c r="J343" s="37" t="s">
        <v>14</v>
      </c>
      <c r="K343" s="37" t="s">
        <v>2928</v>
      </c>
      <c r="L343" s="37" t="s">
        <v>38</v>
      </c>
      <c r="M343" s="38" t="s">
        <v>13</v>
      </c>
      <c r="N343" s="26" t="s">
        <v>5768</v>
      </c>
      <c r="O343" s="26" t="s">
        <v>6158</v>
      </c>
      <c r="P343" s="26" t="s">
        <v>125</v>
      </c>
      <c r="Q343" s="46"/>
      <c r="R343" s="46"/>
      <c r="S343" s="46"/>
      <c r="T343" s="47" t="s">
        <v>3364</v>
      </c>
      <c r="U343" s="47" t="s">
        <v>3360</v>
      </c>
      <c r="V343" s="38" t="s">
        <v>4448</v>
      </c>
      <c r="W343" s="37" t="s">
        <v>4725</v>
      </c>
      <c r="X343" s="37" t="s">
        <v>4447</v>
      </c>
      <c r="Y343" s="48"/>
      <c r="Z343" s="48" t="s">
        <v>6094</v>
      </c>
      <c r="AA343" s="38" t="s">
        <v>6863</v>
      </c>
      <c r="AB343" s="38" t="s">
        <v>7046</v>
      </c>
      <c r="AC343" s="49" t="s">
        <v>7140</v>
      </c>
      <c r="AD343" s="49"/>
      <c r="AE343" s="49" t="s">
        <v>6759</v>
      </c>
      <c r="AF343" s="35">
        <v>3</v>
      </c>
      <c r="AG343" s="35">
        <v>1</v>
      </c>
      <c r="AH343" s="38" t="s">
        <v>5209</v>
      </c>
      <c r="AI343" s="38" t="s">
        <v>6759</v>
      </c>
      <c r="AJ343" s="54" t="s">
        <v>7682</v>
      </c>
      <c r="AK343" s="38" t="s">
        <v>6759</v>
      </c>
      <c r="AL343" s="56">
        <v>1</v>
      </c>
      <c r="AM343" s="38">
        <v>1</v>
      </c>
      <c r="AN343" s="30" t="s">
        <v>7273</v>
      </c>
      <c r="AO343" s="38">
        <v>775036</v>
      </c>
      <c r="AP343" s="38">
        <v>775036</v>
      </c>
      <c r="AQ343" s="51">
        <v>660.8</v>
      </c>
      <c r="AR343" s="51"/>
      <c r="AS343" s="50" t="e">
        <f>VLOOKUP(#REF!,'[1]расхождения в списках'!$A$3:$Q$49,17,0)</f>
        <v>#REF!</v>
      </c>
      <c r="AT343" s="38" t="s">
        <v>1574</v>
      </c>
      <c r="AU343" s="30" t="s">
        <v>2495</v>
      </c>
      <c r="AV343" s="30" t="s">
        <v>125</v>
      </c>
    </row>
    <row r="344" spans="1:48" ht="55.2" hidden="1" customHeight="1" x14ac:dyDescent="0.25">
      <c r="A344" s="37">
        <v>353</v>
      </c>
      <c r="B344" s="38" t="s">
        <v>1237</v>
      </c>
      <c r="C344" s="26" t="s">
        <v>2992</v>
      </c>
      <c r="D344" s="26" t="s">
        <v>4920</v>
      </c>
      <c r="E344" s="26" t="s">
        <v>5115</v>
      </c>
      <c r="F344" s="37"/>
      <c r="G344" s="88"/>
      <c r="H344" s="38" t="s">
        <v>6863</v>
      </c>
      <c r="I344" s="37" t="s">
        <v>2893</v>
      </c>
      <c r="J344" s="37" t="s">
        <v>15</v>
      </c>
      <c r="K344" s="37" t="s">
        <v>2946</v>
      </c>
      <c r="L344" s="37" t="s">
        <v>3036</v>
      </c>
      <c r="M344" s="38" t="s">
        <v>6</v>
      </c>
      <c r="N344" s="26" t="s">
        <v>269</v>
      </c>
      <c r="O344" s="26" t="s">
        <v>2992</v>
      </c>
      <c r="P344" s="26" t="s">
        <v>125</v>
      </c>
      <c r="Q344" s="46"/>
      <c r="R344" s="46"/>
      <c r="S344" s="46"/>
      <c r="T344" s="47" t="s">
        <v>3368</v>
      </c>
      <c r="U344" s="47" t="s">
        <v>3368</v>
      </c>
      <c r="V344" s="38" t="s">
        <v>4448</v>
      </c>
      <c r="W344" s="37" t="s">
        <v>4485</v>
      </c>
      <c r="X344" s="37" t="s">
        <v>4450</v>
      </c>
      <c r="Y344" s="48"/>
      <c r="Z344" s="48"/>
      <c r="AA344" s="38" t="s">
        <v>6863</v>
      </c>
      <c r="AB344" s="38" t="s">
        <v>7046</v>
      </c>
      <c r="AC344" s="49" t="s">
        <v>7140</v>
      </c>
      <c r="AD344" s="49"/>
      <c r="AE344" s="49" t="s">
        <v>6759</v>
      </c>
      <c r="AF344" s="35">
        <v>1</v>
      </c>
      <c r="AG344" s="35">
        <v>1</v>
      </c>
      <c r="AH344" s="38" t="s">
        <v>5210</v>
      </c>
      <c r="AI344" s="38" t="s">
        <v>6759</v>
      </c>
      <c r="AJ344" s="38" t="s">
        <v>6759</v>
      </c>
      <c r="AK344" s="38" t="s">
        <v>6759</v>
      </c>
      <c r="AL344" s="56">
        <v>1</v>
      </c>
      <c r="AM344" s="38">
        <v>1</v>
      </c>
      <c r="AN344" s="50" t="s">
        <v>7495</v>
      </c>
      <c r="AO344" s="38">
        <v>775158</v>
      </c>
      <c r="AP344" s="38">
        <v>775158</v>
      </c>
      <c r="AQ344" s="51">
        <v>146.5</v>
      </c>
      <c r="AR344" s="51"/>
      <c r="AS344" s="50" t="e">
        <f>VLOOKUP(#REF!,'[1]расхождения в списках'!$A$3:$Q$49,17,0)</f>
        <v>#REF!</v>
      </c>
      <c r="AT344" s="38" t="s">
        <v>1237</v>
      </c>
      <c r="AU344" s="30" t="s">
        <v>4920</v>
      </c>
      <c r="AV344" s="30" t="s">
        <v>125</v>
      </c>
    </row>
    <row r="345" spans="1:48" ht="55.2" hidden="1" customHeight="1" x14ac:dyDescent="0.25">
      <c r="A345" s="37">
        <v>354</v>
      </c>
      <c r="B345" s="38" t="s">
        <v>1238</v>
      </c>
      <c r="C345" s="26" t="s">
        <v>6207</v>
      </c>
      <c r="D345" s="26" t="s">
        <v>4921</v>
      </c>
      <c r="E345" s="26" t="s">
        <v>5116</v>
      </c>
      <c r="F345" s="37"/>
      <c r="G345" s="88"/>
      <c r="H345" s="38" t="s">
        <v>6863</v>
      </c>
      <c r="I345" s="37" t="s">
        <v>2893</v>
      </c>
      <c r="J345" s="37" t="s">
        <v>4</v>
      </c>
      <c r="K345" s="37" t="s">
        <v>2911</v>
      </c>
      <c r="L345" s="37" t="s">
        <v>601</v>
      </c>
      <c r="M345" s="38" t="s">
        <v>6</v>
      </c>
      <c r="N345" s="26" t="s">
        <v>5566</v>
      </c>
      <c r="O345" s="26" t="s">
        <v>6207</v>
      </c>
      <c r="P345" s="26" t="s">
        <v>131</v>
      </c>
      <c r="Q345" s="46"/>
      <c r="R345" s="46"/>
      <c r="S345" s="46"/>
      <c r="T345" s="47" t="s">
        <v>7594</v>
      </c>
      <c r="U345" s="47" t="s">
        <v>7524</v>
      </c>
      <c r="V345" s="38" t="s">
        <v>4448</v>
      </c>
      <c r="W345" s="37" t="s">
        <v>4608</v>
      </c>
      <c r="X345" s="37" t="s">
        <v>4447</v>
      </c>
      <c r="Y345" s="48"/>
      <c r="Z345" s="48" t="s">
        <v>6094</v>
      </c>
      <c r="AA345" s="38" t="s">
        <v>6863</v>
      </c>
      <c r="AB345" s="38" t="s">
        <v>7046</v>
      </c>
      <c r="AC345" s="49" t="s">
        <v>7140</v>
      </c>
      <c r="AD345" s="49"/>
      <c r="AE345" s="49" t="s">
        <v>6759</v>
      </c>
      <c r="AF345" s="35">
        <v>2</v>
      </c>
      <c r="AG345" s="35">
        <v>1</v>
      </c>
      <c r="AH345" s="38" t="s">
        <v>5209</v>
      </c>
      <c r="AI345" s="38" t="s">
        <v>6759</v>
      </c>
      <c r="AJ345" s="54" t="s">
        <v>7682</v>
      </c>
      <c r="AK345" s="38" t="s">
        <v>6759</v>
      </c>
      <c r="AL345" s="56">
        <v>1</v>
      </c>
      <c r="AM345" s="38">
        <v>1</v>
      </c>
      <c r="AN345" s="50" t="s">
        <v>7633</v>
      </c>
      <c r="AO345" s="38">
        <v>778105</v>
      </c>
      <c r="AP345" s="38">
        <v>778105</v>
      </c>
      <c r="AQ345" s="51">
        <v>256</v>
      </c>
      <c r="AR345" s="51"/>
      <c r="AS345" s="50" t="e">
        <f>VLOOKUP(#REF!,'[1]расхождения в списках'!$A$3:$Q$49,17,0)</f>
        <v>#REF!</v>
      </c>
      <c r="AT345" s="38" t="s">
        <v>1238</v>
      </c>
      <c r="AU345" s="30" t="s">
        <v>4921</v>
      </c>
      <c r="AV345" s="30" t="s">
        <v>131</v>
      </c>
    </row>
    <row r="346" spans="1:48" ht="55.2" hidden="1" customHeight="1" x14ac:dyDescent="0.25">
      <c r="A346" s="37">
        <v>355</v>
      </c>
      <c r="B346" s="38" t="s">
        <v>1239</v>
      </c>
      <c r="C346" s="26" t="s">
        <v>6213</v>
      </c>
      <c r="D346" s="26" t="s">
        <v>2110</v>
      </c>
      <c r="E346" s="26" t="s">
        <v>3651</v>
      </c>
      <c r="F346" s="37"/>
      <c r="G346" s="88"/>
      <c r="H346" s="38" t="s">
        <v>6863</v>
      </c>
      <c r="I346" s="37" t="s">
        <v>2893</v>
      </c>
      <c r="J346" s="37" t="s">
        <v>4</v>
      </c>
      <c r="K346" s="37" t="s">
        <v>2910</v>
      </c>
      <c r="L346" s="37" t="s">
        <v>3111</v>
      </c>
      <c r="M346" s="38" t="s">
        <v>6</v>
      </c>
      <c r="N346" s="26" t="s">
        <v>488</v>
      </c>
      <c r="O346" s="26" t="s">
        <v>6213</v>
      </c>
      <c r="P346" s="26" t="s">
        <v>131</v>
      </c>
      <c r="Q346" s="46"/>
      <c r="R346" s="46"/>
      <c r="S346" s="46"/>
      <c r="T346" s="47" t="s">
        <v>7594</v>
      </c>
      <c r="U346" s="47" t="s">
        <v>6695</v>
      </c>
      <c r="V346" s="38" t="s">
        <v>4448</v>
      </c>
      <c r="W346" s="37" t="s">
        <v>4508</v>
      </c>
      <c r="X346" s="37" t="s">
        <v>4421</v>
      </c>
      <c r="Y346" s="48"/>
      <c r="Z346" s="48" t="s">
        <v>6094</v>
      </c>
      <c r="AA346" s="38" t="s">
        <v>6863</v>
      </c>
      <c r="AB346" s="38" t="s">
        <v>7046</v>
      </c>
      <c r="AC346" s="49" t="s">
        <v>7140</v>
      </c>
      <c r="AD346" s="49"/>
      <c r="AE346" s="49" t="s">
        <v>6759</v>
      </c>
      <c r="AF346" s="35">
        <v>1</v>
      </c>
      <c r="AG346" s="35">
        <v>1</v>
      </c>
      <c r="AH346" s="38" t="s">
        <v>5208</v>
      </c>
      <c r="AI346" s="38" t="s">
        <v>6759</v>
      </c>
      <c r="AJ346" s="54" t="s">
        <v>7682</v>
      </c>
      <c r="AK346" s="38" t="s">
        <v>6759</v>
      </c>
      <c r="AL346" s="56">
        <v>1</v>
      </c>
      <c r="AM346" s="38">
        <v>1</v>
      </c>
      <c r="AN346" s="50" t="s">
        <v>7623</v>
      </c>
      <c r="AO346" s="38">
        <v>778127</v>
      </c>
      <c r="AP346" s="38">
        <v>778127</v>
      </c>
      <c r="AQ346" s="51">
        <v>246.3</v>
      </c>
      <c r="AR346" s="51"/>
      <c r="AS346" s="50" t="e">
        <f>VLOOKUP(#REF!,'[1]расхождения в списках'!$A$3:$Q$49,17,0)</f>
        <v>#REF!</v>
      </c>
      <c r="AT346" s="38" t="s">
        <v>1239</v>
      </c>
      <c r="AU346" s="30" t="s">
        <v>2110</v>
      </c>
      <c r="AV346" s="30" t="s">
        <v>131</v>
      </c>
    </row>
    <row r="347" spans="1:48" ht="55.2" hidden="1" customHeight="1" x14ac:dyDescent="0.25">
      <c r="A347" s="37">
        <v>356</v>
      </c>
      <c r="B347" s="38" t="s">
        <v>1240</v>
      </c>
      <c r="C347" s="26" t="s">
        <v>6616</v>
      </c>
      <c r="D347" s="26" t="s">
        <v>4922</v>
      </c>
      <c r="E347" s="26" t="s">
        <v>5117</v>
      </c>
      <c r="F347" s="37"/>
      <c r="G347" s="88"/>
      <c r="H347" s="38" t="s">
        <v>6863</v>
      </c>
      <c r="I347" s="37" t="s">
        <v>2893</v>
      </c>
      <c r="J347" s="37" t="s">
        <v>14</v>
      </c>
      <c r="K347" s="37" t="s">
        <v>2938</v>
      </c>
      <c r="L347" s="37" t="s">
        <v>3004</v>
      </c>
      <c r="M347" s="38" t="s">
        <v>6</v>
      </c>
      <c r="N347" s="26" t="s">
        <v>5878</v>
      </c>
      <c r="O347" s="26" t="s">
        <v>6616</v>
      </c>
      <c r="P347" s="26" t="s">
        <v>125</v>
      </c>
      <c r="Q347" s="46"/>
      <c r="R347" s="46"/>
      <c r="S347" s="46"/>
      <c r="T347" s="47" t="s">
        <v>3359</v>
      </c>
      <c r="U347" s="47" t="s">
        <v>6700</v>
      </c>
      <c r="V347" s="38" t="s">
        <v>4448</v>
      </c>
      <c r="W347" s="37" t="s">
        <v>4467</v>
      </c>
      <c r="X347" s="37" t="s">
        <v>4421</v>
      </c>
      <c r="Y347" s="48"/>
      <c r="Z347" s="48"/>
      <c r="AA347" s="38" t="s">
        <v>6863</v>
      </c>
      <c r="AB347" s="38" t="s">
        <v>7046</v>
      </c>
      <c r="AC347" s="49" t="s">
        <v>7140</v>
      </c>
      <c r="AD347" s="49"/>
      <c r="AE347" s="49" t="s">
        <v>6759</v>
      </c>
      <c r="AF347" s="35">
        <v>2</v>
      </c>
      <c r="AG347" s="35">
        <v>1</v>
      </c>
      <c r="AH347" s="38" t="s">
        <v>5208</v>
      </c>
      <c r="AI347" s="38" t="s">
        <v>6759</v>
      </c>
      <c r="AJ347" s="38" t="s">
        <v>6759</v>
      </c>
      <c r="AK347" s="38" t="s">
        <v>6759</v>
      </c>
      <c r="AL347" s="56">
        <v>1</v>
      </c>
      <c r="AM347" s="38">
        <v>1</v>
      </c>
      <c r="AN347" s="50" t="s">
        <v>7495</v>
      </c>
      <c r="AO347" s="38">
        <v>775160</v>
      </c>
      <c r="AP347" s="38">
        <v>775160</v>
      </c>
      <c r="AQ347" s="51">
        <v>181</v>
      </c>
      <c r="AR347" s="51"/>
      <c r="AS347" s="50" t="e">
        <f>VLOOKUP(#REF!,'[1]расхождения в списках'!$A$3:$Q$49,17,0)</f>
        <v>#REF!</v>
      </c>
      <c r="AT347" s="38" t="s">
        <v>1240</v>
      </c>
      <c r="AU347" s="30" t="s">
        <v>4922</v>
      </c>
      <c r="AV347" s="30" t="s">
        <v>125</v>
      </c>
    </row>
    <row r="348" spans="1:48" ht="55.2" hidden="1" customHeight="1" x14ac:dyDescent="0.25">
      <c r="A348" s="37">
        <v>357</v>
      </c>
      <c r="B348" s="38" t="s">
        <v>1241</v>
      </c>
      <c r="C348" s="26" t="s">
        <v>6214</v>
      </c>
      <c r="D348" s="26" t="s">
        <v>2111</v>
      </c>
      <c r="E348" s="26" t="s">
        <v>3652</v>
      </c>
      <c r="F348" s="37"/>
      <c r="G348" s="88"/>
      <c r="H348" s="38" t="s">
        <v>6863</v>
      </c>
      <c r="I348" s="37" t="s">
        <v>2893</v>
      </c>
      <c r="J348" s="37" t="s">
        <v>4</v>
      </c>
      <c r="K348" s="37" t="s">
        <v>2907</v>
      </c>
      <c r="L348" s="37" t="s">
        <v>3061</v>
      </c>
      <c r="M348" s="38" t="s">
        <v>6</v>
      </c>
      <c r="N348" s="26" t="s">
        <v>491</v>
      </c>
      <c r="O348" s="26" t="s">
        <v>6214</v>
      </c>
      <c r="P348" s="26" t="s">
        <v>131</v>
      </c>
      <c r="Q348" s="46"/>
      <c r="R348" s="46"/>
      <c r="S348" s="46"/>
      <c r="T348" s="47" t="s">
        <v>3363</v>
      </c>
      <c r="U348" s="47" t="s">
        <v>6696</v>
      </c>
      <c r="V348" s="38" t="s">
        <v>4448</v>
      </c>
      <c r="W348" s="37" t="s">
        <v>4485</v>
      </c>
      <c r="X348" s="37" t="s">
        <v>4450</v>
      </c>
      <c r="Y348" s="48"/>
      <c r="Z348" s="48"/>
      <c r="AA348" s="38" t="s">
        <v>6863</v>
      </c>
      <c r="AB348" s="38" t="s">
        <v>7046</v>
      </c>
      <c r="AC348" s="49" t="s">
        <v>7140</v>
      </c>
      <c r="AD348" s="49"/>
      <c r="AE348" s="49" t="s">
        <v>6759</v>
      </c>
      <c r="AF348" s="35">
        <v>1</v>
      </c>
      <c r="AG348" s="35">
        <v>1</v>
      </c>
      <c r="AH348" s="38" t="s">
        <v>5208</v>
      </c>
      <c r="AI348" s="38" t="s">
        <v>6759</v>
      </c>
      <c r="AJ348" s="38" t="s">
        <v>6759</v>
      </c>
      <c r="AK348" s="38" t="s">
        <v>6759</v>
      </c>
      <c r="AL348" s="56">
        <v>1</v>
      </c>
      <c r="AM348" s="38">
        <v>1</v>
      </c>
      <c r="AN348" s="30" t="s">
        <v>7273</v>
      </c>
      <c r="AO348" s="38">
        <v>778128</v>
      </c>
      <c r="AP348" s="38">
        <v>778128</v>
      </c>
      <c r="AQ348" s="51">
        <v>137.19999999999999</v>
      </c>
      <c r="AR348" s="51"/>
      <c r="AS348" s="50" t="e">
        <f>VLOOKUP(#REF!,'[1]расхождения в списках'!$A$3:$Q$49,17,0)</f>
        <v>#REF!</v>
      </c>
      <c r="AT348" s="38" t="s">
        <v>1241</v>
      </c>
      <c r="AU348" s="30" t="s">
        <v>2111</v>
      </c>
      <c r="AV348" s="30" t="s">
        <v>131</v>
      </c>
    </row>
    <row r="349" spans="1:48" ht="55.2" hidden="1" customHeight="1" x14ac:dyDescent="0.25">
      <c r="A349" s="37">
        <v>988</v>
      </c>
      <c r="B349" s="35" t="s">
        <v>1579</v>
      </c>
      <c r="C349" s="53" t="s">
        <v>6158</v>
      </c>
      <c r="D349" s="26" t="s">
        <v>2500</v>
      </c>
      <c r="E349" s="53" t="s">
        <v>4141</v>
      </c>
      <c r="F349" s="88" t="s">
        <v>7689</v>
      </c>
      <c r="G349" s="88"/>
      <c r="H349" s="35" t="s">
        <v>6863</v>
      </c>
      <c r="I349" s="37" t="s">
        <v>2893</v>
      </c>
      <c r="J349" s="37" t="s">
        <v>14</v>
      </c>
      <c r="K349" s="88" t="s">
        <v>2928</v>
      </c>
      <c r="L349" s="88" t="s">
        <v>38</v>
      </c>
      <c r="M349" s="38" t="s">
        <v>13</v>
      </c>
      <c r="N349" s="53" t="s">
        <v>238</v>
      </c>
      <c r="O349" s="26" t="s">
        <v>6158</v>
      </c>
      <c r="P349" s="26" t="s">
        <v>125</v>
      </c>
      <c r="Q349" s="102"/>
      <c r="R349" s="102"/>
      <c r="S349" s="102"/>
      <c r="T349" s="47" t="s">
        <v>3363</v>
      </c>
      <c r="U349" s="47" t="s">
        <v>3363</v>
      </c>
      <c r="V349" s="38" t="s">
        <v>4448</v>
      </c>
      <c r="W349" s="37" t="s">
        <v>4727</v>
      </c>
      <c r="X349" s="37" t="s">
        <v>4447</v>
      </c>
      <c r="Y349" s="48"/>
      <c r="Z349" s="48" t="s">
        <v>6094</v>
      </c>
      <c r="AA349" s="38" t="s">
        <v>6863</v>
      </c>
      <c r="AB349" s="38" t="s">
        <v>7046</v>
      </c>
      <c r="AC349" s="49" t="s">
        <v>7140</v>
      </c>
      <c r="AD349" s="49"/>
      <c r="AE349" s="49" t="s">
        <v>6759</v>
      </c>
      <c r="AF349" s="35">
        <v>7</v>
      </c>
      <c r="AG349" s="35">
        <v>1</v>
      </c>
      <c r="AH349" s="38" t="s">
        <v>5209</v>
      </c>
      <c r="AI349" s="38" t="s">
        <v>6759</v>
      </c>
      <c r="AJ349" s="54" t="s">
        <v>7682</v>
      </c>
      <c r="AK349" s="38" t="s">
        <v>6759</v>
      </c>
      <c r="AL349" s="56">
        <v>1</v>
      </c>
      <c r="AM349" s="38">
        <v>1</v>
      </c>
      <c r="AN349" s="30" t="s">
        <v>7273</v>
      </c>
      <c r="AO349" s="38">
        <v>775042</v>
      </c>
      <c r="AP349" s="38">
        <v>775042</v>
      </c>
      <c r="AQ349" s="51">
        <v>1555.4</v>
      </c>
      <c r="AR349" s="51"/>
      <c r="AS349" s="50" t="e">
        <f>VLOOKUP(#REF!,'[1]расхождения в списках'!$A$3:$Q$49,17,0)</f>
        <v>#REF!</v>
      </c>
      <c r="AT349" s="38" t="s">
        <v>1579</v>
      </c>
      <c r="AU349" s="30" t="s">
        <v>2500</v>
      </c>
      <c r="AV349" s="30" t="s">
        <v>125</v>
      </c>
    </row>
    <row r="350" spans="1:48" ht="55.2" hidden="1" customHeight="1" x14ac:dyDescent="0.25">
      <c r="A350" s="37">
        <v>359</v>
      </c>
      <c r="B350" s="38" t="s">
        <v>1243</v>
      </c>
      <c r="C350" s="26" t="s">
        <v>2996</v>
      </c>
      <c r="D350" s="26" t="s">
        <v>2113</v>
      </c>
      <c r="E350" s="26" t="s">
        <v>3654</v>
      </c>
      <c r="F350" s="37"/>
      <c r="G350" s="88"/>
      <c r="H350" s="38" t="s">
        <v>6863</v>
      </c>
      <c r="I350" s="37" t="s">
        <v>2893</v>
      </c>
      <c r="J350" s="37" t="s">
        <v>14</v>
      </c>
      <c r="K350" s="37" t="s">
        <v>2919</v>
      </c>
      <c r="L350" s="37" t="s">
        <v>3063</v>
      </c>
      <c r="M350" s="38" t="s">
        <v>6</v>
      </c>
      <c r="N350" s="26" t="s">
        <v>244</v>
      </c>
      <c r="O350" s="26" t="s">
        <v>2996</v>
      </c>
      <c r="P350" s="26" t="s">
        <v>125</v>
      </c>
      <c r="Q350" s="46"/>
      <c r="R350" s="46"/>
      <c r="S350" s="46"/>
      <c r="T350" s="47" t="s">
        <v>3360</v>
      </c>
      <c r="U350" s="47" t="s">
        <v>3362</v>
      </c>
      <c r="V350" s="38" t="s">
        <v>4448</v>
      </c>
      <c r="W350" s="37" t="s">
        <v>4485</v>
      </c>
      <c r="X350" s="37" t="s">
        <v>4450</v>
      </c>
      <c r="Y350" s="48"/>
      <c r="Z350" s="48"/>
      <c r="AA350" s="38" t="s">
        <v>6863</v>
      </c>
      <c r="AB350" s="38" t="s">
        <v>7046</v>
      </c>
      <c r="AC350" s="49" t="s">
        <v>7140</v>
      </c>
      <c r="AD350" s="49"/>
      <c r="AE350" s="49" t="s">
        <v>6759</v>
      </c>
      <c r="AF350" s="35">
        <v>1</v>
      </c>
      <c r="AG350" s="35">
        <v>1</v>
      </c>
      <c r="AH350" s="38" t="s">
        <v>5208</v>
      </c>
      <c r="AI350" s="38" t="s">
        <v>6759</v>
      </c>
      <c r="AJ350" s="38" t="s">
        <v>6759</v>
      </c>
      <c r="AK350" s="38" t="s">
        <v>6759</v>
      </c>
      <c r="AL350" s="56">
        <v>1</v>
      </c>
      <c r="AM350" s="38">
        <v>1</v>
      </c>
      <c r="AN350" s="50" t="s">
        <v>7495</v>
      </c>
      <c r="AO350" s="38">
        <v>775161</v>
      </c>
      <c r="AP350" s="38">
        <v>775161</v>
      </c>
      <c r="AQ350" s="51">
        <v>98.2</v>
      </c>
      <c r="AR350" s="51"/>
      <c r="AS350" s="50" t="e">
        <f>VLOOKUP(#REF!,'[1]расхождения в списках'!$A$3:$Q$49,17,0)</f>
        <v>#REF!</v>
      </c>
      <c r="AT350" s="38" t="s">
        <v>1243</v>
      </c>
      <c r="AU350" s="30" t="s">
        <v>2113</v>
      </c>
      <c r="AV350" s="30" t="s">
        <v>125</v>
      </c>
    </row>
    <row r="351" spans="1:48" ht="55.2" hidden="1" customHeight="1" x14ac:dyDescent="0.25">
      <c r="A351" s="37">
        <v>360</v>
      </c>
      <c r="B351" s="38" t="s">
        <v>1244</v>
      </c>
      <c r="C351" s="26" t="s">
        <v>6160</v>
      </c>
      <c r="D351" s="26" t="s">
        <v>4923</v>
      </c>
      <c r="E351" s="26" t="s">
        <v>5118</v>
      </c>
      <c r="F351" s="37"/>
      <c r="G351" s="88"/>
      <c r="H351" s="38" t="s">
        <v>5217</v>
      </c>
      <c r="I351" s="37" t="s">
        <v>2893</v>
      </c>
      <c r="J351" s="37" t="s">
        <v>15</v>
      </c>
      <c r="K351" s="37" t="s">
        <v>598</v>
      </c>
      <c r="L351" s="37" t="s">
        <v>3034</v>
      </c>
      <c r="M351" s="38" t="s">
        <v>13</v>
      </c>
      <c r="N351" s="26" t="s">
        <v>162</v>
      </c>
      <c r="O351" s="26" t="s">
        <v>6160</v>
      </c>
      <c r="P351" s="26" t="s">
        <v>119</v>
      </c>
      <c r="Q351" s="46"/>
      <c r="R351" s="46"/>
      <c r="S351" s="46"/>
      <c r="T351" s="47" t="s">
        <v>3359</v>
      </c>
      <c r="U351" s="47" t="s">
        <v>6688</v>
      </c>
      <c r="V351" s="38" t="s">
        <v>4448</v>
      </c>
      <c r="W351" s="37" t="s">
        <v>4529</v>
      </c>
      <c r="X351" s="37" t="s">
        <v>4421</v>
      </c>
      <c r="Y351" s="48"/>
      <c r="Z351" s="48"/>
      <c r="AA351" s="38" t="s">
        <v>5217</v>
      </c>
      <c r="AB351" s="38" t="s">
        <v>7046</v>
      </c>
      <c r="AC351" s="49"/>
      <c r="AD351" s="49"/>
      <c r="AE351" s="49" t="s">
        <v>6759</v>
      </c>
      <c r="AF351" s="35">
        <v>2</v>
      </c>
      <c r="AG351" s="35">
        <v>2</v>
      </c>
      <c r="AH351" s="38" t="s">
        <v>5208</v>
      </c>
      <c r="AI351" s="38" t="s">
        <v>6759</v>
      </c>
      <c r="AJ351" s="38" t="s">
        <v>6759</v>
      </c>
      <c r="AK351" s="38" t="s">
        <v>6759</v>
      </c>
      <c r="AL351" s="56">
        <v>1</v>
      </c>
      <c r="AM351" s="38">
        <v>1</v>
      </c>
      <c r="AN351" s="30" t="s">
        <v>7273</v>
      </c>
      <c r="AO351" s="38">
        <v>773029</v>
      </c>
      <c r="AP351" s="38">
        <v>773029</v>
      </c>
      <c r="AQ351" s="51">
        <v>201</v>
      </c>
      <c r="AR351" s="51"/>
      <c r="AS351" s="50" t="e">
        <f>VLOOKUP(#REF!,'[1]расхождения в списках'!$A$3:$Q$49,17,0)</f>
        <v>#REF!</v>
      </c>
      <c r="AT351" s="38" t="s">
        <v>1244</v>
      </c>
      <c r="AU351" s="30" t="s">
        <v>4923</v>
      </c>
      <c r="AV351" s="30" t="s">
        <v>119</v>
      </c>
    </row>
    <row r="352" spans="1:48" ht="55.2" hidden="1" customHeight="1" x14ac:dyDescent="0.25">
      <c r="A352" s="37">
        <v>361</v>
      </c>
      <c r="B352" s="38" t="s">
        <v>1245</v>
      </c>
      <c r="C352" s="26" t="s">
        <v>6196</v>
      </c>
      <c r="D352" s="26" t="s">
        <v>4924</v>
      </c>
      <c r="E352" s="26" t="s">
        <v>5119</v>
      </c>
      <c r="F352" s="37"/>
      <c r="G352" s="88"/>
      <c r="H352" s="38" t="s">
        <v>6863</v>
      </c>
      <c r="I352" s="37" t="s">
        <v>2893</v>
      </c>
      <c r="J352" s="37" t="s">
        <v>11</v>
      </c>
      <c r="K352" s="37" t="s">
        <v>625</v>
      </c>
      <c r="L352" s="37" t="s">
        <v>12</v>
      </c>
      <c r="M352" s="38" t="s">
        <v>6</v>
      </c>
      <c r="N352" s="52" t="s">
        <v>340</v>
      </c>
      <c r="O352" s="26" t="s">
        <v>6196</v>
      </c>
      <c r="P352" s="26" t="s">
        <v>127</v>
      </c>
      <c r="Q352" s="46"/>
      <c r="R352" s="46"/>
      <c r="S352" s="46"/>
      <c r="T352" s="47" t="s">
        <v>7610</v>
      </c>
      <c r="U352" s="47" t="s">
        <v>6713</v>
      </c>
      <c r="V352" s="38" t="s">
        <v>4448</v>
      </c>
      <c r="W352" s="37" t="s">
        <v>4457</v>
      </c>
      <c r="X352" s="37" t="s">
        <v>4421</v>
      </c>
      <c r="Y352" s="48"/>
      <c r="Z352" s="48"/>
      <c r="AA352" s="38" t="s">
        <v>6863</v>
      </c>
      <c r="AB352" s="38" t="s">
        <v>7046</v>
      </c>
      <c r="AC352" s="49" t="s">
        <v>7140</v>
      </c>
      <c r="AD352" s="49"/>
      <c r="AE352" s="49" t="s">
        <v>6759</v>
      </c>
      <c r="AF352" s="35">
        <v>2</v>
      </c>
      <c r="AG352" s="35">
        <v>1</v>
      </c>
      <c r="AH352" s="38" t="s">
        <v>5208</v>
      </c>
      <c r="AI352" s="38" t="s">
        <v>6759</v>
      </c>
      <c r="AJ352" s="38" t="s">
        <v>6759</v>
      </c>
      <c r="AK352" s="38" t="s">
        <v>6759</v>
      </c>
      <c r="AL352" s="56">
        <v>1</v>
      </c>
      <c r="AM352" s="38">
        <v>1</v>
      </c>
      <c r="AN352" s="50" t="s">
        <v>7626</v>
      </c>
      <c r="AO352" s="38">
        <v>776181</v>
      </c>
      <c r="AP352" s="38">
        <v>776181</v>
      </c>
      <c r="AQ352" s="51">
        <v>250.5</v>
      </c>
      <c r="AR352" s="51"/>
      <c r="AS352" s="50" t="e">
        <f>VLOOKUP(#REF!,'[1]расхождения в списках'!$A$3:$Q$49,17,0)</f>
        <v>#REF!</v>
      </c>
      <c r="AT352" s="38" t="s">
        <v>1245</v>
      </c>
      <c r="AU352" s="30" t="s">
        <v>4924</v>
      </c>
      <c r="AV352" s="30" t="s">
        <v>127</v>
      </c>
    </row>
    <row r="353" spans="1:48" ht="55.2" hidden="1" customHeight="1" x14ac:dyDescent="0.25">
      <c r="A353" s="37">
        <v>362</v>
      </c>
      <c r="B353" s="38" t="s">
        <v>1246</v>
      </c>
      <c r="C353" s="26" t="s">
        <v>132</v>
      </c>
      <c r="D353" s="26" t="s">
        <v>2114</v>
      </c>
      <c r="E353" s="26" t="s">
        <v>3655</v>
      </c>
      <c r="F353" s="37"/>
      <c r="G353" s="88"/>
      <c r="H353" s="38" t="s">
        <v>6863</v>
      </c>
      <c r="I353" s="37" t="s">
        <v>2918</v>
      </c>
      <c r="J353" s="37" t="s">
        <v>8</v>
      </c>
      <c r="K353" s="37" t="s">
        <v>2918</v>
      </c>
      <c r="L353" s="37" t="s">
        <v>3000</v>
      </c>
      <c r="M353" s="38" t="s">
        <v>13</v>
      </c>
      <c r="N353" s="26" t="s">
        <v>5443</v>
      </c>
      <c r="O353" s="26" t="s">
        <v>132</v>
      </c>
      <c r="P353" s="26" t="s">
        <v>132</v>
      </c>
      <c r="Q353" s="46" t="s">
        <v>5987</v>
      </c>
      <c r="R353" s="46" t="s">
        <v>5987</v>
      </c>
      <c r="S353" s="46"/>
      <c r="T353" s="47" t="s">
        <v>3364</v>
      </c>
      <c r="U353" s="47" t="s">
        <v>6687</v>
      </c>
      <c r="V353" s="38" t="s">
        <v>4448</v>
      </c>
      <c r="W353" s="37" t="e">
        <v>#N/A</v>
      </c>
      <c r="X353" s="37" t="s">
        <v>4421</v>
      </c>
      <c r="Y353" s="48"/>
      <c r="Z353" s="48" t="s">
        <v>6094</v>
      </c>
      <c r="AA353" s="38" t="s">
        <v>6863</v>
      </c>
      <c r="AB353" s="38" t="s">
        <v>7046</v>
      </c>
      <c r="AC353" s="49" t="s">
        <v>7140</v>
      </c>
      <c r="AD353" s="49"/>
      <c r="AE353" s="49" t="s">
        <v>6759</v>
      </c>
      <c r="AF353" s="35">
        <v>2</v>
      </c>
      <c r="AG353" s="35">
        <v>2</v>
      </c>
      <c r="AH353" s="38" t="s">
        <v>5209</v>
      </c>
      <c r="AI353" s="38" t="s">
        <v>6759</v>
      </c>
      <c r="AJ353" s="54" t="s">
        <v>7682</v>
      </c>
      <c r="AK353" s="38" t="s">
        <v>6759</v>
      </c>
      <c r="AL353" s="56">
        <v>1</v>
      </c>
      <c r="AM353" s="38">
        <v>1</v>
      </c>
      <c r="AO353" s="38">
        <v>771132</v>
      </c>
      <c r="AP353" s="38">
        <v>771132</v>
      </c>
      <c r="AQ353" s="51">
        <v>350.9</v>
      </c>
      <c r="AR353" s="51"/>
      <c r="AS353" s="50" t="e">
        <f>VLOOKUP(#REF!,'[1]расхождения в списках'!$A$3:$Q$49,17,0)</f>
        <v>#REF!</v>
      </c>
      <c r="AT353" s="38" t="s">
        <v>1246</v>
      </c>
      <c r="AU353" s="30" t="s">
        <v>2114</v>
      </c>
      <c r="AV353" s="30" t="s">
        <v>132</v>
      </c>
    </row>
    <row r="354" spans="1:48" ht="55.2" hidden="1" customHeight="1" x14ac:dyDescent="0.25">
      <c r="A354" s="37">
        <v>363</v>
      </c>
      <c r="B354" s="38" t="s">
        <v>1247</v>
      </c>
      <c r="C354" s="26" t="s">
        <v>131</v>
      </c>
      <c r="D354" s="26" t="s">
        <v>2115</v>
      </c>
      <c r="E354" s="26" t="s">
        <v>3656</v>
      </c>
      <c r="F354" s="37"/>
      <c r="G354" s="88"/>
      <c r="H354" s="38" t="s">
        <v>6863</v>
      </c>
      <c r="I354" s="37" t="s">
        <v>3003</v>
      </c>
      <c r="J354" s="37" t="s">
        <v>4</v>
      </c>
      <c r="K354" s="37" t="s">
        <v>3003</v>
      </c>
      <c r="L354" s="37" t="s">
        <v>3081</v>
      </c>
      <c r="M354" s="38" t="s">
        <v>6</v>
      </c>
      <c r="N354" s="26" t="s">
        <v>7139</v>
      </c>
      <c r="O354" s="26" t="s">
        <v>131</v>
      </c>
      <c r="P354" s="26" t="s">
        <v>131</v>
      </c>
      <c r="Q354" s="46"/>
      <c r="R354" s="46"/>
      <c r="S354" s="46" t="s">
        <v>5982</v>
      </c>
      <c r="T354" s="47" t="s">
        <v>3359</v>
      </c>
      <c r="U354" s="47" t="s">
        <v>3359</v>
      </c>
      <c r="V354" s="38" t="s">
        <v>4448</v>
      </c>
      <c r="W354" s="37" t="s">
        <v>4563</v>
      </c>
      <c r="X354" s="37" t="s">
        <v>4421</v>
      </c>
      <c r="Y354" s="48"/>
      <c r="Z354" s="48" t="s">
        <v>6094</v>
      </c>
      <c r="AA354" s="38" t="s">
        <v>6863</v>
      </c>
      <c r="AB354" s="38" t="s">
        <v>7046</v>
      </c>
      <c r="AC354" s="49" t="s">
        <v>7140</v>
      </c>
      <c r="AD354" s="49"/>
      <c r="AE354" s="49"/>
      <c r="AF354" s="35">
        <v>2</v>
      </c>
      <c r="AG354" s="35">
        <v>1</v>
      </c>
      <c r="AH354" s="38" t="s">
        <v>5208</v>
      </c>
      <c r="AI354" s="38" t="s">
        <v>5208</v>
      </c>
      <c r="AJ354" s="54" t="s">
        <v>7682</v>
      </c>
      <c r="AK354" s="38" t="s">
        <v>6759</v>
      </c>
      <c r="AL354" s="56">
        <v>1</v>
      </c>
      <c r="AM354" s="38">
        <v>1</v>
      </c>
      <c r="AN354" s="30" t="s">
        <v>7273</v>
      </c>
      <c r="AO354" s="38">
        <v>778131</v>
      </c>
      <c r="AP354" s="38">
        <v>778131</v>
      </c>
      <c r="AQ354" s="51">
        <v>182.5</v>
      </c>
      <c r="AR354" s="51"/>
      <c r="AS354" s="50" t="e">
        <f>VLOOKUP(#REF!,'[1]расхождения в списках'!$A$3:$Q$49,17,0)</f>
        <v>#REF!</v>
      </c>
      <c r="AT354" s="38" t="s">
        <v>1247</v>
      </c>
      <c r="AU354" s="30" t="s">
        <v>2115</v>
      </c>
      <c r="AV354" s="30" t="s">
        <v>131</v>
      </c>
    </row>
    <row r="355" spans="1:48" ht="55.2" customHeight="1" x14ac:dyDescent="0.3">
      <c r="A355" s="37">
        <v>364</v>
      </c>
      <c r="B355" s="38" t="s">
        <v>1248</v>
      </c>
      <c r="C355" s="26" t="s">
        <v>6156</v>
      </c>
      <c r="D355" s="26" t="s">
        <v>4925</v>
      </c>
      <c r="E355" s="26" t="s">
        <v>5120</v>
      </c>
      <c r="F355" s="37"/>
      <c r="G355" s="88" t="s">
        <v>7689</v>
      </c>
      <c r="H355" s="38" t="s">
        <v>6863</v>
      </c>
      <c r="I355" s="37" t="s">
        <v>2893</v>
      </c>
      <c r="J355" s="37" t="s">
        <v>7</v>
      </c>
      <c r="K355" s="37" t="s">
        <v>580</v>
      </c>
      <c r="L355" s="37" t="s">
        <v>52</v>
      </c>
      <c r="M355" s="38" t="s">
        <v>13</v>
      </c>
      <c r="N355" s="26" t="s">
        <v>135</v>
      </c>
      <c r="O355" s="26" t="s">
        <v>6156</v>
      </c>
      <c r="P355" s="26" t="s">
        <v>118</v>
      </c>
      <c r="Q355" s="46"/>
      <c r="R355" s="46"/>
      <c r="S355" s="46"/>
      <c r="T355" s="47" t="s">
        <v>3360</v>
      </c>
      <c r="U355" s="47" t="s">
        <v>6687</v>
      </c>
      <c r="V355" s="38" t="s">
        <v>4448</v>
      </c>
      <c r="W355" s="37" t="s">
        <v>4609</v>
      </c>
      <c r="X355" s="37" t="s">
        <v>4447</v>
      </c>
      <c r="Y355" s="48" t="s">
        <v>2736</v>
      </c>
      <c r="Z355" s="48" t="s">
        <v>6094</v>
      </c>
      <c r="AA355" s="38" t="s">
        <v>6863</v>
      </c>
      <c r="AB355" s="38" t="s">
        <v>7046</v>
      </c>
      <c r="AC355" s="49" t="s">
        <v>7140</v>
      </c>
      <c r="AD355" s="49"/>
      <c r="AE355" s="49" t="s">
        <v>6759</v>
      </c>
      <c r="AF355" s="35">
        <v>2</v>
      </c>
      <c r="AG355" s="35">
        <v>1</v>
      </c>
      <c r="AH355" s="38" t="s">
        <v>5209</v>
      </c>
      <c r="AI355" s="38" t="s">
        <v>6759</v>
      </c>
      <c r="AJ355" s="54" t="s">
        <v>7682</v>
      </c>
      <c r="AK355" s="38" t="s">
        <v>5210</v>
      </c>
      <c r="AL355" s="56">
        <v>1</v>
      </c>
      <c r="AM355" s="38">
        <v>1</v>
      </c>
      <c r="AN355" s="45" t="s">
        <v>7274</v>
      </c>
      <c r="AO355" s="38">
        <v>772038</v>
      </c>
      <c r="AP355" s="38">
        <v>772038</v>
      </c>
      <c r="AQ355" s="51">
        <v>4421.7</v>
      </c>
      <c r="AR355" s="51"/>
      <c r="AS355" s="50" t="e">
        <f>VLOOKUP(#REF!,'[1]расхождения в списках'!$A$3:$Q$49,17,0)</f>
        <v>#REF!</v>
      </c>
      <c r="AT355" s="38" t="s">
        <v>1248</v>
      </c>
      <c r="AU355" s="30" t="s">
        <v>4925</v>
      </c>
      <c r="AV355" s="30" t="s">
        <v>118</v>
      </c>
    </row>
    <row r="356" spans="1:48" ht="55.2" hidden="1" customHeight="1" x14ac:dyDescent="0.25">
      <c r="A356" s="37">
        <v>989</v>
      </c>
      <c r="B356" s="38" t="s">
        <v>1580</v>
      </c>
      <c r="C356" s="26" t="s">
        <v>6158</v>
      </c>
      <c r="D356" s="26" t="s">
        <v>5004</v>
      </c>
      <c r="E356" s="26" t="s">
        <v>5179</v>
      </c>
      <c r="F356" s="37" t="s">
        <v>7689</v>
      </c>
      <c r="G356" s="88"/>
      <c r="H356" s="38" t="s">
        <v>5217</v>
      </c>
      <c r="I356" s="37" t="s">
        <v>2893</v>
      </c>
      <c r="J356" s="37" t="s">
        <v>14</v>
      </c>
      <c r="K356" s="37" t="s">
        <v>2928</v>
      </c>
      <c r="L356" s="37" t="s">
        <v>38</v>
      </c>
      <c r="M356" s="38" t="s">
        <v>13</v>
      </c>
      <c r="N356" s="26" t="s">
        <v>5766</v>
      </c>
      <c r="O356" s="26" t="s">
        <v>6158</v>
      </c>
      <c r="P356" s="26" t="s">
        <v>125</v>
      </c>
      <c r="Q356" s="46"/>
      <c r="R356" s="46"/>
      <c r="S356" s="46"/>
      <c r="T356" s="47" t="s">
        <v>6674</v>
      </c>
      <c r="U356" s="47" t="s">
        <v>6688</v>
      </c>
      <c r="V356" s="38" t="s">
        <v>4448</v>
      </c>
      <c r="W356" s="37" t="s">
        <v>4728</v>
      </c>
      <c r="X356" s="37" t="s">
        <v>4450</v>
      </c>
      <c r="Y356" s="48"/>
      <c r="Z356" s="48" t="s">
        <v>6094</v>
      </c>
      <c r="AA356" s="38" t="s">
        <v>5217</v>
      </c>
      <c r="AB356" s="38" t="s">
        <v>7046</v>
      </c>
      <c r="AC356" s="49"/>
      <c r="AD356" s="49"/>
      <c r="AE356" s="49" t="s">
        <v>6759</v>
      </c>
      <c r="AF356" s="35">
        <v>1</v>
      </c>
      <c r="AG356" s="35">
        <v>1</v>
      </c>
      <c r="AH356" s="38" t="s">
        <v>5208</v>
      </c>
      <c r="AI356" s="38" t="s">
        <v>6759</v>
      </c>
      <c r="AJ356" s="54" t="s">
        <v>7682</v>
      </c>
      <c r="AK356" s="38" t="s">
        <v>6759</v>
      </c>
      <c r="AL356" s="56">
        <v>1</v>
      </c>
      <c r="AM356" s="38">
        <v>1</v>
      </c>
      <c r="AN356" s="30" t="s">
        <v>7273</v>
      </c>
      <c r="AO356" s="38">
        <v>775044</v>
      </c>
      <c r="AP356" s="38">
        <v>775044</v>
      </c>
      <c r="AQ356" s="51">
        <v>144.80000000000001</v>
      </c>
      <c r="AR356" s="51"/>
      <c r="AS356" s="50" t="e">
        <f>VLOOKUP(#REF!,'[1]расхождения в списках'!$A$3:$Q$49,17,0)</f>
        <v>#REF!</v>
      </c>
      <c r="AT356" s="38" t="s">
        <v>1580</v>
      </c>
      <c r="AU356" s="30" t="s">
        <v>5004</v>
      </c>
      <c r="AV356" s="30" t="s">
        <v>125</v>
      </c>
    </row>
    <row r="357" spans="1:48" ht="55.2" hidden="1" customHeight="1" x14ac:dyDescent="0.25">
      <c r="A357" s="37">
        <v>366</v>
      </c>
      <c r="B357" s="38" t="s">
        <v>1250</v>
      </c>
      <c r="C357" s="26" t="s">
        <v>6156</v>
      </c>
      <c r="D357" s="26" t="s">
        <v>4927</v>
      </c>
      <c r="E357" s="26" t="s">
        <v>5122</v>
      </c>
      <c r="F357" s="37"/>
      <c r="G357" s="88"/>
      <c r="H357" s="38" t="s">
        <v>6863</v>
      </c>
      <c r="I357" s="37" t="s">
        <v>2893</v>
      </c>
      <c r="J357" s="37" t="s">
        <v>7</v>
      </c>
      <c r="K357" s="37" t="s">
        <v>580</v>
      </c>
      <c r="L357" s="37" t="s">
        <v>52</v>
      </c>
      <c r="M357" s="38" t="s">
        <v>13</v>
      </c>
      <c r="N357" s="26" t="s">
        <v>141</v>
      </c>
      <c r="O357" s="26" t="s">
        <v>6156</v>
      </c>
      <c r="P357" s="26" t="s">
        <v>118</v>
      </c>
      <c r="Q357" s="46"/>
      <c r="R357" s="46"/>
      <c r="S357" s="46"/>
      <c r="T357" s="47" t="s">
        <v>3360</v>
      </c>
      <c r="U357" s="47" t="s">
        <v>6687</v>
      </c>
      <c r="V357" s="38" t="s">
        <v>4448</v>
      </c>
      <c r="W357" s="37" t="s">
        <v>4509</v>
      </c>
      <c r="X357" s="37" t="s">
        <v>4421</v>
      </c>
      <c r="Y357" s="48"/>
      <c r="Z357" s="48"/>
      <c r="AA357" s="38" t="s">
        <v>6863</v>
      </c>
      <c r="AB357" s="38" t="s">
        <v>7046</v>
      </c>
      <c r="AC357" s="49" t="s">
        <v>7140</v>
      </c>
      <c r="AD357" s="49"/>
      <c r="AE357" s="49" t="s">
        <v>6759</v>
      </c>
      <c r="AF357" s="35">
        <v>2</v>
      </c>
      <c r="AG357" s="35">
        <v>2</v>
      </c>
      <c r="AH357" s="38" t="s">
        <v>5208</v>
      </c>
      <c r="AI357" s="38" t="s">
        <v>6759</v>
      </c>
      <c r="AJ357" s="38" t="s">
        <v>6759</v>
      </c>
      <c r="AK357" s="38" t="s">
        <v>6759</v>
      </c>
      <c r="AL357" s="56">
        <v>1</v>
      </c>
      <c r="AM357" s="38">
        <v>1</v>
      </c>
      <c r="AN357" s="50" t="s">
        <v>7495</v>
      </c>
      <c r="AO357" s="38">
        <v>772026</v>
      </c>
      <c r="AP357" s="38">
        <v>772026</v>
      </c>
      <c r="AQ357" s="51">
        <v>162.9</v>
      </c>
      <c r="AR357" s="51"/>
      <c r="AS357" s="50" t="e">
        <f>VLOOKUP(#REF!,'[1]расхождения в списках'!$A$3:$Q$49,17,0)</f>
        <v>#REF!</v>
      </c>
      <c r="AT357" s="38" t="s">
        <v>1250</v>
      </c>
      <c r="AU357" s="30" t="s">
        <v>4927</v>
      </c>
      <c r="AV357" s="30" t="s">
        <v>118</v>
      </c>
    </row>
    <row r="358" spans="1:48" ht="55.2" hidden="1" customHeight="1" x14ac:dyDescent="0.25">
      <c r="A358" s="37">
        <v>367</v>
      </c>
      <c r="B358" s="38" t="s">
        <v>1251</v>
      </c>
      <c r="C358" s="26" t="s">
        <v>6156</v>
      </c>
      <c r="D358" s="26" t="s">
        <v>2116</v>
      </c>
      <c r="E358" s="26" t="s">
        <v>3657</v>
      </c>
      <c r="F358" s="37"/>
      <c r="G358" s="88"/>
      <c r="H358" s="38" t="s">
        <v>5217</v>
      </c>
      <c r="I358" s="37" t="s">
        <v>2893</v>
      </c>
      <c r="J358" s="37" t="s">
        <v>7</v>
      </c>
      <c r="K358" s="37" t="s">
        <v>580</v>
      </c>
      <c r="L358" s="37" t="s">
        <v>52</v>
      </c>
      <c r="M358" s="38" t="s">
        <v>13</v>
      </c>
      <c r="N358" s="26" t="s">
        <v>5351</v>
      </c>
      <c r="O358" s="26" t="s">
        <v>6156</v>
      </c>
      <c r="P358" s="26" t="s">
        <v>118</v>
      </c>
      <c r="Q358" s="46"/>
      <c r="R358" s="46"/>
      <c r="S358" s="46"/>
      <c r="T358" s="47" t="s">
        <v>3360</v>
      </c>
      <c r="U358" s="47" t="s">
        <v>6688</v>
      </c>
      <c r="V358" s="38" t="s">
        <v>4448</v>
      </c>
      <c r="W358" s="37" t="s">
        <v>4571</v>
      </c>
      <c r="X358" s="37" t="s">
        <v>4450</v>
      </c>
      <c r="Y358" s="48"/>
      <c r="Z358" s="48"/>
      <c r="AA358" s="38" t="s">
        <v>5217</v>
      </c>
      <c r="AB358" s="38" t="s">
        <v>7046</v>
      </c>
      <c r="AC358" s="49"/>
      <c r="AD358" s="49"/>
      <c r="AE358" s="49" t="s">
        <v>6759</v>
      </c>
      <c r="AF358" s="35">
        <v>0</v>
      </c>
      <c r="AG358" s="35">
        <v>0</v>
      </c>
      <c r="AH358" s="38" t="s">
        <v>5208</v>
      </c>
      <c r="AI358" s="38" t="s">
        <v>6875</v>
      </c>
      <c r="AJ358" s="38" t="s">
        <v>6759</v>
      </c>
      <c r="AK358" s="38" t="s">
        <v>6759</v>
      </c>
      <c r="AL358" s="56">
        <v>1</v>
      </c>
      <c r="AM358" s="38">
        <v>1</v>
      </c>
      <c r="AN358" s="30" t="s">
        <v>7273</v>
      </c>
      <c r="AO358" s="38">
        <v>772025</v>
      </c>
      <c r="AP358" s="38">
        <v>772025</v>
      </c>
      <c r="AQ358" s="51">
        <v>167.9</v>
      </c>
      <c r="AR358" s="51"/>
      <c r="AS358" s="50" t="e">
        <f>VLOOKUP(#REF!,'[1]расхождения в списках'!$A$3:$Q$49,17,0)</f>
        <v>#REF!</v>
      </c>
      <c r="AT358" s="38" t="s">
        <v>1251</v>
      </c>
      <c r="AU358" s="30" t="s">
        <v>2116</v>
      </c>
      <c r="AV358" s="30" t="s">
        <v>118</v>
      </c>
    </row>
    <row r="359" spans="1:48" ht="55.2" hidden="1" customHeight="1" x14ac:dyDescent="0.25">
      <c r="A359" s="37">
        <v>368</v>
      </c>
      <c r="B359" s="38" t="s">
        <v>1252</v>
      </c>
      <c r="C359" s="26" t="s">
        <v>6156</v>
      </c>
      <c r="D359" s="26" t="s">
        <v>2117</v>
      </c>
      <c r="E359" s="26" t="s">
        <v>3658</v>
      </c>
      <c r="F359" s="37"/>
      <c r="G359" s="88"/>
      <c r="H359" s="38" t="s">
        <v>5217</v>
      </c>
      <c r="I359" s="37" t="s">
        <v>2893</v>
      </c>
      <c r="J359" s="37" t="s">
        <v>7</v>
      </c>
      <c r="K359" s="37" t="s">
        <v>580</v>
      </c>
      <c r="L359" s="37" t="s">
        <v>52</v>
      </c>
      <c r="M359" s="38" t="s">
        <v>13</v>
      </c>
      <c r="N359" s="26" t="s">
        <v>7225</v>
      </c>
      <c r="O359" s="26" t="s">
        <v>6156</v>
      </c>
      <c r="P359" s="26" t="s">
        <v>118</v>
      </c>
      <c r="Q359" s="46"/>
      <c r="R359" s="46"/>
      <c r="S359" s="46"/>
      <c r="T359" s="47" t="s">
        <v>7597</v>
      </c>
      <c r="U359" s="47" t="s">
        <v>6688</v>
      </c>
      <c r="V359" s="38" t="s">
        <v>4448</v>
      </c>
      <c r="W359" s="37" t="s">
        <v>7247</v>
      </c>
      <c r="X359" s="61" t="s">
        <v>4447</v>
      </c>
      <c r="Y359" s="48"/>
      <c r="Z359" s="48" t="s">
        <v>6094</v>
      </c>
      <c r="AA359" s="38" t="s">
        <v>5217</v>
      </c>
      <c r="AB359" s="38" t="s">
        <v>7046</v>
      </c>
      <c r="AC359" s="49"/>
      <c r="AD359" s="49"/>
      <c r="AE359" s="49" t="s">
        <v>6759</v>
      </c>
      <c r="AF359" s="35">
        <v>1</v>
      </c>
      <c r="AG359" s="35">
        <v>0</v>
      </c>
      <c r="AH359" s="38" t="s">
        <v>5208</v>
      </c>
      <c r="AI359" s="38" t="s">
        <v>6759</v>
      </c>
      <c r="AJ359" s="54" t="s">
        <v>7682</v>
      </c>
      <c r="AK359" s="38" t="s">
        <v>6759</v>
      </c>
      <c r="AL359" s="56">
        <v>1</v>
      </c>
      <c r="AM359" s="38">
        <v>1</v>
      </c>
      <c r="AN359" s="50" t="s">
        <v>7634</v>
      </c>
      <c r="AO359" s="38">
        <v>772027</v>
      </c>
      <c r="AP359" s="38">
        <v>772027</v>
      </c>
      <c r="AQ359" s="51">
        <v>73.8</v>
      </c>
      <c r="AR359" s="51"/>
      <c r="AS359" s="50" t="e">
        <f>VLOOKUP(#REF!,'[1]расхождения в списках'!$A$3:$Q$49,17,0)</f>
        <v>#REF!</v>
      </c>
      <c r="AT359" s="38" t="s">
        <v>1252</v>
      </c>
      <c r="AU359" s="30" t="s">
        <v>2117</v>
      </c>
      <c r="AV359" s="30" t="s">
        <v>118</v>
      </c>
    </row>
    <row r="360" spans="1:48" ht="55.2" hidden="1" customHeight="1" x14ac:dyDescent="0.25">
      <c r="A360" s="37">
        <v>369</v>
      </c>
      <c r="B360" s="38" t="s">
        <v>1253</v>
      </c>
      <c r="C360" s="26" t="s">
        <v>2207</v>
      </c>
      <c r="D360" s="26" t="s">
        <v>2118</v>
      </c>
      <c r="E360" s="26" t="s">
        <v>3659</v>
      </c>
      <c r="F360" s="37"/>
      <c r="G360" s="88"/>
      <c r="H360" s="38" t="s">
        <v>6863</v>
      </c>
      <c r="I360" s="37" t="s">
        <v>2893</v>
      </c>
      <c r="J360" s="37" t="s">
        <v>8</v>
      </c>
      <c r="K360" s="37" t="s">
        <v>2923</v>
      </c>
      <c r="L360" s="37" t="s">
        <v>528</v>
      </c>
      <c r="M360" s="38" t="s">
        <v>6</v>
      </c>
      <c r="N360" s="26" t="s">
        <v>5657</v>
      </c>
      <c r="O360" s="26" t="s">
        <v>2207</v>
      </c>
      <c r="P360" s="26" t="s">
        <v>123</v>
      </c>
      <c r="Q360" s="46"/>
      <c r="R360" s="46"/>
      <c r="S360" s="46"/>
      <c r="T360" s="47" t="s">
        <v>3371</v>
      </c>
      <c r="U360" s="47" t="s">
        <v>6687</v>
      </c>
      <c r="V360" s="38" t="s">
        <v>4448</v>
      </c>
      <c r="W360" s="37" t="s">
        <v>4611</v>
      </c>
      <c r="X360" s="37" t="s">
        <v>4447</v>
      </c>
      <c r="Y360" s="48"/>
      <c r="Z360" s="48" t="s">
        <v>6094</v>
      </c>
      <c r="AA360" s="38" t="s">
        <v>6863</v>
      </c>
      <c r="AB360" s="38" t="s">
        <v>7046</v>
      </c>
      <c r="AC360" s="49" t="s">
        <v>7140</v>
      </c>
      <c r="AD360" s="49"/>
      <c r="AE360" s="49" t="s">
        <v>6759</v>
      </c>
      <c r="AF360" s="35">
        <v>3</v>
      </c>
      <c r="AG360" s="35">
        <v>1</v>
      </c>
      <c r="AH360" s="38" t="s">
        <v>5209</v>
      </c>
      <c r="AI360" s="38" t="s">
        <v>6759</v>
      </c>
      <c r="AJ360" s="54" t="s">
        <v>7682</v>
      </c>
      <c r="AK360" s="38" t="s">
        <v>6759</v>
      </c>
      <c r="AL360" s="56">
        <v>1</v>
      </c>
      <c r="AM360" s="38">
        <v>1</v>
      </c>
      <c r="AO360" s="38">
        <v>774126</v>
      </c>
      <c r="AP360" s="38">
        <v>774126</v>
      </c>
      <c r="AQ360" s="51">
        <v>626.4</v>
      </c>
      <c r="AR360" s="51"/>
      <c r="AS360" s="50" t="e">
        <f>VLOOKUP(#REF!,'[1]расхождения в списках'!$A$3:$Q$49,17,0)</f>
        <v>#REF!</v>
      </c>
      <c r="AT360" s="38" t="s">
        <v>1253</v>
      </c>
      <c r="AU360" s="30" t="s">
        <v>2118</v>
      </c>
      <c r="AV360" s="30" t="s">
        <v>123</v>
      </c>
    </row>
    <row r="361" spans="1:48" ht="55.2" hidden="1" customHeight="1" x14ac:dyDescent="0.25">
      <c r="A361" s="37">
        <v>370</v>
      </c>
      <c r="B361" s="38" t="s">
        <v>1254</v>
      </c>
      <c r="C361" s="26" t="s">
        <v>2207</v>
      </c>
      <c r="D361" s="26" t="s">
        <v>2119</v>
      </c>
      <c r="E361" s="26" t="s">
        <v>3660</v>
      </c>
      <c r="F361" s="37"/>
      <c r="G361" s="88"/>
      <c r="H361" s="38" t="s">
        <v>5217</v>
      </c>
      <c r="I361" s="37" t="s">
        <v>2893</v>
      </c>
      <c r="J361" s="37" t="s">
        <v>8</v>
      </c>
      <c r="K361" s="37" t="s">
        <v>2923</v>
      </c>
      <c r="L361" s="37" t="s">
        <v>4441</v>
      </c>
      <c r="M361" s="38" t="s">
        <v>6</v>
      </c>
      <c r="N361" s="26" t="s">
        <v>4396</v>
      </c>
      <c r="O361" s="26" t="s">
        <v>2207</v>
      </c>
      <c r="P361" s="26" t="s">
        <v>123</v>
      </c>
      <c r="Q361" s="46"/>
      <c r="R361" s="46"/>
      <c r="S361" s="46"/>
      <c r="T361" s="47" t="s">
        <v>3360</v>
      </c>
      <c r="U361" s="47" t="s">
        <v>6688</v>
      </c>
      <c r="V361" s="38" t="s">
        <v>4448</v>
      </c>
      <c r="W361" s="37" t="s">
        <v>4481</v>
      </c>
      <c r="X361" s="37" t="s">
        <v>4466</v>
      </c>
      <c r="Y361" s="48"/>
      <c r="Z361" s="48"/>
      <c r="AA361" s="38" t="s">
        <v>5217</v>
      </c>
      <c r="AB361" s="38" t="s">
        <v>7046</v>
      </c>
      <c r="AC361" s="49"/>
      <c r="AD361" s="49"/>
      <c r="AE361" s="49"/>
      <c r="AF361" s="35">
        <v>0</v>
      </c>
      <c r="AG361" s="35">
        <v>0</v>
      </c>
      <c r="AH361" s="38" t="s">
        <v>5208</v>
      </c>
      <c r="AI361" s="38" t="s">
        <v>5208</v>
      </c>
      <c r="AJ361" s="49" t="s">
        <v>7123</v>
      </c>
      <c r="AK361" s="38" t="s">
        <v>6759</v>
      </c>
      <c r="AL361" s="56">
        <v>1</v>
      </c>
      <c r="AM361" s="38">
        <v>1</v>
      </c>
      <c r="AN361" s="30" t="s">
        <v>7273</v>
      </c>
      <c r="AO361" s="38">
        <v>774076</v>
      </c>
      <c r="AP361" s="38">
        <v>774076</v>
      </c>
      <c r="AQ361" s="51">
        <v>34</v>
      </c>
      <c r="AR361" s="51"/>
      <c r="AS361" s="50" t="e">
        <f>VLOOKUP(#REF!,'[1]расхождения в списках'!$A$3:$Q$49,17,0)</f>
        <v>#REF!</v>
      </c>
      <c r="AT361" s="38" t="s">
        <v>1254</v>
      </c>
      <c r="AU361" s="30" t="s">
        <v>2119</v>
      </c>
      <c r="AV361" s="30" t="s">
        <v>123</v>
      </c>
    </row>
    <row r="362" spans="1:48" ht="55.2" hidden="1" customHeight="1" x14ac:dyDescent="0.25">
      <c r="A362" s="37">
        <v>281</v>
      </c>
      <c r="B362" s="38" t="s">
        <v>1172</v>
      </c>
      <c r="C362" s="26" t="s">
        <v>2986</v>
      </c>
      <c r="D362" s="26" t="s">
        <v>2054</v>
      </c>
      <c r="E362" s="26" t="s">
        <v>3598</v>
      </c>
      <c r="F362" s="37" t="s">
        <v>7689</v>
      </c>
      <c r="G362" s="88"/>
      <c r="H362" s="38" t="s">
        <v>5217</v>
      </c>
      <c r="I362" s="37" t="s">
        <v>2893</v>
      </c>
      <c r="J362" s="37" t="s">
        <v>14</v>
      </c>
      <c r="K362" s="37" t="s">
        <v>2931</v>
      </c>
      <c r="L362" s="37" t="s">
        <v>520</v>
      </c>
      <c r="M362" s="38" t="s">
        <v>6</v>
      </c>
      <c r="N362" s="26" t="s">
        <v>5792</v>
      </c>
      <c r="O362" s="26" t="s">
        <v>2986</v>
      </c>
      <c r="P362" s="26" t="s">
        <v>125</v>
      </c>
      <c r="Q362" s="46"/>
      <c r="R362" s="46"/>
      <c r="S362" s="46"/>
      <c r="T362" s="47" t="s">
        <v>7593</v>
      </c>
      <c r="U362" s="47" t="s">
        <v>6688</v>
      </c>
      <c r="V362" s="38" t="s">
        <v>4448</v>
      </c>
      <c r="W362" s="37" t="s">
        <v>4585</v>
      </c>
      <c r="X362" s="37" t="s">
        <v>4450</v>
      </c>
      <c r="Y362" s="48"/>
      <c r="Z362" s="48"/>
      <c r="AA362" s="38" t="s">
        <v>5217</v>
      </c>
      <c r="AB362" s="38" t="s">
        <v>7046</v>
      </c>
      <c r="AC362" s="49"/>
      <c r="AD362" s="49"/>
      <c r="AE362" s="49" t="s">
        <v>6759</v>
      </c>
      <c r="AF362" s="35">
        <v>1</v>
      </c>
      <c r="AG362" s="35">
        <v>1</v>
      </c>
      <c r="AH362" s="38" t="s">
        <v>5208</v>
      </c>
      <c r="AI362" s="38" t="s">
        <v>6759</v>
      </c>
      <c r="AJ362" s="38" t="s">
        <v>6759</v>
      </c>
      <c r="AK362" s="38" t="s">
        <v>6759</v>
      </c>
      <c r="AL362" s="56">
        <v>1</v>
      </c>
      <c r="AM362" s="38">
        <v>1</v>
      </c>
      <c r="AN362" s="50" t="s">
        <v>7627</v>
      </c>
      <c r="AO362" s="38">
        <v>775093</v>
      </c>
      <c r="AP362" s="38">
        <v>775093</v>
      </c>
      <c r="AQ362" s="51">
        <v>281.2</v>
      </c>
      <c r="AR362" s="51"/>
      <c r="AS362" s="50" t="e">
        <f>VLOOKUP(#REF!,'[1]расхождения в списках'!$A$3:$Q$49,17,0)</f>
        <v>#REF!</v>
      </c>
      <c r="AT362" s="38" t="s">
        <v>1172</v>
      </c>
      <c r="AU362" s="30" t="s">
        <v>2054</v>
      </c>
      <c r="AV362" s="30" t="s">
        <v>125</v>
      </c>
    </row>
    <row r="363" spans="1:48" ht="55.2" hidden="1" customHeight="1" x14ac:dyDescent="0.25">
      <c r="A363" s="37">
        <v>372</v>
      </c>
      <c r="B363" s="38" t="s">
        <v>1256</v>
      </c>
      <c r="C363" s="26" t="s">
        <v>6204</v>
      </c>
      <c r="D363" s="26" t="s">
        <v>2120</v>
      </c>
      <c r="E363" s="26" t="s">
        <v>3661</v>
      </c>
      <c r="F363" s="37"/>
      <c r="G363" s="88"/>
      <c r="H363" s="38" t="s">
        <v>6863</v>
      </c>
      <c r="I363" s="37" t="s">
        <v>2893</v>
      </c>
      <c r="J363" s="37" t="s">
        <v>11</v>
      </c>
      <c r="K363" s="37" t="s">
        <v>2940</v>
      </c>
      <c r="L363" s="37" t="s">
        <v>3047</v>
      </c>
      <c r="M363" s="38" t="s">
        <v>6</v>
      </c>
      <c r="N363" s="52" t="s">
        <v>376</v>
      </c>
      <c r="O363" s="26" t="s">
        <v>6204</v>
      </c>
      <c r="P363" s="26" t="s">
        <v>127</v>
      </c>
      <c r="Q363" s="46"/>
      <c r="R363" s="46"/>
      <c r="S363" s="46"/>
      <c r="T363" s="47" t="s">
        <v>7605</v>
      </c>
      <c r="U363" s="47" t="s">
        <v>6695</v>
      </c>
      <c r="V363" s="38" t="s">
        <v>4448</v>
      </c>
      <c r="W363" s="37" t="s">
        <v>4612</v>
      </c>
      <c r="X363" s="37" t="s">
        <v>4447</v>
      </c>
      <c r="Y363" s="48"/>
      <c r="Z363" s="48" t="s">
        <v>6094</v>
      </c>
      <c r="AA363" s="38" t="s">
        <v>6863</v>
      </c>
      <c r="AB363" s="38" t="s">
        <v>7046</v>
      </c>
      <c r="AC363" s="49" t="s">
        <v>7140</v>
      </c>
      <c r="AD363" s="49"/>
      <c r="AE363" s="49" t="s">
        <v>6759</v>
      </c>
      <c r="AF363" s="35">
        <v>2</v>
      </c>
      <c r="AG363" s="35">
        <v>1</v>
      </c>
      <c r="AH363" s="38" t="s">
        <v>5208</v>
      </c>
      <c r="AI363" s="38" t="s">
        <v>6759</v>
      </c>
      <c r="AJ363" s="54" t="s">
        <v>7682</v>
      </c>
      <c r="AK363" s="38" t="s">
        <v>6759</v>
      </c>
      <c r="AL363" s="56">
        <v>1</v>
      </c>
      <c r="AM363" s="38">
        <v>1</v>
      </c>
      <c r="AN363" s="50" t="s">
        <v>7624</v>
      </c>
      <c r="AO363" s="38">
        <v>776073</v>
      </c>
      <c r="AP363" s="38">
        <v>776073</v>
      </c>
      <c r="AQ363" s="51">
        <v>321.5</v>
      </c>
      <c r="AR363" s="51"/>
      <c r="AS363" s="50" t="e">
        <f>VLOOKUP(#REF!,'[1]расхождения в списках'!$A$3:$Q$49,17,0)</f>
        <v>#REF!</v>
      </c>
      <c r="AT363" s="38" t="s">
        <v>1256</v>
      </c>
      <c r="AU363" s="30" t="s">
        <v>2120</v>
      </c>
      <c r="AV363" s="30" t="s">
        <v>127</v>
      </c>
    </row>
    <row r="364" spans="1:48" ht="55.2" hidden="1" customHeight="1" x14ac:dyDescent="0.25">
      <c r="A364" s="37">
        <v>373</v>
      </c>
      <c r="B364" s="38" t="s">
        <v>1257</v>
      </c>
      <c r="C364" s="26" t="s">
        <v>2230</v>
      </c>
      <c r="D364" s="26" t="s">
        <v>2121</v>
      </c>
      <c r="E364" s="26" t="s">
        <v>3662</v>
      </c>
      <c r="F364" s="37"/>
      <c r="G364" s="88"/>
      <c r="H364" s="38" t="s">
        <v>5217</v>
      </c>
      <c r="I364" s="37" t="s">
        <v>2893</v>
      </c>
      <c r="J364" s="37" t="s">
        <v>8</v>
      </c>
      <c r="K364" s="37" t="s">
        <v>2950</v>
      </c>
      <c r="L364" s="37" t="s">
        <v>3141</v>
      </c>
      <c r="M364" s="38" t="s">
        <v>6</v>
      </c>
      <c r="N364" s="26" t="s">
        <v>5249</v>
      </c>
      <c r="O364" s="26" t="s">
        <v>2230</v>
      </c>
      <c r="P364" s="26" t="s">
        <v>123</v>
      </c>
      <c r="Q364" s="46"/>
      <c r="R364" s="46"/>
      <c r="S364" s="46"/>
      <c r="T364" s="47" t="s">
        <v>3360</v>
      </c>
      <c r="U364" s="47" t="s">
        <v>6688</v>
      </c>
      <c r="V364" s="38" t="s">
        <v>4448</v>
      </c>
      <c r="W364" s="37" t="s">
        <v>4613</v>
      </c>
      <c r="X364" s="37" t="s">
        <v>4597</v>
      </c>
      <c r="Y364" s="48"/>
      <c r="Z364" s="48"/>
      <c r="AA364" s="38" t="s">
        <v>5217</v>
      </c>
      <c r="AB364" s="38" t="s">
        <v>7046</v>
      </c>
      <c r="AC364" s="49"/>
      <c r="AD364" s="49"/>
      <c r="AE364" s="49" t="s">
        <v>6759</v>
      </c>
      <c r="AF364" s="35">
        <v>1</v>
      </c>
      <c r="AG364" s="35">
        <v>1</v>
      </c>
      <c r="AH364" s="38" t="s">
        <v>5208</v>
      </c>
      <c r="AI364" s="38" t="s">
        <v>5208</v>
      </c>
      <c r="AJ364" s="38" t="s">
        <v>6759</v>
      </c>
      <c r="AK364" s="38" t="s">
        <v>6759</v>
      </c>
      <c r="AL364" s="56">
        <v>1</v>
      </c>
      <c r="AM364" s="38">
        <v>1</v>
      </c>
      <c r="AN364" s="30" t="s">
        <v>7273</v>
      </c>
      <c r="AO364" s="38">
        <v>774129</v>
      </c>
      <c r="AP364" s="38">
        <v>774129</v>
      </c>
      <c r="AQ364" s="51">
        <v>68.900000000000006</v>
      </c>
      <c r="AR364" s="51"/>
      <c r="AS364" s="50" t="e">
        <f>VLOOKUP(#REF!,'[1]расхождения в списках'!$A$3:$Q$49,17,0)</f>
        <v>#REF!</v>
      </c>
      <c r="AT364" s="38" t="s">
        <v>1257</v>
      </c>
      <c r="AU364" s="30" t="s">
        <v>2121</v>
      </c>
      <c r="AV364" s="30" t="s">
        <v>123</v>
      </c>
    </row>
    <row r="365" spans="1:48" ht="55.2" hidden="1" customHeight="1" x14ac:dyDescent="0.25">
      <c r="A365" s="37">
        <v>374</v>
      </c>
      <c r="B365" s="38" t="s">
        <v>1259</v>
      </c>
      <c r="C365" s="26" t="s">
        <v>2659</v>
      </c>
      <c r="D365" s="26" t="s">
        <v>2122</v>
      </c>
      <c r="E365" s="26" t="s">
        <v>3663</v>
      </c>
      <c r="F365" s="37"/>
      <c r="G365" s="88"/>
      <c r="H365" s="38" t="s">
        <v>5217</v>
      </c>
      <c r="I365" s="37" t="s">
        <v>2893</v>
      </c>
      <c r="J365" s="37" t="s">
        <v>19</v>
      </c>
      <c r="K365" s="37" t="s">
        <v>682</v>
      </c>
      <c r="L365" s="37" t="s">
        <v>651</v>
      </c>
      <c r="M365" s="38" t="s">
        <v>6</v>
      </c>
      <c r="N365" s="26" t="s">
        <v>5961</v>
      </c>
      <c r="O365" s="26" t="s">
        <v>2659</v>
      </c>
      <c r="P365" s="26" t="s">
        <v>129</v>
      </c>
      <c r="Q365" s="46"/>
      <c r="R365" s="46"/>
      <c r="S365" s="46"/>
      <c r="T365" s="47" t="s">
        <v>3360</v>
      </c>
      <c r="U365" s="47" t="s">
        <v>6688</v>
      </c>
      <c r="V365" s="38" t="s">
        <v>4448</v>
      </c>
      <c r="W365" s="37" t="s">
        <v>4482</v>
      </c>
      <c r="X365" s="37" t="s">
        <v>4421</v>
      </c>
      <c r="Y365" s="48"/>
      <c r="Z365" s="48"/>
      <c r="AA365" s="38" t="s">
        <v>5217</v>
      </c>
      <c r="AB365" s="38" t="s">
        <v>7046</v>
      </c>
      <c r="AC365" s="49"/>
      <c r="AD365" s="49"/>
      <c r="AE365" s="49" t="s">
        <v>6759</v>
      </c>
      <c r="AF365" s="35">
        <v>0</v>
      </c>
      <c r="AG365" s="35">
        <v>0</v>
      </c>
      <c r="AH365" s="38" t="s">
        <v>5208</v>
      </c>
      <c r="AI365" s="38" t="s">
        <v>6759</v>
      </c>
      <c r="AJ365" s="38" t="s">
        <v>6759</v>
      </c>
      <c r="AK365" s="38" t="s">
        <v>6759</v>
      </c>
      <c r="AL365" s="56">
        <v>1</v>
      </c>
      <c r="AM365" s="38">
        <v>1</v>
      </c>
      <c r="AN365" s="30" t="s">
        <v>7273</v>
      </c>
      <c r="AO365" s="38">
        <v>779094</v>
      </c>
      <c r="AP365" s="38">
        <v>779094</v>
      </c>
      <c r="AQ365" s="51">
        <v>247.9</v>
      </c>
      <c r="AR365" s="51"/>
      <c r="AS365" s="50" t="e">
        <f>VLOOKUP(#REF!,'[1]расхождения в списках'!$A$3:$Q$49,17,0)</f>
        <v>#REF!</v>
      </c>
      <c r="AT365" s="38" t="s">
        <v>1259</v>
      </c>
      <c r="AU365" s="30" t="s">
        <v>2122</v>
      </c>
      <c r="AV365" s="30" t="s">
        <v>129</v>
      </c>
    </row>
    <row r="366" spans="1:48" ht="55.2" hidden="1" customHeight="1" x14ac:dyDescent="0.25">
      <c r="A366" s="37">
        <v>375</v>
      </c>
      <c r="B366" s="38" t="s">
        <v>2728</v>
      </c>
      <c r="C366" s="26" t="s">
        <v>2659</v>
      </c>
      <c r="D366" s="26" t="s">
        <v>2123</v>
      </c>
      <c r="E366" s="26" t="s">
        <v>3664</v>
      </c>
      <c r="F366" s="37"/>
      <c r="G366" s="88"/>
      <c r="H366" s="38" t="s">
        <v>5217</v>
      </c>
      <c r="I366" s="37" t="s">
        <v>2893</v>
      </c>
      <c r="J366" s="37" t="s">
        <v>19</v>
      </c>
      <c r="K366" s="37" t="s">
        <v>682</v>
      </c>
      <c r="L366" s="37" t="s">
        <v>651</v>
      </c>
      <c r="M366" s="38" t="s">
        <v>6</v>
      </c>
      <c r="N366" s="26" t="s">
        <v>5962</v>
      </c>
      <c r="O366" s="26" t="s">
        <v>2659</v>
      </c>
      <c r="P366" s="26" t="s">
        <v>129</v>
      </c>
      <c r="Q366" s="46"/>
      <c r="R366" s="46"/>
      <c r="S366" s="46"/>
      <c r="T366" s="47" t="s">
        <v>3359</v>
      </c>
      <c r="U366" s="47" t="s">
        <v>6688</v>
      </c>
      <c r="V366" s="38" t="s">
        <v>4448</v>
      </c>
      <c r="W366" s="37" t="e">
        <v>#N/A</v>
      </c>
      <c r="X366" s="37" t="s">
        <v>2736</v>
      </c>
      <c r="Y366" s="48" t="s">
        <v>2736</v>
      </c>
      <c r="Z366" s="48" t="s">
        <v>6095</v>
      </c>
      <c r="AA366" s="38" t="s">
        <v>5217</v>
      </c>
      <c r="AB366" s="38" t="s">
        <v>7046</v>
      </c>
      <c r="AC366" s="49"/>
      <c r="AD366" s="49"/>
      <c r="AE366" s="49" t="s">
        <v>6759</v>
      </c>
      <c r="AF366" s="35">
        <v>1</v>
      </c>
      <c r="AG366" s="35">
        <v>1</v>
      </c>
      <c r="AH366" s="38" t="s">
        <v>5208</v>
      </c>
      <c r="AI366" s="38" t="s">
        <v>5208</v>
      </c>
      <c r="AJ366" s="38" t="s">
        <v>5210</v>
      </c>
      <c r="AK366" s="38" t="s">
        <v>5210</v>
      </c>
      <c r="AL366" s="56">
        <v>1</v>
      </c>
      <c r="AM366" s="38">
        <v>1</v>
      </c>
      <c r="AO366" s="38">
        <v>779104</v>
      </c>
      <c r="AP366" s="38">
        <v>779104</v>
      </c>
      <c r="AQ366" s="51">
        <v>199.1</v>
      </c>
      <c r="AR366" s="51"/>
      <c r="AS366" s="50" t="e">
        <f>VLOOKUP(#REF!,'[1]расхождения в списках'!$A$3:$Q$49,17,0)</f>
        <v>#REF!</v>
      </c>
      <c r="AT366" s="38" t="s">
        <v>2728</v>
      </c>
      <c r="AU366" s="30" t="s">
        <v>2123</v>
      </c>
      <c r="AV366" s="30" t="s">
        <v>129</v>
      </c>
    </row>
    <row r="367" spans="1:48" ht="55.2" hidden="1" customHeight="1" x14ac:dyDescent="0.25">
      <c r="A367" s="37">
        <v>376</v>
      </c>
      <c r="B367" s="38" t="s">
        <v>1260</v>
      </c>
      <c r="C367" s="26" t="s">
        <v>2659</v>
      </c>
      <c r="D367" s="26" t="s">
        <v>2124</v>
      </c>
      <c r="E367" s="26" t="s">
        <v>3665</v>
      </c>
      <c r="F367" s="37"/>
      <c r="G367" s="88"/>
      <c r="H367" s="38" t="s">
        <v>5217</v>
      </c>
      <c r="I367" s="37" t="s">
        <v>2893</v>
      </c>
      <c r="J367" s="37" t="s">
        <v>19</v>
      </c>
      <c r="K367" s="37" t="s">
        <v>682</v>
      </c>
      <c r="L367" s="37" t="s">
        <v>651</v>
      </c>
      <c r="M367" s="38" t="s">
        <v>6</v>
      </c>
      <c r="N367" s="26" t="s">
        <v>5963</v>
      </c>
      <c r="O367" s="26" t="s">
        <v>2659</v>
      </c>
      <c r="P367" s="26" t="s">
        <v>129</v>
      </c>
      <c r="Q367" s="46"/>
      <c r="R367" s="46"/>
      <c r="S367" s="46"/>
      <c r="T367" s="47" t="s">
        <v>3359</v>
      </c>
      <c r="U367" s="47" t="s">
        <v>6688</v>
      </c>
      <c r="V367" s="38" t="s">
        <v>4448</v>
      </c>
      <c r="W367" s="37" t="s">
        <v>4614</v>
      </c>
      <c r="X367" s="37" t="s">
        <v>4495</v>
      </c>
      <c r="Y367" s="48"/>
      <c r="Z367" s="48" t="s">
        <v>7227</v>
      </c>
      <c r="AA367" s="38" t="s">
        <v>5217</v>
      </c>
      <c r="AB367" s="38" t="s">
        <v>7046</v>
      </c>
      <c r="AC367" s="49"/>
      <c r="AD367" s="49"/>
      <c r="AE367" s="49" t="s">
        <v>6759</v>
      </c>
      <c r="AF367" s="35">
        <v>1</v>
      </c>
      <c r="AG367" s="35">
        <v>1</v>
      </c>
      <c r="AH367" s="38" t="s">
        <v>5208</v>
      </c>
      <c r="AI367" s="38" t="s">
        <v>5208</v>
      </c>
      <c r="AJ367" s="54" t="s">
        <v>7683</v>
      </c>
      <c r="AK367" s="38" t="s">
        <v>6759</v>
      </c>
      <c r="AL367" s="56">
        <v>1</v>
      </c>
      <c r="AM367" s="38">
        <v>1</v>
      </c>
      <c r="AO367" s="38">
        <v>779055</v>
      </c>
      <c r="AP367" s="38">
        <v>779055</v>
      </c>
      <c r="AQ367" s="51">
        <v>358.6</v>
      </c>
      <c r="AR367" s="51"/>
      <c r="AS367" s="50" t="e">
        <f>VLOOKUP(#REF!,'[1]расхождения в списках'!$A$3:$Q$49,17,0)</f>
        <v>#REF!</v>
      </c>
      <c r="AT367" s="38" t="s">
        <v>1260</v>
      </c>
      <c r="AU367" s="30" t="s">
        <v>2124</v>
      </c>
      <c r="AV367" s="30" t="s">
        <v>129</v>
      </c>
    </row>
    <row r="368" spans="1:48" ht="55.2" hidden="1" customHeight="1" x14ac:dyDescent="0.25">
      <c r="A368" s="37">
        <v>377</v>
      </c>
      <c r="B368" s="38" t="s">
        <v>1261</v>
      </c>
      <c r="C368" s="26" t="s">
        <v>6152</v>
      </c>
      <c r="D368" s="26" t="s">
        <v>4929</v>
      </c>
      <c r="E368" s="26" t="s">
        <v>5124</v>
      </c>
      <c r="F368" s="37"/>
      <c r="G368" s="88"/>
      <c r="H368" s="38" t="s">
        <v>6863</v>
      </c>
      <c r="I368" s="37" t="s">
        <v>2893</v>
      </c>
      <c r="J368" s="37" t="s">
        <v>11</v>
      </c>
      <c r="K368" s="37" t="s">
        <v>2924</v>
      </c>
      <c r="L368" s="37" t="s">
        <v>628</v>
      </c>
      <c r="M368" s="38" t="s">
        <v>13</v>
      </c>
      <c r="N368" s="26" t="s">
        <v>5938</v>
      </c>
      <c r="O368" s="26" t="s">
        <v>6152</v>
      </c>
      <c r="P368" s="26" t="s">
        <v>127</v>
      </c>
      <c r="Q368" s="46"/>
      <c r="R368" s="46"/>
      <c r="S368" s="46"/>
      <c r="T368" s="47" t="s">
        <v>7606</v>
      </c>
      <c r="U368" s="47" t="s">
        <v>6690</v>
      </c>
      <c r="V368" s="38" t="s">
        <v>4448</v>
      </c>
      <c r="W368" s="37" t="s">
        <v>6971</v>
      </c>
      <c r="X368" s="37" t="s">
        <v>4447</v>
      </c>
      <c r="Y368" s="48"/>
      <c r="Z368" s="48" t="s">
        <v>6094</v>
      </c>
      <c r="AA368" s="38" t="s">
        <v>6863</v>
      </c>
      <c r="AB368" s="38" t="s">
        <v>7046</v>
      </c>
      <c r="AC368" s="49" t="s">
        <v>7140</v>
      </c>
      <c r="AD368" s="49"/>
      <c r="AE368" s="49" t="s">
        <v>6759</v>
      </c>
      <c r="AF368" s="35">
        <v>3</v>
      </c>
      <c r="AG368" s="35">
        <v>1</v>
      </c>
      <c r="AH368" s="38" t="s">
        <v>5209</v>
      </c>
      <c r="AI368" s="38" t="s">
        <v>6759</v>
      </c>
      <c r="AJ368" s="54" t="s">
        <v>7682</v>
      </c>
      <c r="AK368" s="38" t="s">
        <v>6759</v>
      </c>
      <c r="AL368" s="56">
        <v>1</v>
      </c>
      <c r="AM368" s="38">
        <v>1</v>
      </c>
      <c r="AN368" s="50" t="s">
        <v>7624</v>
      </c>
      <c r="AO368" s="38">
        <v>776058</v>
      </c>
      <c r="AP368" s="38">
        <v>776058</v>
      </c>
      <c r="AQ368" s="51">
        <v>457.6</v>
      </c>
      <c r="AR368" s="51"/>
      <c r="AS368" s="50" t="e">
        <f>VLOOKUP(#REF!,'[1]расхождения в списках'!$A$3:$Q$49,17,0)</f>
        <v>#REF!</v>
      </c>
      <c r="AT368" s="38" t="s">
        <v>1261</v>
      </c>
      <c r="AU368" s="30" t="s">
        <v>4929</v>
      </c>
      <c r="AV368" s="30" t="s">
        <v>127</v>
      </c>
    </row>
    <row r="369" spans="1:48" ht="55.2" hidden="1" customHeight="1" x14ac:dyDescent="0.25">
      <c r="A369" s="37">
        <v>378</v>
      </c>
      <c r="B369" s="38" t="s">
        <v>1262</v>
      </c>
      <c r="C369" s="26" t="s">
        <v>6212</v>
      </c>
      <c r="D369" s="55" t="s">
        <v>6182</v>
      </c>
      <c r="E369" s="55" t="s">
        <v>6183</v>
      </c>
      <c r="F369" s="37"/>
      <c r="G369" s="88"/>
      <c r="H369" s="38" t="s">
        <v>6863</v>
      </c>
      <c r="I369" s="37" t="s">
        <v>2893</v>
      </c>
      <c r="J369" s="37" t="s">
        <v>4</v>
      </c>
      <c r="K369" s="37" t="s">
        <v>2914</v>
      </c>
      <c r="L369" s="37" t="s">
        <v>564</v>
      </c>
      <c r="M369" s="38" t="s">
        <v>6</v>
      </c>
      <c r="N369" s="26" t="s">
        <v>2786</v>
      </c>
      <c r="O369" s="26" t="s">
        <v>6212</v>
      </c>
      <c r="P369" s="26" t="s">
        <v>131</v>
      </c>
      <c r="Q369" s="46"/>
      <c r="R369" s="46"/>
      <c r="S369" s="46"/>
      <c r="T369" s="47" t="s">
        <v>3371</v>
      </c>
      <c r="U369" s="47" t="s">
        <v>3368</v>
      </c>
      <c r="V369" s="38" t="s">
        <v>4448</v>
      </c>
      <c r="W369" s="37" t="s">
        <v>4615</v>
      </c>
      <c r="X369" s="37" t="s">
        <v>5</v>
      </c>
      <c r="Y369" s="48"/>
      <c r="Z369" s="48" t="s">
        <v>6094</v>
      </c>
      <c r="AA369" s="38" t="s">
        <v>6863</v>
      </c>
      <c r="AB369" s="38" t="s">
        <v>7046</v>
      </c>
      <c r="AC369" s="49" t="s">
        <v>7140</v>
      </c>
      <c r="AD369" s="49"/>
      <c r="AE369" s="49"/>
      <c r="AF369" s="35">
        <v>2</v>
      </c>
      <c r="AG369" s="35">
        <v>1</v>
      </c>
      <c r="AH369" s="38" t="s">
        <v>5208</v>
      </c>
      <c r="AI369" s="38" t="s">
        <v>6759</v>
      </c>
      <c r="AJ369" s="54" t="s">
        <v>7682</v>
      </c>
      <c r="AK369" s="38" t="s">
        <v>6759</v>
      </c>
      <c r="AL369" s="56">
        <v>1</v>
      </c>
      <c r="AM369" s="38">
        <v>1</v>
      </c>
      <c r="AN369" s="30" t="s">
        <v>7273</v>
      </c>
      <c r="AO369" s="38">
        <v>778002</v>
      </c>
      <c r="AP369" s="38">
        <v>778002</v>
      </c>
      <c r="AQ369" s="51" t="s">
        <v>7569</v>
      </c>
      <c r="AR369" s="51"/>
      <c r="AS369" s="50" t="e">
        <f>VLOOKUP(#REF!,'[1]расхождения в списках'!$A$3:$Q$49,17,0)</f>
        <v>#REF!</v>
      </c>
      <c r="AT369" s="38" t="s">
        <v>1262</v>
      </c>
      <c r="AU369" s="30" t="s">
        <v>6182</v>
      </c>
      <c r="AV369" s="30" t="s">
        <v>131</v>
      </c>
    </row>
    <row r="370" spans="1:48" ht="55.2" hidden="1" customHeight="1" x14ac:dyDescent="0.25">
      <c r="A370" s="37">
        <v>379</v>
      </c>
      <c r="B370" s="38" t="s">
        <v>1263</v>
      </c>
      <c r="C370" s="26" t="s">
        <v>2547</v>
      </c>
      <c r="D370" s="26" t="s">
        <v>2125</v>
      </c>
      <c r="E370" s="26" t="s">
        <v>3666</v>
      </c>
      <c r="F370" s="37"/>
      <c r="G370" s="88"/>
      <c r="H370" s="38" t="s">
        <v>6863</v>
      </c>
      <c r="I370" s="37" t="s">
        <v>2893</v>
      </c>
      <c r="J370" s="37" t="s">
        <v>7</v>
      </c>
      <c r="K370" s="37" t="s">
        <v>2905</v>
      </c>
      <c r="L370" s="37" t="s">
        <v>49</v>
      </c>
      <c r="M370" s="38" t="s">
        <v>6</v>
      </c>
      <c r="N370" s="26" t="s">
        <v>5892</v>
      </c>
      <c r="O370" s="26" t="s">
        <v>2547</v>
      </c>
      <c r="P370" s="26" t="s">
        <v>118</v>
      </c>
      <c r="Q370" s="46"/>
      <c r="R370" s="46"/>
      <c r="S370" s="46"/>
      <c r="T370" s="47" t="s">
        <v>3360</v>
      </c>
      <c r="U370" s="47" t="s">
        <v>6690</v>
      </c>
      <c r="V370" s="38" t="s">
        <v>4448</v>
      </c>
      <c r="W370" s="37" t="s">
        <v>4556</v>
      </c>
      <c r="X370" s="37" t="s">
        <v>4447</v>
      </c>
      <c r="Y370" s="48"/>
      <c r="Z370" s="48" t="s">
        <v>6094</v>
      </c>
      <c r="AA370" s="38" t="s">
        <v>6863</v>
      </c>
      <c r="AB370" s="38" t="s">
        <v>7046</v>
      </c>
      <c r="AC370" s="49" t="s">
        <v>7140</v>
      </c>
      <c r="AD370" s="49"/>
      <c r="AE370" s="49" t="s">
        <v>6759</v>
      </c>
      <c r="AF370" s="35">
        <v>2</v>
      </c>
      <c r="AG370" s="35">
        <v>1</v>
      </c>
      <c r="AH370" s="38" t="s">
        <v>5209</v>
      </c>
      <c r="AI370" s="38" t="s">
        <v>6759</v>
      </c>
      <c r="AJ370" s="54" t="s">
        <v>7682</v>
      </c>
      <c r="AK370" s="38" t="s">
        <v>6759</v>
      </c>
      <c r="AL370" s="56">
        <v>1</v>
      </c>
      <c r="AM370" s="38">
        <v>1</v>
      </c>
      <c r="AN370" s="30" t="s">
        <v>7273</v>
      </c>
      <c r="AO370" s="38">
        <v>772093</v>
      </c>
      <c r="AP370" s="38">
        <v>772093</v>
      </c>
      <c r="AQ370" s="51">
        <v>329.8</v>
      </c>
      <c r="AR370" s="51"/>
      <c r="AS370" s="50" t="e">
        <f>VLOOKUP(#REF!,'[1]расхождения в списках'!$A$3:$Q$49,17,0)</f>
        <v>#REF!</v>
      </c>
      <c r="AT370" s="38" t="s">
        <v>1263</v>
      </c>
      <c r="AU370" s="30" t="s">
        <v>2125</v>
      </c>
      <c r="AV370" s="30" t="s">
        <v>118</v>
      </c>
    </row>
    <row r="371" spans="1:48" ht="55.2" customHeight="1" x14ac:dyDescent="0.3">
      <c r="A371" s="37">
        <v>998</v>
      </c>
      <c r="B371" s="128" t="s">
        <v>1586</v>
      </c>
      <c r="C371" s="123" t="s">
        <v>2986</v>
      </c>
      <c r="D371" s="26" t="s">
        <v>6607</v>
      </c>
      <c r="E371" s="123" t="s">
        <v>6650</v>
      </c>
      <c r="F371" s="37" t="s">
        <v>7689</v>
      </c>
      <c r="G371" s="121" t="s">
        <v>7689</v>
      </c>
      <c r="H371" s="128" t="s">
        <v>6863</v>
      </c>
      <c r="I371" s="37" t="s">
        <v>2893</v>
      </c>
      <c r="J371" s="37" t="s">
        <v>14</v>
      </c>
      <c r="K371" s="121" t="s">
        <v>2931</v>
      </c>
      <c r="L371" s="121" t="s">
        <v>520</v>
      </c>
      <c r="M371" s="38" t="s">
        <v>5</v>
      </c>
      <c r="N371" s="123" t="s">
        <v>5405</v>
      </c>
      <c r="O371" s="26" t="s">
        <v>2986</v>
      </c>
      <c r="P371" s="26" t="s">
        <v>125</v>
      </c>
      <c r="Q371" s="46"/>
      <c r="R371" s="46"/>
      <c r="S371" s="46"/>
      <c r="T371" s="122" t="s">
        <v>7697</v>
      </c>
      <c r="U371" s="122" t="s">
        <v>3363</v>
      </c>
      <c r="V371" s="38" t="s">
        <v>4448</v>
      </c>
      <c r="W371" s="37" t="s">
        <v>4731</v>
      </c>
      <c r="X371" s="37" t="s">
        <v>5</v>
      </c>
      <c r="Y371" s="48"/>
      <c r="Z371" s="48" t="s">
        <v>6094</v>
      </c>
      <c r="AA371" s="38" t="s">
        <v>6863</v>
      </c>
      <c r="AB371" s="38" t="s">
        <v>7046</v>
      </c>
      <c r="AC371" s="49" t="s">
        <v>7140</v>
      </c>
      <c r="AD371" s="49" t="s">
        <v>7142</v>
      </c>
      <c r="AE371" s="49" t="s">
        <v>6759</v>
      </c>
      <c r="AF371" s="35">
        <v>3</v>
      </c>
      <c r="AG371" s="35">
        <v>1</v>
      </c>
      <c r="AH371" s="38" t="s">
        <v>5209</v>
      </c>
      <c r="AI371" s="38" t="s">
        <v>6759</v>
      </c>
      <c r="AJ371" s="54" t="s">
        <v>7682</v>
      </c>
      <c r="AK371" s="38" t="s">
        <v>6759</v>
      </c>
      <c r="AL371" s="56">
        <v>1</v>
      </c>
      <c r="AM371" s="38">
        <v>1</v>
      </c>
      <c r="AN371" s="50" t="s">
        <v>7624</v>
      </c>
      <c r="AO371" s="38">
        <v>775003</v>
      </c>
      <c r="AP371" s="38">
        <v>775003</v>
      </c>
      <c r="AQ371" s="51">
        <v>1311.1000000000001</v>
      </c>
      <c r="AR371" s="51"/>
      <c r="AS371" s="50" t="e">
        <f>VLOOKUP(#REF!,'[1]расхождения в списках'!$A$3:$Q$49,17,0)</f>
        <v>#REF!</v>
      </c>
      <c r="AT371" s="38" t="s">
        <v>1586</v>
      </c>
      <c r="AU371" s="30" t="s">
        <v>6607</v>
      </c>
      <c r="AV371" s="30" t="s">
        <v>125</v>
      </c>
    </row>
    <row r="372" spans="1:48" ht="55.2" hidden="1" customHeight="1" x14ac:dyDescent="0.25">
      <c r="A372" s="37">
        <v>381</v>
      </c>
      <c r="B372" s="38" t="s">
        <v>1265</v>
      </c>
      <c r="C372" s="26" t="s">
        <v>2547</v>
      </c>
      <c r="D372" s="26" t="s">
        <v>2127</v>
      </c>
      <c r="E372" s="26" t="s">
        <v>3668</v>
      </c>
      <c r="F372" s="37"/>
      <c r="G372" s="88"/>
      <c r="H372" s="38" t="s">
        <v>5217</v>
      </c>
      <c r="I372" s="37" t="s">
        <v>2893</v>
      </c>
      <c r="J372" s="37" t="s">
        <v>7</v>
      </c>
      <c r="K372" s="37" t="s">
        <v>2905</v>
      </c>
      <c r="L372" s="37" t="s">
        <v>49</v>
      </c>
      <c r="M372" s="38" t="s">
        <v>6</v>
      </c>
      <c r="N372" s="26" t="s">
        <v>152</v>
      </c>
      <c r="O372" s="26" t="s">
        <v>2547</v>
      </c>
      <c r="P372" s="26" t="s">
        <v>118</v>
      </c>
      <c r="Q372" s="46"/>
      <c r="R372" s="46"/>
      <c r="S372" s="46"/>
      <c r="T372" s="47" t="s">
        <v>3360</v>
      </c>
      <c r="U372" s="47" t="s">
        <v>6688</v>
      </c>
      <c r="V372" s="38" t="s">
        <v>4448</v>
      </c>
      <c r="W372" s="37" t="s">
        <v>4481</v>
      </c>
      <c r="X372" s="37" t="s">
        <v>4466</v>
      </c>
      <c r="Y372" s="48"/>
      <c r="Z372" s="48"/>
      <c r="AA372" s="38" t="s">
        <v>5217</v>
      </c>
      <c r="AB372" s="38" t="s">
        <v>7046</v>
      </c>
      <c r="AC372" s="49"/>
      <c r="AD372" s="49"/>
      <c r="AE372" s="49"/>
      <c r="AF372" s="35">
        <v>0</v>
      </c>
      <c r="AG372" s="35">
        <v>0</v>
      </c>
      <c r="AH372" s="38" t="s">
        <v>5208</v>
      </c>
      <c r="AI372" s="38" t="s">
        <v>5208</v>
      </c>
      <c r="AJ372" s="49" t="s">
        <v>7124</v>
      </c>
      <c r="AK372" s="38" t="s">
        <v>6759</v>
      </c>
      <c r="AL372" s="56">
        <v>1</v>
      </c>
      <c r="AM372" s="38">
        <v>1</v>
      </c>
      <c r="AO372" s="38">
        <v>772081</v>
      </c>
      <c r="AP372" s="38">
        <v>772081</v>
      </c>
      <c r="AQ372" s="51">
        <v>38.4</v>
      </c>
      <c r="AR372" s="51"/>
      <c r="AS372" s="50" t="e">
        <f>VLOOKUP(#REF!,'[1]расхождения в списках'!$A$3:$Q$49,17,0)</f>
        <v>#REF!</v>
      </c>
      <c r="AT372" s="38" t="s">
        <v>1265</v>
      </c>
      <c r="AU372" s="30" t="s">
        <v>2127</v>
      </c>
      <c r="AV372" s="30" t="s">
        <v>118</v>
      </c>
    </row>
    <row r="373" spans="1:48" ht="55.2" hidden="1" customHeight="1" x14ac:dyDescent="0.25">
      <c r="A373" s="37">
        <v>382</v>
      </c>
      <c r="B373" s="38" t="s">
        <v>1266</v>
      </c>
      <c r="C373" s="26" t="s">
        <v>2547</v>
      </c>
      <c r="D373" s="26" t="s">
        <v>4404</v>
      </c>
      <c r="E373" s="26" t="s">
        <v>3669</v>
      </c>
      <c r="F373" s="37"/>
      <c r="G373" s="88"/>
      <c r="H373" s="38" t="s">
        <v>5217</v>
      </c>
      <c r="I373" s="37" t="s">
        <v>2893</v>
      </c>
      <c r="J373" s="37" t="s">
        <v>7</v>
      </c>
      <c r="K373" s="37" t="s">
        <v>2905</v>
      </c>
      <c r="L373" s="37" t="s">
        <v>49</v>
      </c>
      <c r="M373" s="38" t="s">
        <v>6</v>
      </c>
      <c r="N373" s="26" t="s">
        <v>5893</v>
      </c>
      <c r="O373" s="26" t="s">
        <v>2547</v>
      </c>
      <c r="P373" s="26" t="s">
        <v>118</v>
      </c>
      <c r="Q373" s="46"/>
      <c r="R373" s="46"/>
      <c r="S373" s="46"/>
      <c r="T373" s="47" t="s">
        <v>3360</v>
      </c>
      <c r="U373" s="47" t="s">
        <v>6688</v>
      </c>
      <c r="V373" s="38" t="s">
        <v>4448</v>
      </c>
      <c r="W373" s="37" t="s">
        <v>4530</v>
      </c>
      <c r="X373" s="37" t="s">
        <v>4822</v>
      </c>
      <c r="Y373" s="48"/>
      <c r="Z373" s="48"/>
      <c r="AA373" s="38" t="s">
        <v>5217</v>
      </c>
      <c r="AB373" s="38" t="s">
        <v>7046</v>
      </c>
      <c r="AC373" s="49"/>
      <c r="AD373" s="49"/>
      <c r="AE373" s="49" t="s">
        <v>6759</v>
      </c>
      <c r="AF373" s="35">
        <v>0</v>
      </c>
      <c r="AG373" s="35">
        <v>0</v>
      </c>
      <c r="AH373" s="38" t="s">
        <v>5208</v>
      </c>
      <c r="AI373" s="38" t="s">
        <v>5208</v>
      </c>
      <c r="AJ373" s="38" t="s">
        <v>6759</v>
      </c>
      <c r="AK373" s="38" t="s">
        <v>6759</v>
      </c>
      <c r="AL373" s="56">
        <v>1</v>
      </c>
      <c r="AM373" s="38">
        <v>1</v>
      </c>
      <c r="AN373" s="30" t="s">
        <v>7273</v>
      </c>
      <c r="AO373" s="38">
        <v>772049</v>
      </c>
      <c r="AP373" s="38">
        <v>772049</v>
      </c>
      <c r="AQ373" s="51">
        <v>56.5</v>
      </c>
      <c r="AR373" s="51"/>
      <c r="AS373" s="50" t="e">
        <f>VLOOKUP(#REF!,'[1]расхождения в списках'!$A$3:$Q$49,17,0)</f>
        <v>#REF!</v>
      </c>
      <c r="AT373" s="38" t="s">
        <v>1266</v>
      </c>
      <c r="AU373" s="30" t="s">
        <v>4404</v>
      </c>
      <c r="AV373" s="30" t="s">
        <v>118</v>
      </c>
    </row>
    <row r="374" spans="1:48" ht="55.2" hidden="1" customHeight="1" x14ac:dyDescent="0.25">
      <c r="A374" s="37">
        <v>383</v>
      </c>
      <c r="B374" s="38" t="s">
        <v>1267</v>
      </c>
      <c r="C374" s="55" t="s">
        <v>6858</v>
      </c>
      <c r="D374" s="26" t="s">
        <v>2128</v>
      </c>
      <c r="E374" s="26" t="s">
        <v>3670</v>
      </c>
      <c r="F374" s="37"/>
      <c r="G374" s="88"/>
      <c r="H374" s="38" t="s">
        <v>6863</v>
      </c>
      <c r="I374" s="37" t="s">
        <v>2893</v>
      </c>
      <c r="J374" s="37" t="s">
        <v>14</v>
      </c>
      <c r="K374" s="37" t="s">
        <v>2915</v>
      </c>
      <c r="L374" s="37" t="s">
        <v>3114</v>
      </c>
      <c r="M374" s="38" t="s">
        <v>6</v>
      </c>
      <c r="N374" s="26" t="s">
        <v>259</v>
      </c>
      <c r="O374" s="55" t="s">
        <v>6858</v>
      </c>
      <c r="P374" s="26" t="s">
        <v>125</v>
      </c>
      <c r="Q374" s="46"/>
      <c r="R374" s="46"/>
      <c r="S374" s="46"/>
      <c r="T374" s="47" t="s">
        <v>3360</v>
      </c>
      <c r="U374" s="47" t="s">
        <v>3368</v>
      </c>
      <c r="V374" s="38" t="s">
        <v>4448</v>
      </c>
      <c r="W374" s="37" t="s">
        <v>4459</v>
      </c>
      <c r="X374" s="37" t="s">
        <v>4450</v>
      </c>
      <c r="Y374" s="48"/>
      <c r="Z374" s="48"/>
      <c r="AA374" s="38" t="s">
        <v>6863</v>
      </c>
      <c r="AB374" s="38" t="s">
        <v>7046</v>
      </c>
      <c r="AC374" s="49" t="s">
        <v>7140</v>
      </c>
      <c r="AD374" s="49"/>
      <c r="AE374" s="49" t="s">
        <v>6759</v>
      </c>
      <c r="AF374" s="35">
        <v>1</v>
      </c>
      <c r="AG374" s="35">
        <v>1</v>
      </c>
      <c r="AH374" s="38" t="s">
        <v>5208</v>
      </c>
      <c r="AI374" s="38" t="s">
        <v>6759</v>
      </c>
      <c r="AJ374" s="38" t="s">
        <v>6759</v>
      </c>
      <c r="AK374" s="38" t="s">
        <v>6759</v>
      </c>
      <c r="AL374" s="56">
        <v>1</v>
      </c>
      <c r="AM374" s="38">
        <v>1</v>
      </c>
      <c r="AN374" s="50" t="s">
        <v>7495</v>
      </c>
      <c r="AO374" s="38">
        <v>775163</v>
      </c>
      <c r="AP374" s="38">
        <v>775163</v>
      </c>
      <c r="AQ374" s="51">
        <v>71.7</v>
      </c>
      <c r="AR374" s="51"/>
      <c r="AS374" s="50" t="e">
        <f>VLOOKUP(#REF!,'[1]расхождения в списках'!$A$3:$Q$49,17,0)</f>
        <v>#REF!</v>
      </c>
      <c r="AT374" s="38" t="s">
        <v>1267</v>
      </c>
      <c r="AU374" s="30" t="s">
        <v>2128</v>
      </c>
      <c r="AV374" s="30" t="s">
        <v>125</v>
      </c>
    </row>
    <row r="375" spans="1:48" ht="55.2" hidden="1" customHeight="1" x14ac:dyDescent="0.25">
      <c r="A375" s="37">
        <v>384</v>
      </c>
      <c r="B375" s="38" t="s">
        <v>1268</v>
      </c>
      <c r="C375" s="26" t="s">
        <v>2996</v>
      </c>
      <c r="D375" s="26" t="s">
        <v>4930</v>
      </c>
      <c r="E375" s="26" t="s">
        <v>5125</v>
      </c>
      <c r="F375" s="37"/>
      <c r="G375" s="88"/>
      <c r="H375" s="38" t="s">
        <v>6863</v>
      </c>
      <c r="I375" s="37" t="s">
        <v>2893</v>
      </c>
      <c r="J375" s="37" t="s">
        <v>14</v>
      </c>
      <c r="K375" s="37" t="s">
        <v>2919</v>
      </c>
      <c r="L375" s="37" t="s">
        <v>3077</v>
      </c>
      <c r="M375" s="38" t="s">
        <v>6</v>
      </c>
      <c r="N375" s="26" t="s">
        <v>5250</v>
      </c>
      <c r="O375" s="26" t="s">
        <v>2996</v>
      </c>
      <c r="P375" s="26" t="s">
        <v>125</v>
      </c>
      <c r="Q375" s="46"/>
      <c r="R375" s="46"/>
      <c r="S375" s="46"/>
      <c r="T375" s="47" t="s">
        <v>7592</v>
      </c>
      <c r="U375" s="47" t="s">
        <v>3368</v>
      </c>
      <c r="V375" s="38" t="s">
        <v>4448</v>
      </c>
      <c r="W375" s="37" t="s">
        <v>4468</v>
      </c>
      <c r="X375" s="37" t="s">
        <v>4421</v>
      </c>
      <c r="Y375" s="48"/>
      <c r="Z375" s="48"/>
      <c r="AA375" s="38" t="s">
        <v>6863</v>
      </c>
      <c r="AB375" s="38" t="s">
        <v>7046</v>
      </c>
      <c r="AC375" s="49" t="s">
        <v>7140</v>
      </c>
      <c r="AD375" s="49"/>
      <c r="AE375" s="49" t="s">
        <v>6759</v>
      </c>
      <c r="AF375" s="35">
        <v>1</v>
      </c>
      <c r="AG375" s="35">
        <v>0</v>
      </c>
      <c r="AH375" s="38" t="s">
        <v>5208</v>
      </c>
      <c r="AI375" s="38" t="s">
        <v>6759</v>
      </c>
      <c r="AJ375" s="38" t="s">
        <v>6759</v>
      </c>
      <c r="AK375" s="38" t="s">
        <v>6759</v>
      </c>
      <c r="AL375" s="56">
        <v>1</v>
      </c>
      <c r="AM375" s="38">
        <v>1</v>
      </c>
      <c r="AN375" s="50" t="s">
        <v>7623</v>
      </c>
      <c r="AO375" s="38">
        <v>775164</v>
      </c>
      <c r="AP375" s="38">
        <v>775164</v>
      </c>
      <c r="AQ375" s="51">
        <v>179.8</v>
      </c>
      <c r="AR375" s="51"/>
      <c r="AS375" s="50" t="e">
        <f>VLOOKUP(#REF!,'[1]расхождения в списках'!$A$3:$Q$49,17,0)</f>
        <v>#REF!</v>
      </c>
      <c r="AT375" s="38" t="s">
        <v>1268</v>
      </c>
      <c r="AU375" s="30" t="s">
        <v>4930</v>
      </c>
      <c r="AV375" s="30" t="s">
        <v>125</v>
      </c>
    </row>
    <row r="376" spans="1:48" ht="55.2" hidden="1" customHeight="1" x14ac:dyDescent="0.25">
      <c r="A376" s="37">
        <v>53</v>
      </c>
      <c r="B376" s="38" t="s">
        <v>824</v>
      </c>
      <c r="C376" s="26" t="s">
        <v>6180</v>
      </c>
      <c r="D376" s="26" t="s">
        <v>4868</v>
      </c>
      <c r="E376" s="26" t="s">
        <v>5049</v>
      </c>
      <c r="F376" s="37" t="s">
        <v>7689</v>
      </c>
      <c r="G376" s="88"/>
      <c r="H376" s="38" t="s">
        <v>6863</v>
      </c>
      <c r="I376" s="37" t="s">
        <v>2893</v>
      </c>
      <c r="J376" s="37" t="s">
        <v>11</v>
      </c>
      <c r="K376" s="37" t="s">
        <v>2939</v>
      </c>
      <c r="L376" s="37" t="s">
        <v>3007</v>
      </c>
      <c r="M376" s="38" t="s">
        <v>6</v>
      </c>
      <c r="N376" s="52" t="s">
        <v>324</v>
      </c>
      <c r="O376" s="26" t="s">
        <v>6180</v>
      </c>
      <c r="P376" s="26" t="s">
        <v>127</v>
      </c>
      <c r="Q376" s="46"/>
      <c r="R376" s="46"/>
      <c r="S376" s="46"/>
      <c r="T376" s="47" t="s">
        <v>7601</v>
      </c>
      <c r="U376" s="47" t="s">
        <v>6697</v>
      </c>
      <c r="V376" s="38" t="s">
        <v>4448</v>
      </c>
      <c r="W376" s="37" t="s">
        <v>4478</v>
      </c>
      <c r="X376" s="37" t="s">
        <v>4421</v>
      </c>
      <c r="Y376" s="48"/>
      <c r="Z376" s="48" t="s">
        <v>6094</v>
      </c>
      <c r="AA376" s="38" t="s">
        <v>6863</v>
      </c>
      <c r="AB376" s="38" t="s">
        <v>7046</v>
      </c>
      <c r="AC376" s="49" t="s">
        <v>7140</v>
      </c>
      <c r="AD376" s="49"/>
      <c r="AE376" s="49" t="s">
        <v>6759</v>
      </c>
      <c r="AF376" s="35">
        <v>2</v>
      </c>
      <c r="AG376" s="35">
        <v>1</v>
      </c>
      <c r="AH376" s="38" t="s">
        <v>5208</v>
      </c>
      <c r="AI376" s="38" t="s">
        <v>6759</v>
      </c>
      <c r="AJ376" s="54" t="s">
        <v>7682</v>
      </c>
      <c r="AK376" s="38" t="s">
        <v>6759</v>
      </c>
      <c r="AL376" s="56">
        <v>1</v>
      </c>
      <c r="AM376" s="38">
        <v>1</v>
      </c>
      <c r="AN376" s="50" t="s">
        <v>7625</v>
      </c>
      <c r="AO376" s="38">
        <v>776080</v>
      </c>
      <c r="AP376" s="38">
        <v>776080</v>
      </c>
      <c r="AQ376" s="51">
        <v>251</v>
      </c>
      <c r="AR376" s="51"/>
      <c r="AS376" s="50" t="e">
        <f>VLOOKUP(#REF!,'[1]расхождения в списках'!$A$3:$Q$49,17,0)</f>
        <v>#REF!</v>
      </c>
      <c r="AT376" s="38" t="s">
        <v>824</v>
      </c>
      <c r="AU376" s="30" t="s">
        <v>4868</v>
      </c>
      <c r="AV376" s="30" t="s">
        <v>127</v>
      </c>
    </row>
    <row r="377" spans="1:48" ht="55.2" hidden="1" customHeight="1" x14ac:dyDescent="0.25">
      <c r="A377" s="37">
        <v>386</v>
      </c>
      <c r="B377" s="38" t="s">
        <v>1270</v>
      </c>
      <c r="C377" s="26" t="s">
        <v>2129</v>
      </c>
      <c r="D377" s="26" t="s">
        <v>2130</v>
      </c>
      <c r="E377" s="26" t="s">
        <v>3671</v>
      </c>
      <c r="F377" s="37"/>
      <c r="G377" s="88"/>
      <c r="H377" s="38" t="s">
        <v>6863</v>
      </c>
      <c r="I377" s="37" t="s">
        <v>2893</v>
      </c>
      <c r="J377" s="37" t="s">
        <v>8</v>
      </c>
      <c r="K377" s="37" t="s">
        <v>2956</v>
      </c>
      <c r="L377" s="37" t="s">
        <v>518</v>
      </c>
      <c r="M377" s="38" t="s">
        <v>6</v>
      </c>
      <c r="N377" s="26" t="s">
        <v>5574</v>
      </c>
      <c r="O377" s="26" t="s">
        <v>2129</v>
      </c>
      <c r="P377" s="26" t="s">
        <v>123</v>
      </c>
      <c r="Q377" s="46"/>
      <c r="R377" s="46"/>
      <c r="S377" s="46"/>
      <c r="T377" s="47" t="s">
        <v>3360</v>
      </c>
      <c r="U377" s="47" t="s">
        <v>6714</v>
      </c>
      <c r="V377" s="38" t="s">
        <v>4448</v>
      </c>
      <c r="W377" s="37" t="s">
        <v>4477</v>
      </c>
      <c r="X377" s="37" t="s">
        <v>4421</v>
      </c>
      <c r="Y377" s="48"/>
      <c r="Z377" s="48"/>
      <c r="AA377" s="38" t="s">
        <v>6863</v>
      </c>
      <c r="AB377" s="38" t="s">
        <v>7046</v>
      </c>
      <c r="AC377" s="49" t="s">
        <v>7140</v>
      </c>
      <c r="AD377" s="49"/>
      <c r="AE377" s="49" t="s">
        <v>6759</v>
      </c>
      <c r="AF377" s="35">
        <v>2</v>
      </c>
      <c r="AG377" s="35">
        <v>1</v>
      </c>
      <c r="AH377" s="38" t="s">
        <v>5208</v>
      </c>
      <c r="AI377" s="38" t="s">
        <v>6759</v>
      </c>
      <c r="AJ377" s="38" t="s">
        <v>6759</v>
      </c>
      <c r="AK377" s="38" t="s">
        <v>6759</v>
      </c>
      <c r="AL377" s="56">
        <v>1</v>
      </c>
      <c r="AM377" s="38">
        <v>1</v>
      </c>
      <c r="AN377" s="30" t="s">
        <v>7273</v>
      </c>
      <c r="AO377" s="38">
        <v>774051</v>
      </c>
      <c r="AP377" s="38">
        <v>774051</v>
      </c>
      <c r="AQ377" s="51">
        <v>170.4</v>
      </c>
      <c r="AR377" s="51"/>
      <c r="AS377" s="50" t="e">
        <f>VLOOKUP(#REF!,'[1]расхождения в списках'!$A$3:$Q$49,17,0)</f>
        <v>#REF!</v>
      </c>
      <c r="AT377" s="38" t="s">
        <v>1270</v>
      </c>
      <c r="AU377" s="30" t="s">
        <v>2130</v>
      </c>
      <c r="AV377" s="30" t="s">
        <v>123</v>
      </c>
    </row>
    <row r="378" spans="1:48" ht="55.2" hidden="1" customHeight="1" x14ac:dyDescent="0.25">
      <c r="A378" s="37">
        <v>387</v>
      </c>
      <c r="B378" s="38" t="s">
        <v>1271</v>
      </c>
      <c r="C378" s="26" t="s">
        <v>131</v>
      </c>
      <c r="D378" s="26" t="s">
        <v>2131</v>
      </c>
      <c r="E378" s="26" t="s">
        <v>3672</v>
      </c>
      <c r="F378" s="37"/>
      <c r="G378" s="88"/>
      <c r="H378" s="38" t="s">
        <v>6863</v>
      </c>
      <c r="I378" s="37" t="s">
        <v>3003</v>
      </c>
      <c r="J378" s="37" t="s">
        <v>4</v>
      </c>
      <c r="K378" s="37" t="s">
        <v>3003</v>
      </c>
      <c r="L378" s="37" t="s">
        <v>3128</v>
      </c>
      <c r="M378" s="38" t="s">
        <v>6</v>
      </c>
      <c r="N378" s="26" t="s">
        <v>5595</v>
      </c>
      <c r="O378" s="26" t="s">
        <v>131</v>
      </c>
      <c r="P378" s="26" t="s">
        <v>131</v>
      </c>
      <c r="Q378" s="46"/>
      <c r="R378" s="46"/>
      <c r="S378" s="46" t="s">
        <v>5982</v>
      </c>
      <c r="T378" s="47" t="s">
        <v>3359</v>
      </c>
      <c r="U378" s="47" t="s">
        <v>6693</v>
      </c>
      <c r="V378" s="38" t="s">
        <v>4448</v>
      </c>
      <c r="W378" s="37" t="s">
        <v>4468</v>
      </c>
      <c r="X378" s="37" t="s">
        <v>4421</v>
      </c>
      <c r="Y378" s="48"/>
      <c r="Z378" s="48"/>
      <c r="AA378" s="38" t="s">
        <v>6863</v>
      </c>
      <c r="AB378" s="38" t="s">
        <v>7046</v>
      </c>
      <c r="AC378" s="49" t="s">
        <v>7140</v>
      </c>
      <c r="AD378" s="49"/>
      <c r="AE378" s="49" t="s">
        <v>6759</v>
      </c>
      <c r="AF378" s="35">
        <v>2</v>
      </c>
      <c r="AG378" s="35">
        <v>2</v>
      </c>
      <c r="AH378" s="38" t="s">
        <v>5208</v>
      </c>
      <c r="AI378" s="38" t="s">
        <v>6875</v>
      </c>
      <c r="AJ378" s="38" t="s">
        <v>6759</v>
      </c>
      <c r="AK378" s="38" t="s">
        <v>6759</v>
      </c>
      <c r="AL378" s="56">
        <v>1</v>
      </c>
      <c r="AM378" s="38">
        <v>1</v>
      </c>
      <c r="AN378" s="30" t="s">
        <v>7273</v>
      </c>
      <c r="AO378" s="38">
        <v>778133</v>
      </c>
      <c r="AP378" s="38">
        <v>778133</v>
      </c>
      <c r="AQ378" s="51">
        <v>250.4</v>
      </c>
      <c r="AR378" s="51"/>
      <c r="AS378" s="50" t="e">
        <f>VLOOKUP(#REF!,'[1]расхождения в списках'!$A$3:$Q$49,17,0)</f>
        <v>#REF!</v>
      </c>
      <c r="AT378" s="38" t="s">
        <v>1271</v>
      </c>
      <c r="AU378" s="30" t="s">
        <v>2131</v>
      </c>
      <c r="AV378" s="30" t="s">
        <v>131</v>
      </c>
    </row>
    <row r="379" spans="1:48" ht="55.2" hidden="1" customHeight="1" x14ac:dyDescent="0.25">
      <c r="A379" s="37">
        <v>264</v>
      </c>
      <c r="B379" s="38" t="s">
        <v>1155</v>
      </c>
      <c r="C379" s="26" t="s">
        <v>6180</v>
      </c>
      <c r="D379" s="28" t="s">
        <v>2040</v>
      </c>
      <c r="E379" s="28" t="s">
        <v>3584</v>
      </c>
      <c r="F379" s="37" t="s">
        <v>7689</v>
      </c>
      <c r="G379" s="88"/>
      <c r="H379" s="38" t="s">
        <v>5217</v>
      </c>
      <c r="I379" s="37" t="s">
        <v>2893</v>
      </c>
      <c r="J379" s="37" t="s">
        <v>11</v>
      </c>
      <c r="K379" s="37" t="s">
        <v>2939</v>
      </c>
      <c r="L379" s="37" t="s">
        <v>43</v>
      </c>
      <c r="M379" s="38" t="s">
        <v>6</v>
      </c>
      <c r="N379" s="28" t="s">
        <v>5905</v>
      </c>
      <c r="O379" s="26" t="s">
        <v>6180</v>
      </c>
      <c r="P379" s="26" t="s">
        <v>127</v>
      </c>
      <c r="Q379" s="46"/>
      <c r="R379" s="46"/>
      <c r="S379" s="46"/>
      <c r="T379" s="47" t="s">
        <v>6667</v>
      </c>
      <c r="U379" s="47" t="s">
        <v>6688</v>
      </c>
      <c r="V379" s="38" t="s">
        <v>4448</v>
      </c>
      <c r="W379" s="37">
        <v>0</v>
      </c>
      <c r="X379" s="37" t="s">
        <v>4421</v>
      </c>
      <c r="Y379" s="48"/>
      <c r="Z379" s="48" t="s">
        <v>6094</v>
      </c>
      <c r="AA379" s="38" t="s">
        <v>5217</v>
      </c>
      <c r="AB379" s="38" t="s">
        <v>7046</v>
      </c>
      <c r="AC379" s="49"/>
      <c r="AD379" s="49"/>
      <c r="AE379" s="49" t="s">
        <v>6759</v>
      </c>
      <c r="AF379" s="35">
        <v>1</v>
      </c>
      <c r="AG379" s="35">
        <v>1</v>
      </c>
      <c r="AH379" s="38" t="s">
        <v>5208</v>
      </c>
      <c r="AI379" s="38" t="s">
        <v>6759</v>
      </c>
      <c r="AJ379" s="54" t="s">
        <v>7682</v>
      </c>
      <c r="AK379" s="38" t="s">
        <v>6759</v>
      </c>
      <c r="AL379" s="56">
        <v>1</v>
      </c>
      <c r="AM379" s="38">
        <v>1</v>
      </c>
      <c r="AN379" s="30" t="s">
        <v>7273</v>
      </c>
      <c r="AO379" s="38">
        <v>776138</v>
      </c>
      <c r="AP379" s="38">
        <v>776138</v>
      </c>
      <c r="AQ379" s="51">
        <v>203</v>
      </c>
      <c r="AR379" s="51"/>
      <c r="AS379" s="50" t="e">
        <f>VLOOKUP(#REF!,'[1]расхождения в списках'!$A$3:$Q$49,17,0)</f>
        <v>#REF!</v>
      </c>
      <c r="AT379" s="38" t="s">
        <v>1155</v>
      </c>
      <c r="AU379" s="30" t="s">
        <v>2040</v>
      </c>
      <c r="AV379" s="30" t="s">
        <v>127</v>
      </c>
    </row>
    <row r="380" spans="1:48" ht="55.2" hidden="1" customHeight="1" x14ac:dyDescent="0.25">
      <c r="A380" s="37">
        <v>390</v>
      </c>
      <c r="B380" s="38" t="s">
        <v>1273</v>
      </c>
      <c r="C380" s="26" t="s">
        <v>6152</v>
      </c>
      <c r="D380" s="26" t="s">
        <v>4931</v>
      </c>
      <c r="E380" s="26" t="s">
        <v>6041</v>
      </c>
      <c r="F380" s="37"/>
      <c r="G380" s="88"/>
      <c r="H380" s="38" t="s">
        <v>6863</v>
      </c>
      <c r="I380" s="37" t="s">
        <v>2893</v>
      </c>
      <c r="J380" s="37" t="s">
        <v>11</v>
      </c>
      <c r="K380" s="37" t="s">
        <v>2924</v>
      </c>
      <c r="L380" s="37" t="s">
        <v>629</v>
      </c>
      <c r="M380" s="38" t="s">
        <v>6</v>
      </c>
      <c r="N380" s="52" t="s">
        <v>363</v>
      </c>
      <c r="O380" s="26" t="s">
        <v>6152</v>
      </c>
      <c r="P380" s="26" t="s">
        <v>127</v>
      </c>
      <c r="Q380" s="46"/>
      <c r="R380" s="46"/>
      <c r="S380" s="46"/>
      <c r="T380" s="47" t="s">
        <v>3381</v>
      </c>
      <c r="U380" s="47" t="s">
        <v>6689</v>
      </c>
      <c r="V380" s="38" t="s">
        <v>4448</v>
      </c>
      <c r="W380" s="37" t="s">
        <v>4618</v>
      </c>
      <c r="X380" s="37" t="s">
        <v>4421</v>
      </c>
      <c r="Y380" s="48"/>
      <c r="Z380" s="48" t="s">
        <v>6094</v>
      </c>
      <c r="AA380" s="38" t="s">
        <v>6863</v>
      </c>
      <c r="AB380" s="38" t="s">
        <v>7046</v>
      </c>
      <c r="AC380" s="49" t="s">
        <v>7140</v>
      </c>
      <c r="AD380" s="49"/>
      <c r="AE380" s="49" t="s">
        <v>6759</v>
      </c>
      <c r="AF380" s="35">
        <v>2</v>
      </c>
      <c r="AG380" s="35">
        <v>1</v>
      </c>
      <c r="AH380" s="38" t="s">
        <v>5208</v>
      </c>
      <c r="AI380" s="38" t="s">
        <v>6759</v>
      </c>
      <c r="AJ380" s="54" t="s">
        <v>7682</v>
      </c>
      <c r="AK380" s="38" t="s">
        <v>6759</v>
      </c>
      <c r="AL380" s="56">
        <v>1</v>
      </c>
      <c r="AM380" s="38">
        <v>1</v>
      </c>
      <c r="AN380" s="30" t="s">
        <v>7273</v>
      </c>
      <c r="AO380" s="38">
        <v>776067</v>
      </c>
      <c r="AP380" s="38">
        <v>776067</v>
      </c>
      <c r="AQ380" s="51">
        <v>335</v>
      </c>
      <c r="AR380" s="51"/>
      <c r="AS380" s="50" t="e">
        <f>VLOOKUP(#REF!,'[1]расхождения в списках'!$A$3:$Q$49,17,0)</f>
        <v>#REF!</v>
      </c>
      <c r="AT380" s="38" t="s">
        <v>1273</v>
      </c>
      <c r="AU380" s="30" t="s">
        <v>4931</v>
      </c>
      <c r="AV380" s="30" t="s">
        <v>127</v>
      </c>
    </row>
    <row r="381" spans="1:48" ht="55.2" hidden="1" customHeight="1" x14ac:dyDescent="0.25">
      <c r="A381" s="37">
        <v>391</v>
      </c>
      <c r="B381" s="38" t="s">
        <v>1274</v>
      </c>
      <c r="C381" s="26" t="s">
        <v>6152</v>
      </c>
      <c r="D381" s="26" t="s">
        <v>4932</v>
      </c>
      <c r="E381" s="26" t="s">
        <v>5127</v>
      </c>
      <c r="F381" s="37"/>
      <c r="G381" s="88"/>
      <c r="H381" s="38" t="s">
        <v>5217</v>
      </c>
      <c r="I381" s="37" t="s">
        <v>2893</v>
      </c>
      <c r="J381" s="37" t="s">
        <v>11</v>
      </c>
      <c r="K381" s="37" t="s">
        <v>2924</v>
      </c>
      <c r="L381" s="37" t="s">
        <v>629</v>
      </c>
      <c r="M381" s="38" t="s">
        <v>6</v>
      </c>
      <c r="N381" s="26" t="s">
        <v>364</v>
      </c>
      <c r="O381" s="26" t="s">
        <v>6152</v>
      </c>
      <c r="P381" s="26" t="s">
        <v>127</v>
      </c>
      <c r="Q381" s="46"/>
      <c r="R381" s="46"/>
      <c r="S381" s="46"/>
      <c r="T381" s="47" t="s">
        <v>3359</v>
      </c>
      <c r="U381" s="47" t="s">
        <v>6688</v>
      </c>
      <c r="V381" s="38" t="s">
        <v>4448</v>
      </c>
      <c r="W381" s="37" t="s">
        <v>4485</v>
      </c>
      <c r="X381" s="37" t="s">
        <v>4450</v>
      </c>
      <c r="Y381" s="48"/>
      <c r="Z381" s="48"/>
      <c r="AA381" s="38" t="s">
        <v>5217</v>
      </c>
      <c r="AB381" s="38" t="s">
        <v>7046</v>
      </c>
      <c r="AC381" s="49"/>
      <c r="AD381" s="49"/>
      <c r="AE381" s="49" t="s">
        <v>6759</v>
      </c>
      <c r="AF381" s="35">
        <v>1</v>
      </c>
      <c r="AG381" s="35">
        <v>0</v>
      </c>
      <c r="AH381" s="38" t="s">
        <v>5208</v>
      </c>
      <c r="AI381" s="38" t="s">
        <v>6759</v>
      </c>
      <c r="AJ381" s="38" t="s">
        <v>6759</v>
      </c>
      <c r="AK381" s="38" t="s">
        <v>6759</v>
      </c>
      <c r="AL381" s="56">
        <v>1</v>
      </c>
      <c r="AM381" s="38">
        <v>1</v>
      </c>
      <c r="AN381" s="30" t="s">
        <v>7273</v>
      </c>
      <c r="AO381" s="38">
        <v>776083</v>
      </c>
      <c r="AP381" s="38">
        <v>776083</v>
      </c>
      <c r="AQ381" s="51">
        <v>188.5</v>
      </c>
      <c r="AR381" s="51"/>
      <c r="AS381" s="50" t="e">
        <f>VLOOKUP(#REF!,'[1]расхождения в списках'!$A$3:$Q$49,17,0)</f>
        <v>#REF!</v>
      </c>
      <c r="AT381" s="38" t="s">
        <v>1274</v>
      </c>
      <c r="AU381" s="30" t="s">
        <v>4932</v>
      </c>
      <c r="AV381" s="30" t="s">
        <v>127</v>
      </c>
    </row>
    <row r="382" spans="1:48" ht="55.2" hidden="1" customHeight="1" x14ac:dyDescent="0.25">
      <c r="A382" s="37">
        <v>392</v>
      </c>
      <c r="B382" s="38" t="s">
        <v>1275</v>
      </c>
      <c r="C382" s="26" t="s">
        <v>6152</v>
      </c>
      <c r="D382" s="26" t="s">
        <v>2133</v>
      </c>
      <c r="E382" s="26" t="s">
        <v>3674</v>
      </c>
      <c r="F382" s="37"/>
      <c r="G382" s="88"/>
      <c r="H382" s="38" t="s">
        <v>5217</v>
      </c>
      <c r="I382" s="37" t="s">
        <v>2893</v>
      </c>
      <c r="J382" s="37" t="s">
        <v>11</v>
      </c>
      <c r="K382" s="37" t="s">
        <v>2924</v>
      </c>
      <c r="L382" s="37" t="s">
        <v>629</v>
      </c>
      <c r="M382" s="38" t="s">
        <v>6</v>
      </c>
      <c r="N382" s="52" t="s">
        <v>5940</v>
      </c>
      <c r="O382" s="26" t="s">
        <v>6152</v>
      </c>
      <c r="P382" s="26" t="s">
        <v>127</v>
      </c>
      <c r="Q382" s="46"/>
      <c r="R382" s="46"/>
      <c r="S382" s="46"/>
      <c r="T382" s="47" t="s">
        <v>3359</v>
      </c>
      <c r="U382" s="47" t="s">
        <v>6688</v>
      </c>
      <c r="V382" s="38" t="s">
        <v>4448</v>
      </c>
      <c r="W382" s="37" t="s">
        <v>4501</v>
      </c>
      <c r="X382" s="37" t="s">
        <v>4421</v>
      </c>
      <c r="Y382" s="48"/>
      <c r="Z382" s="48" t="s">
        <v>6094</v>
      </c>
      <c r="AA382" s="38" t="s">
        <v>5217</v>
      </c>
      <c r="AB382" s="38" t="s">
        <v>7046</v>
      </c>
      <c r="AC382" s="49"/>
      <c r="AD382" s="49"/>
      <c r="AE382" s="49" t="s">
        <v>6759</v>
      </c>
      <c r="AF382" s="35">
        <v>1</v>
      </c>
      <c r="AG382" s="35">
        <v>0</v>
      </c>
      <c r="AH382" s="38" t="s">
        <v>5208</v>
      </c>
      <c r="AI382" s="38" t="s">
        <v>6759</v>
      </c>
      <c r="AJ382" s="54" t="s">
        <v>7682</v>
      </c>
      <c r="AK382" s="38" t="s">
        <v>6759</v>
      </c>
      <c r="AL382" s="56">
        <v>1</v>
      </c>
      <c r="AM382" s="38">
        <v>1</v>
      </c>
      <c r="AN382" s="30" t="s">
        <v>7273</v>
      </c>
      <c r="AO382" s="38">
        <v>776131</v>
      </c>
      <c r="AP382" s="38">
        <v>776131</v>
      </c>
      <c r="AQ382" s="51">
        <v>250.1</v>
      </c>
      <c r="AR382" s="51"/>
      <c r="AS382" s="50" t="e">
        <f>VLOOKUP(#REF!,'[1]расхождения в списках'!$A$3:$Q$49,17,0)</f>
        <v>#REF!</v>
      </c>
      <c r="AT382" s="38" t="s">
        <v>1275</v>
      </c>
      <c r="AU382" s="30" t="s">
        <v>2133</v>
      </c>
      <c r="AV382" s="30" t="s">
        <v>127</v>
      </c>
    </row>
    <row r="383" spans="1:48" ht="55.2" hidden="1" customHeight="1" x14ac:dyDescent="0.25">
      <c r="A383" s="37">
        <v>393</v>
      </c>
      <c r="B383" s="38" t="s">
        <v>1276</v>
      </c>
      <c r="C383" s="26" t="s">
        <v>6152</v>
      </c>
      <c r="D383" s="26" t="s">
        <v>2134</v>
      </c>
      <c r="E383" s="26" t="s">
        <v>3675</v>
      </c>
      <c r="F383" s="37"/>
      <c r="G383" s="88"/>
      <c r="H383" s="38" t="s">
        <v>5217</v>
      </c>
      <c r="I383" s="37" t="s">
        <v>2893</v>
      </c>
      <c r="J383" s="37" t="s">
        <v>11</v>
      </c>
      <c r="K383" s="37" t="s">
        <v>2924</v>
      </c>
      <c r="L383" s="37" t="s">
        <v>629</v>
      </c>
      <c r="M383" s="38" t="s">
        <v>6</v>
      </c>
      <c r="N383" s="52" t="s">
        <v>366</v>
      </c>
      <c r="O383" s="26" t="s">
        <v>6152</v>
      </c>
      <c r="P383" s="26" t="s">
        <v>127</v>
      </c>
      <c r="Q383" s="46"/>
      <c r="R383" s="46"/>
      <c r="S383" s="46"/>
      <c r="T383" s="47" t="s">
        <v>3359</v>
      </c>
      <c r="U383" s="47" t="s">
        <v>6688</v>
      </c>
      <c r="V383" s="38" t="s">
        <v>4448</v>
      </c>
      <c r="W383" s="37" t="s">
        <v>4484</v>
      </c>
      <c r="X383" s="37" t="s">
        <v>4421</v>
      </c>
      <c r="Y383" s="48"/>
      <c r="Z383" s="48" t="s">
        <v>6094</v>
      </c>
      <c r="AA383" s="38" t="s">
        <v>5217</v>
      </c>
      <c r="AB383" s="38" t="s">
        <v>7046</v>
      </c>
      <c r="AC383" s="49"/>
      <c r="AD383" s="49"/>
      <c r="AE383" s="49" t="s">
        <v>6759</v>
      </c>
      <c r="AF383" s="35">
        <v>1</v>
      </c>
      <c r="AG383" s="35">
        <v>1</v>
      </c>
      <c r="AH383" s="38" t="s">
        <v>5208</v>
      </c>
      <c r="AI383" s="38" t="s">
        <v>6759</v>
      </c>
      <c r="AJ383" s="54" t="s">
        <v>7682</v>
      </c>
      <c r="AK383" s="38" t="s">
        <v>6759</v>
      </c>
      <c r="AL383" s="56">
        <v>1</v>
      </c>
      <c r="AM383" s="38">
        <v>1</v>
      </c>
      <c r="AN383" s="30" t="s">
        <v>7273</v>
      </c>
      <c r="AO383" s="38">
        <v>776191</v>
      </c>
      <c r="AP383" s="38">
        <v>776191</v>
      </c>
      <c r="AQ383" s="51">
        <v>282.89999999999998</v>
      </c>
      <c r="AR383" s="51"/>
      <c r="AS383" s="50" t="e">
        <f>VLOOKUP(#REF!,'[1]расхождения в списках'!$A$3:$Q$49,17,0)</f>
        <v>#REF!</v>
      </c>
      <c r="AT383" s="38" t="s">
        <v>1276</v>
      </c>
      <c r="AU383" s="30" t="s">
        <v>2134</v>
      </c>
      <c r="AV383" s="30" t="s">
        <v>127</v>
      </c>
    </row>
    <row r="384" spans="1:48" ht="55.2" hidden="1" customHeight="1" x14ac:dyDescent="0.25">
      <c r="A384" s="37">
        <v>394</v>
      </c>
      <c r="B384" s="38" t="s">
        <v>1277</v>
      </c>
      <c r="C384" s="26" t="s">
        <v>6152</v>
      </c>
      <c r="D384" s="26" t="s">
        <v>2135</v>
      </c>
      <c r="E384" s="26" t="s">
        <v>6040</v>
      </c>
      <c r="F384" s="37"/>
      <c r="G384" s="88"/>
      <c r="H384" s="38" t="s">
        <v>5217</v>
      </c>
      <c r="I384" s="37" t="s">
        <v>2893</v>
      </c>
      <c r="J384" s="37" t="s">
        <v>11</v>
      </c>
      <c r="K384" s="37" t="s">
        <v>2924</v>
      </c>
      <c r="L384" s="37" t="s">
        <v>629</v>
      </c>
      <c r="M384" s="38" t="s">
        <v>6</v>
      </c>
      <c r="N384" s="52" t="s">
        <v>367</v>
      </c>
      <c r="O384" s="26" t="s">
        <v>6152</v>
      </c>
      <c r="P384" s="26" t="s">
        <v>127</v>
      </c>
      <c r="Q384" s="46"/>
      <c r="R384" s="46"/>
      <c r="S384" s="46"/>
      <c r="T384" s="47" t="s">
        <v>3359</v>
      </c>
      <c r="U384" s="47" t="s">
        <v>6688</v>
      </c>
      <c r="V384" s="38" t="s">
        <v>4448</v>
      </c>
      <c r="W384" s="37" t="s">
        <v>6972</v>
      </c>
      <c r="X384" s="37" t="s">
        <v>4421</v>
      </c>
      <c r="Y384" s="48"/>
      <c r="Z384" s="48" t="s">
        <v>6094</v>
      </c>
      <c r="AA384" s="38" t="s">
        <v>5217</v>
      </c>
      <c r="AB384" s="38" t="s">
        <v>7046</v>
      </c>
      <c r="AC384" s="49"/>
      <c r="AD384" s="49"/>
      <c r="AE384" s="49" t="s">
        <v>6759</v>
      </c>
      <c r="AF384" s="35">
        <v>1</v>
      </c>
      <c r="AG384" s="35">
        <v>1</v>
      </c>
      <c r="AH384" s="38" t="s">
        <v>5209</v>
      </c>
      <c r="AI384" s="38" t="s">
        <v>6759</v>
      </c>
      <c r="AJ384" s="54" t="s">
        <v>7682</v>
      </c>
      <c r="AK384" s="38" t="s">
        <v>6759</v>
      </c>
      <c r="AL384" s="56">
        <v>1</v>
      </c>
      <c r="AM384" s="38">
        <v>1</v>
      </c>
      <c r="AN384" s="30" t="s">
        <v>7273</v>
      </c>
      <c r="AO384" s="38">
        <v>776208</v>
      </c>
      <c r="AP384" s="38">
        <v>776208</v>
      </c>
      <c r="AQ384" s="51">
        <v>389</v>
      </c>
      <c r="AR384" s="51"/>
      <c r="AS384" s="50" t="e">
        <f>VLOOKUP(#REF!,'[1]расхождения в списках'!$A$3:$Q$49,17,0)</f>
        <v>#REF!</v>
      </c>
      <c r="AT384" s="38" t="s">
        <v>1277</v>
      </c>
      <c r="AU384" s="30" t="s">
        <v>2135</v>
      </c>
      <c r="AV384" s="30" t="s">
        <v>127</v>
      </c>
    </row>
    <row r="385" spans="1:48" ht="55.2" hidden="1" customHeight="1" x14ac:dyDescent="0.25">
      <c r="A385" s="37">
        <v>395</v>
      </c>
      <c r="B385" s="38" t="s">
        <v>1278</v>
      </c>
      <c r="C385" s="26" t="s">
        <v>6616</v>
      </c>
      <c r="D385" s="26" t="s">
        <v>4933</v>
      </c>
      <c r="E385" s="26" t="s">
        <v>5128</v>
      </c>
      <c r="F385" s="37"/>
      <c r="G385" s="88"/>
      <c r="H385" s="38" t="s">
        <v>6863</v>
      </c>
      <c r="I385" s="37" t="s">
        <v>2893</v>
      </c>
      <c r="J385" s="37" t="s">
        <v>14</v>
      </c>
      <c r="K385" s="37" t="s">
        <v>2938</v>
      </c>
      <c r="L385" s="37" t="s">
        <v>547</v>
      </c>
      <c r="M385" s="38" t="s">
        <v>6</v>
      </c>
      <c r="N385" s="26" t="s">
        <v>5251</v>
      </c>
      <c r="O385" s="26" t="s">
        <v>6616</v>
      </c>
      <c r="P385" s="26" t="s">
        <v>125</v>
      </c>
      <c r="Q385" s="46"/>
      <c r="R385" s="46"/>
      <c r="S385" s="46"/>
      <c r="T385" s="47" t="s">
        <v>3359</v>
      </c>
      <c r="U385" s="47" t="s">
        <v>3363</v>
      </c>
      <c r="V385" s="38" t="s">
        <v>4448</v>
      </c>
      <c r="W385" s="37" t="s">
        <v>4477</v>
      </c>
      <c r="X385" s="37" t="s">
        <v>4620</v>
      </c>
      <c r="Y385" s="48"/>
      <c r="Z385" s="48"/>
      <c r="AA385" s="38" t="s">
        <v>6863</v>
      </c>
      <c r="AB385" s="38" t="s">
        <v>7046</v>
      </c>
      <c r="AC385" s="49" t="s">
        <v>7140</v>
      </c>
      <c r="AD385" s="49"/>
      <c r="AE385" s="49" t="s">
        <v>6759</v>
      </c>
      <c r="AF385" s="35">
        <v>2</v>
      </c>
      <c r="AG385" s="35">
        <v>0</v>
      </c>
      <c r="AH385" s="38" t="s">
        <v>5208</v>
      </c>
      <c r="AI385" s="38" t="s">
        <v>6759</v>
      </c>
      <c r="AJ385" s="38" t="s">
        <v>6759</v>
      </c>
      <c r="AK385" s="38" t="s">
        <v>6759</v>
      </c>
      <c r="AL385" s="56">
        <v>1</v>
      </c>
      <c r="AM385" s="38">
        <v>1</v>
      </c>
      <c r="AN385" s="50" t="s">
        <v>7495</v>
      </c>
      <c r="AO385" s="38">
        <v>775121</v>
      </c>
      <c r="AP385" s="38">
        <v>775121</v>
      </c>
      <c r="AQ385" s="51">
        <v>299.5</v>
      </c>
      <c r="AR385" s="51"/>
      <c r="AS385" s="50" t="e">
        <f>VLOOKUP(#REF!,'[1]расхождения в списках'!$A$3:$Q$49,17,0)</f>
        <v>#REF!</v>
      </c>
      <c r="AT385" s="38" t="s">
        <v>1278</v>
      </c>
      <c r="AU385" s="30" t="s">
        <v>4933</v>
      </c>
      <c r="AV385" s="30" t="s">
        <v>125</v>
      </c>
    </row>
    <row r="386" spans="1:48" ht="55.2" hidden="1" customHeight="1" x14ac:dyDescent="0.25">
      <c r="A386" s="37">
        <v>396</v>
      </c>
      <c r="B386" s="38" t="s">
        <v>1279</v>
      </c>
      <c r="C386" s="26" t="s">
        <v>6616</v>
      </c>
      <c r="D386" s="26" t="s">
        <v>4934</v>
      </c>
      <c r="E386" s="26" t="s">
        <v>5129</v>
      </c>
      <c r="F386" s="37"/>
      <c r="G386" s="88"/>
      <c r="H386" s="38" t="s">
        <v>6863</v>
      </c>
      <c r="I386" s="37" t="s">
        <v>2893</v>
      </c>
      <c r="J386" s="37" t="s">
        <v>14</v>
      </c>
      <c r="K386" s="37" t="s">
        <v>2938</v>
      </c>
      <c r="L386" s="37" t="s">
        <v>547</v>
      </c>
      <c r="M386" s="38" t="s">
        <v>6</v>
      </c>
      <c r="N386" s="26" t="s">
        <v>5252</v>
      </c>
      <c r="O386" s="26" t="s">
        <v>6616</v>
      </c>
      <c r="P386" s="26" t="s">
        <v>125</v>
      </c>
      <c r="Q386" s="46"/>
      <c r="R386" s="46"/>
      <c r="S386" s="46"/>
      <c r="T386" s="47" t="s">
        <v>3371</v>
      </c>
      <c r="U386" s="47" t="s">
        <v>6687</v>
      </c>
      <c r="V386" s="38" t="s">
        <v>4448</v>
      </c>
      <c r="W386" s="37" t="s">
        <v>4488</v>
      </c>
      <c r="X386" s="37" t="s">
        <v>4421</v>
      </c>
      <c r="Y386" s="48"/>
      <c r="Z386" s="48"/>
      <c r="AA386" s="38" t="s">
        <v>6863</v>
      </c>
      <c r="AB386" s="38" t="s">
        <v>7046</v>
      </c>
      <c r="AC386" s="49" t="s">
        <v>7140</v>
      </c>
      <c r="AD386" s="49"/>
      <c r="AE386" s="49" t="s">
        <v>6759</v>
      </c>
      <c r="AF386" s="35">
        <v>2</v>
      </c>
      <c r="AG386" s="35">
        <v>1</v>
      </c>
      <c r="AH386" s="38" t="s">
        <v>5208</v>
      </c>
      <c r="AI386" s="38" t="s">
        <v>6759</v>
      </c>
      <c r="AJ386" s="38" t="s">
        <v>6759</v>
      </c>
      <c r="AK386" s="38" t="s">
        <v>6759</v>
      </c>
      <c r="AL386" s="56">
        <v>1</v>
      </c>
      <c r="AM386" s="38">
        <v>1</v>
      </c>
      <c r="AN386" s="50" t="s">
        <v>7495</v>
      </c>
      <c r="AO386" s="38">
        <v>775083</v>
      </c>
      <c r="AP386" s="38">
        <v>775083</v>
      </c>
      <c r="AQ386" s="51">
        <v>240.5</v>
      </c>
      <c r="AR386" s="51"/>
      <c r="AS386" s="50" t="e">
        <f>VLOOKUP(#REF!,'[1]расхождения в списках'!$A$3:$Q$49,17,0)</f>
        <v>#REF!</v>
      </c>
      <c r="AT386" s="38" t="s">
        <v>1279</v>
      </c>
      <c r="AU386" s="30" t="s">
        <v>4934</v>
      </c>
      <c r="AV386" s="30" t="s">
        <v>125</v>
      </c>
    </row>
    <row r="387" spans="1:48" ht="55.2" hidden="1" customHeight="1" x14ac:dyDescent="0.25">
      <c r="A387" s="37">
        <v>397</v>
      </c>
      <c r="B387" s="38" t="s">
        <v>1280</v>
      </c>
      <c r="C387" s="26" t="s">
        <v>6616</v>
      </c>
      <c r="D387" s="26" t="s">
        <v>4935</v>
      </c>
      <c r="E387" s="26" t="s">
        <v>5130</v>
      </c>
      <c r="F387" s="37"/>
      <c r="G387" s="88"/>
      <c r="H387" s="38" t="s">
        <v>6863</v>
      </c>
      <c r="I387" s="37" t="s">
        <v>2893</v>
      </c>
      <c r="J387" s="37" t="s">
        <v>14</v>
      </c>
      <c r="K387" s="37" t="s">
        <v>2938</v>
      </c>
      <c r="L387" s="37" t="s">
        <v>547</v>
      </c>
      <c r="M387" s="38" t="s">
        <v>6</v>
      </c>
      <c r="N387" s="26" t="s">
        <v>5879</v>
      </c>
      <c r="O387" s="26" t="s">
        <v>6616</v>
      </c>
      <c r="P387" s="26" t="s">
        <v>125</v>
      </c>
      <c r="Q387" s="46"/>
      <c r="R387" s="46"/>
      <c r="S387" s="46"/>
      <c r="T387" s="47" t="s">
        <v>3359</v>
      </c>
      <c r="U387" s="47" t="s">
        <v>6709</v>
      </c>
      <c r="V387" s="38" t="s">
        <v>4448</v>
      </c>
      <c r="W387" s="37" t="s">
        <v>4457</v>
      </c>
      <c r="X387" s="37" t="s">
        <v>4421</v>
      </c>
      <c r="Y387" s="48"/>
      <c r="Z387" s="48"/>
      <c r="AA387" s="38" t="s">
        <v>6863</v>
      </c>
      <c r="AB387" s="38" t="s">
        <v>7046</v>
      </c>
      <c r="AC387" s="49" t="s">
        <v>7140</v>
      </c>
      <c r="AD387" s="49"/>
      <c r="AE387" s="49" t="s">
        <v>6759</v>
      </c>
      <c r="AF387" s="35">
        <v>2</v>
      </c>
      <c r="AG387" s="35">
        <v>1</v>
      </c>
      <c r="AH387" s="38" t="s">
        <v>5208</v>
      </c>
      <c r="AI387" s="38" t="s">
        <v>6759</v>
      </c>
      <c r="AJ387" s="38" t="s">
        <v>6759</v>
      </c>
      <c r="AK387" s="38" t="s">
        <v>6759</v>
      </c>
      <c r="AL387" s="56">
        <v>1</v>
      </c>
      <c r="AM387" s="38">
        <v>1</v>
      </c>
      <c r="AN387" s="50" t="s">
        <v>7495</v>
      </c>
      <c r="AO387" s="38">
        <v>775126</v>
      </c>
      <c r="AP387" s="38">
        <v>775126</v>
      </c>
      <c r="AQ387" s="51">
        <v>287.3</v>
      </c>
      <c r="AR387" s="51"/>
      <c r="AS387" s="50" t="e">
        <f>VLOOKUP(#REF!,'[1]расхождения в списках'!$A$3:$Q$49,17,0)</f>
        <v>#REF!</v>
      </c>
      <c r="AT387" s="38" t="s">
        <v>1280</v>
      </c>
      <c r="AU387" s="30" t="s">
        <v>4935</v>
      </c>
      <c r="AV387" s="30" t="s">
        <v>125</v>
      </c>
    </row>
    <row r="388" spans="1:48" ht="55.2" hidden="1" customHeight="1" x14ac:dyDescent="0.25">
      <c r="A388" s="37">
        <v>398</v>
      </c>
      <c r="B388" s="38" t="s">
        <v>1281</v>
      </c>
      <c r="C388" s="26" t="s">
        <v>6616</v>
      </c>
      <c r="D388" s="26" t="s">
        <v>4936</v>
      </c>
      <c r="E388" s="26" t="s">
        <v>5131</v>
      </c>
      <c r="F388" s="37"/>
      <c r="G388" s="88"/>
      <c r="H388" s="38" t="s">
        <v>6863</v>
      </c>
      <c r="I388" s="37" t="s">
        <v>2893</v>
      </c>
      <c r="J388" s="37" t="s">
        <v>14</v>
      </c>
      <c r="K388" s="37" t="s">
        <v>2938</v>
      </c>
      <c r="L388" s="37" t="s">
        <v>547</v>
      </c>
      <c r="M388" s="38" t="s">
        <v>6</v>
      </c>
      <c r="N388" s="26" t="s">
        <v>268</v>
      </c>
      <c r="O388" s="26" t="s">
        <v>6616</v>
      </c>
      <c r="P388" s="26" t="s">
        <v>125</v>
      </c>
      <c r="Q388" s="46"/>
      <c r="R388" s="46"/>
      <c r="S388" s="46"/>
      <c r="T388" s="47" t="s">
        <v>7597</v>
      </c>
      <c r="U388" s="47" t="s">
        <v>6687</v>
      </c>
      <c r="V388" s="38" t="s">
        <v>4448</v>
      </c>
      <c r="W388" s="37" t="s">
        <v>4621</v>
      </c>
      <c r="X388" s="37" t="s">
        <v>4421</v>
      </c>
      <c r="Y388" s="48"/>
      <c r="Z388" s="48" t="s">
        <v>6094</v>
      </c>
      <c r="AA388" s="38" t="s">
        <v>6863</v>
      </c>
      <c r="AB388" s="38" t="s">
        <v>7046</v>
      </c>
      <c r="AC388" s="49" t="s">
        <v>7140</v>
      </c>
      <c r="AD388" s="49"/>
      <c r="AE388" s="49" t="s">
        <v>6759</v>
      </c>
      <c r="AF388" s="35">
        <v>1</v>
      </c>
      <c r="AG388" s="35">
        <v>1</v>
      </c>
      <c r="AH388" s="38" t="s">
        <v>5208</v>
      </c>
      <c r="AI388" s="38" t="s">
        <v>6759</v>
      </c>
      <c r="AJ388" s="54" t="s">
        <v>7682</v>
      </c>
      <c r="AK388" s="38" t="s">
        <v>6759</v>
      </c>
      <c r="AL388" s="56">
        <v>1</v>
      </c>
      <c r="AM388" s="38">
        <v>1</v>
      </c>
      <c r="AN388" s="50" t="s">
        <v>7623</v>
      </c>
      <c r="AO388" s="38">
        <v>775086</v>
      </c>
      <c r="AP388" s="38">
        <v>775086</v>
      </c>
      <c r="AQ388" s="51">
        <v>235.6</v>
      </c>
      <c r="AR388" s="51"/>
      <c r="AS388" s="50" t="e">
        <f>VLOOKUP(#REF!,'[1]расхождения в списках'!$A$3:$Q$49,17,0)</f>
        <v>#REF!</v>
      </c>
      <c r="AT388" s="38" t="s">
        <v>1281</v>
      </c>
      <c r="AU388" s="30" t="s">
        <v>4936</v>
      </c>
      <c r="AV388" s="30" t="s">
        <v>125</v>
      </c>
    </row>
    <row r="389" spans="1:48" ht="55.2" hidden="1" customHeight="1" x14ac:dyDescent="0.25">
      <c r="A389" s="37">
        <v>399</v>
      </c>
      <c r="B389" s="38" t="s">
        <v>1282</v>
      </c>
      <c r="C389" s="26" t="s">
        <v>6616</v>
      </c>
      <c r="D389" s="26" t="s">
        <v>2136</v>
      </c>
      <c r="E389" s="26" t="s">
        <v>3677</v>
      </c>
      <c r="F389" s="37"/>
      <c r="G389" s="88"/>
      <c r="H389" s="38" t="s">
        <v>5217</v>
      </c>
      <c r="I389" s="37" t="s">
        <v>2893</v>
      </c>
      <c r="J389" s="37" t="s">
        <v>14</v>
      </c>
      <c r="K389" s="37" t="s">
        <v>2938</v>
      </c>
      <c r="L389" s="37" t="s">
        <v>547</v>
      </c>
      <c r="M389" s="38" t="s">
        <v>6</v>
      </c>
      <c r="N389" s="26" t="s">
        <v>5880</v>
      </c>
      <c r="O389" s="26" t="s">
        <v>6616</v>
      </c>
      <c r="P389" s="26" t="s">
        <v>125</v>
      </c>
      <c r="Q389" s="46"/>
      <c r="R389" s="46"/>
      <c r="S389" s="46"/>
      <c r="T389" s="47" t="s">
        <v>3360</v>
      </c>
      <c r="U389" s="47" t="s">
        <v>6688</v>
      </c>
      <c r="V389" s="38" t="s">
        <v>4448</v>
      </c>
      <c r="W389" s="37" t="s">
        <v>4622</v>
      </c>
      <c r="X389" s="37" t="s">
        <v>4495</v>
      </c>
      <c r="Y389" s="48"/>
      <c r="Z389" s="48" t="s">
        <v>7227</v>
      </c>
      <c r="AA389" s="38" t="s">
        <v>5217</v>
      </c>
      <c r="AB389" s="38" t="s">
        <v>7046</v>
      </c>
      <c r="AC389" s="49"/>
      <c r="AD389" s="49"/>
      <c r="AE389" s="49" t="s">
        <v>6759</v>
      </c>
      <c r="AF389" s="35">
        <v>1</v>
      </c>
      <c r="AG389" s="35">
        <v>1</v>
      </c>
      <c r="AH389" s="38" t="s">
        <v>5209</v>
      </c>
      <c r="AI389" s="38" t="s">
        <v>5208</v>
      </c>
      <c r="AJ389" s="54" t="s">
        <v>7683</v>
      </c>
      <c r="AK389" s="38" t="s">
        <v>6759</v>
      </c>
      <c r="AL389" s="56">
        <v>1</v>
      </c>
      <c r="AM389" s="38">
        <v>1</v>
      </c>
      <c r="AN389" s="30" t="s">
        <v>7273</v>
      </c>
      <c r="AO389" s="38">
        <v>775148</v>
      </c>
      <c r="AP389" s="38">
        <v>775148</v>
      </c>
      <c r="AQ389" s="51">
        <v>241.8</v>
      </c>
      <c r="AR389" s="51"/>
      <c r="AS389" s="50" t="e">
        <f>VLOOKUP(#REF!,'[1]расхождения в списках'!$A$3:$Q$49,17,0)</f>
        <v>#REF!</v>
      </c>
      <c r="AT389" s="38" t="s">
        <v>1282</v>
      </c>
      <c r="AU389" s="30" t="s">
        <v>2136</v>
      </c>
      <c r="AV389" s="30" t="s">
        <v>125</v>
      </c>
    </row>
    <row r="390" spans="1:48" ht="55.2" customHeight="1" x14ac:dyDescent="0.3">
      <c r="A390" s="37">
        <v>287</v>
      </c>
      <c r="B390" s="128" t="s">
        <v>1178</v>
      </c>
      <c r="C390" s="123" t="s">
        <v>6180</v>
      </c>
      <c r="D390" s="55" t="s">
        <v>6180</v>
      </c>
      <c r="E390" s="124" t="s">
        <v>6181</v>
      </c>
      <c r="F390" s="37" t="s">
        <v>7689</v>
      </c>
      <c r="G390" s="121" t="s">
        <v>7689</v>
      </c>
      <c r="H390" s="128" t="s">
        <v>6863</v>
      </c>
      <c r="I390" s="37" t="s">
        <v>2893</v>
      </c>
      <c r="J390" s="37" t="s">
        <v>11</v>
      </c>
      <c r="K390" s="121" t="s">
        <v>2939</v>
      </c>
      <c r="L390" s="121" t="s">
        <v>41</v>
      </c>
      <c r="M390" s="38" t="s">
        <v>5</v>
      </c>
      <c r="N390" s="123" t="s">
        <v>7325</v>
      </c>
      <c r="O390" s="26" t="s">
        <v>6180</v>
      </c>
      <c r="P390" s="26" t="s">
        <v>127</v>
      </c>
      <c r="Q390" s="46"/>
      <c r="R390" s="46"/>
      <c r="S390" s="46"/>
      <c r="T390" s="122" t="s">
        <v>3363</v>
      </c>
      <c r="U390" s="122" t="s">
        <v>3363</v>
      </c>
      <c r="V390" s="38" t="s">
        <v>4448</v>
      </c>
      <c r="W390" s="37" t="s">
        <v>7326</v>
      </c>
      <c r="X390" s="37" t="s">
        <v>5</v>
      </c>
      <c r="Y390" s="48"/>
      <c r="Z390" s="48" t="s">
        <v>6094</v>
      </c>
      <c r="AA390" s="38" t="s">
        <v>6863</v>
      </c>
      <c r="AB390" s="38" t="s">
        <v>7046</v>
      </c>
      <c r="AC390" s="49" t="s">
        <v>7140</v>
      </c>
      <c r="AD390" s="49" t="s">
        <v>7142</v>
      </c>
      <c r="AE390" s="49" t="s">
        <v>6759</v>
      </c>
      <c r="AF390" s="35">
        <v>3</v>
      </c>
      <c r="AG390" s="35">
        <v>1</v>
      </c>
      <c r="AH390" s="38" t="s">
        <v>5209</v>
      </c>
      <c r="AI390" s="38" t="s">
        <v>6759</v>
      </c>
      <c r="AJ390" s="54" t="s">
        <v>7682</v>
      </c>
      <c r="AK390" s="38" t="s">
        <v>6759</v>
      </c>
      <c r="AL390" s="56">
        <v>1</v>
      </c>
      <c r="AM390" s="38">
        <v>1</v>
      </c>
      <c r="AN390" s="50" t="s">
        <v>7324</v>
      </c>
      <c r="AO390" s="38">
        <v>776010</v>
      </c>
      <c r="AP390" s="38">
        <v>776010</v>
      </c>
      <c r="AQ390" s="51">
        <v>4057.8</v>
      </c>
      <c r="AR390" s="51"/>
      <c r="AS390" s="50" t="e">
        <f>VLOOKUP(#REF!,'[1]расхождения в списках'!$A$3:$Q$49,17,0)</f>
        <v>#REF!</v>
      </c>
      <c r="AT390" s="38" t="s">
        <v>1178</v>
      </c>
      <c r="AU390" s="30" t="s">
        <v>6180</v>
      </c>
      <c r="AV390" s="30" t="s">
        <v>127</v>
      </c>
    </row>
    <row r="391" spans="1:48" ht="55.2" hidden="1" customHeight="1" x14ac:dyDescent="0.25">
      <c r="A391" s="37">
        <v>402</v>
      </c>
      <c r="B391" s="38" t="s">
        <v>1284</v>
      </c>
      <c r="C391" s="26" t="s">
        <v>132</v>
      </c>
      <c r="D391" s="26" t="s">
        <v>2138</v>
      </c>
      <c r="E391" s="26" t="s">
        <v>3679</v>
      </c>
      <c r="F391" s="37"/>
      <c r="G391" s="88"/>
      <c r="H391" s="38" t="s">
        <v>6863</v>
      </c>
      <c r="I391" s="37" t="s">
        <v>7398</v>
      </c>
      <c r="J391" s="37" t="s">
        <v>8</v>
      </c>
      <c r="K391" s="37" t="s">
        <v>59</v>
      </c>
      <c r="L391" s="37" t="s">
        <v>4440</v>
      </c>
      <c r="M391" s="38" t="s">
        <v>13</v>
      </c>
      <c r="N391" s="26" t="s">
        <v>5352</v>
      </c>
      <c r="O391" s="26" t="s">
        <v>132</v>
      </c>
      <c r="P391" s="26" t="s">
        <v>132</v>
      </c>
      <c r="Q391" s="46" t="s">
        <v>5984</v>
      </c>
      <c r="R391" s="46" t="s">
        <v>5984</v>
      </c>
      <c r="S391" s="46"/>
      <c r="T391" s="47" t="s">
        <v>3364</v>
      </c>
      <c r="U391" s="47" t="s">
        <v>3377</v>
      </c>
      <c r="V391" s="38" t="s">
        <v>4448</v>
      </c>
      <c r="W391" s="37" t="e">
        <v>#N/A</v>
      </c>
      <c r="X391" s="37" t="s">
        <v>4447</v>
      </c>
      <c r="Y391" s="48"/>
      <c r="Z391" s="48" t="s">
        <v>6094</v>
      </c>
      <c r="AA391" s="38" t="s">
        <v>6863</v>
      </c>
      <c r="AB391" s="38" t="s">
        <v>7046</v>
      </c>
      <c r="AC391" s="49" t="s">
        <v>7140</v>
      </c>
      <c r="AD391" s="49"/>
      <c r="AE391" s="49" t="s">
        <v>6759</v>
      </c>
      <c r="AF391" s="35">
        <v>2</v>
      </c>
      <c r="AG391" s="35">
        <v>1</v>
      </c>
      <c r="AH391" s="38" t="s">
        <v>5209</v>
      </c>
      <c r="AI391" s="38" t="s">
        <v>6759</v>
      </c>
      <c r="AJ391" s="54" t="s">
        <v>7682</v>
      </c>
      <c r="AK391" s="38" t="s">
        <v>6759</v>
      </c>
      <c r="AL391" s="56">
        <v>1</v>
      </c>
      <c r="AM391" s="38">
        <v>1</v>
      </c>
      <c r="AN391" s="30" t="s">
        <v>7399</v>
      </c>
      <c r="AO391" s="38">
        <v>771139</v>
      </c>
      <c r="AP391" s="38">
        <v>771139</v>
      </c>
      <c r="AQ391" s="51">
        <v>557.9</v>
      </c>
      <c r="AR391" s="51"/>
      <c r="AS391" s="50" t="e">
        <f>VLOOKUP(#REF!,'[1]расхождения в списках'!$A$3:$Q$49,17,0)</f>
        <v>#REF!</v>
      </c>
      <c r="AT391" s="38" t="s">
        <v>1284</v>
      </c>
      <c r="AU391" s="30" t="s">
        <v>2138</v>
      </c>
      <c r="AV391" s="30" t="s">
        <v>132</v>
      </c>
    </row>
    <row r="392" spans="1:48" ht="55.2" hidden="1" customHeight="1" x14ac:dyDescent="0.25">
      <c r="A392" s="37">
        <v>403</v>
      </c>
      <c r="B392" s="38" t="s">
        <v>1285</v>
      </c>
      <c r="C392" s="26" t="s">
        <v>6156</v>
      </c>
      <c r="D392" s="26" t="s">
        <v>4937</v>
      </c>
      <c r="E392" s="26" t="s">
        <v>5132</v>
      </c>
      <c r="F392" s="37"/>
      <c r="G392" s="88"/>
      <c r="H392" s="38" t="s">
        <v>6863</v>
      </c>
      <c r="I392" s="37" t="s">
        <v>2893</v>
      </c>
      <c r="J392" s="37" t="s">
        <v>7</v>
      </c>
      <c r="K392" s="37" t="s">
        <v>580</v>
      </c>
      <c r="L392" s="37" t="s">
        <v>3012</v>
      </c>
      <c r="M392" s="38" t="s">
        <v>13</v>
      </c>
      <c r="N392" s="26" t="s">
        <v>137</v>
      </c>
      <c r="O392" s="26" t="s">
        <v>6156</v>
      </c>
      <c r="P392" s="26" t="s">
        <v>118</v>
      </c>
      <c r="Q392" s="46"/>
      <c r="R392" s="46"/>
      <c r="S392" s="46"/>
      <c r="T392" s="47" t="s">
        <v>3360</v>
      </c>
      <c r="U392" s="47" t="s">
        <v>6687</v>
      </c>
      <c r="V392" s="38" t="s">
        <v>4448</v>
      </c>
      <c r="W392" s="37" t="s">
        <v>4623</v>
      </c>
      <c r="X392" s="37" t="s">
        <v>4421</v>
      </c>
      <c r="Y392" s="48"/>
      <c r="Z392" s="48"/>
      <c r="AA392" s="38" t="s">
        <v>6863</v>
      </c>
      <c r="AB392" s="38" t="s">
        <v>7046</v>
      </c>
      <c r="AC392" s="49" t="s">
        <v>7140</v>
      </c>
      <c r="AD392" s="49"/>
      <c r="AE392" s="49" t="s">
        <v>6759</v>
      </c>
      <c r="AF392" s="35">
        <v>2</v>
      </c>
      <c r="AG392" s="35">
        <v>2</v>
      </c>
      <c r="AH392" s="38" t="s">
        <v>5208</v>
      </c>
      <c r="AI392" s="38" t="s">
        <v>6759</v>
      </c>
      <c r="AJ392" s="38" t="s">
        <v>6759</v>
      </c>
      <c r="AK392" s="38" t="s">
        <v>6759</v>
      </c>
      <c r="AL392" s="56">
        <v>1</v>
      </c>
      <c r="AM392" s="38">
        <v>1</v>
      </c>
      <c r="AN392" s="50" t="s">
        <v>7495</v>
      </c>
      <c r="AO392" s="38">
        <v>772037</v>
      </c>
      <c r="AP392" s="38">
        <v>772037</v>
      </c>
      <c r="AQ392" s="51">
        <v>204.4</v>
      </c>
      <c r="AR392" s="51"/>
      <c r="AS392" s="50" t="e">
        <f>VLOOKUP(#REF!,'[1]расхождения в списках'!$A$3:$Q$49,17,0)</f>
        <v>#REF!</v>
      </c>
      <c r="AT392" s="38" t="s">
        <v>1285</v>
      </c>
      <c r="AU392" s="30" t="s">
        <v>4937</v>
      </c>
      <c r="AV392" s="30" t="s">
        <v>118</v>
      </c>
    </row>
    <row r="393" spans="1:48" ht="55.2" hidden="1" customHeight="1" x14ac:dyDescent="0.25">
      <c r="A393" s="37">
        <v>404</v>
      </c>
      <c r="B393" s="38" t="s">
        <v>1286</v>
      </c>
      <c r="C393" s="26" t="s">
        <v>6194</v>
      </c>
      <c r="D393" s="26" t="s">
        <v>2139</v>
      </c>
      <c r="E393" s="26" t="s">
        <v>3680</v>
      </c>
      <c r="F393" s="37"/>
      <c r="G393" s="88"/>
      <c r="H393" s="38" t="s">
        <v>5217</v>
      </c>
      <c r="I393" s="37" t="s">
        <v>2893</v>
      </c>
      <c r="J393" s="37" t="s">
        <v>8</v>
      </c>
      <c r="K393" s="37" t="s">
        <v>2929</v>
      </c>
      <c r="L393" s="37" t="s">
        <v>543</v>
      </c>
      <c r="M393" s="38" t="s">
        <v>6</v>
      </c>
      <c r="N393" s="26" t="s">
        <v>5837</v>
      </c>
      <c r="O393" s="26" t="s">
        <v>6194</v>
      </c>
      <c r="P393" s="26" t="s">
        <v>123</v>
      </c>
      <c r="Q393" s="46"/>
      <c r="R393" s="46"/>
      <c r="S393" s="46"/>
      <c r="T393" s="47" t="s">
        <v>3371</v>
      </c>
      <c r="U393" s="47" t="s">
        <v>6688</v>
      </c>
      <c r="V393" s="38" t="s">
        <v>4448</v>
      </c>
      <c r="W393" s="37" t="s">
        <v>4449</v>
      </c>
      <c r="X393" s="37" t="s">
        <v>4450</v>
      </c>
      <c r="Y393" s="48"/>
      <c r="Z393" s="48"/>
      <c r="AA393" s="38" t="s">
        <v>5217</v>
      </c>
      <c r="AB393" s="38" t="s">
        <v>7046</v>
      </c>
      <c r="AC393" s="49"/>
      <c r="AD393" s="49"/>
      <c r="AE393" s="49" t="s">
        <v>6759</v>
      </c>
      <c r="AF393" s="35">
        <v>0</v>
      </c>
      <c r="AG393" s="35">
        <v>0</v>
      </c>
      <c r="AH393" s="38" t="s">
        <v>5208</v>
      </c>
      <c r="AI393" s="38" t="s">
        <v>5208</v>
      </c>
      <c r="AJ393" s="38" t="s">
        <v>6759</v>
      </c>
      <c r="AK393" s="38" t="s">
        <v>6759</v>
      </c>
      <c r="AL393" s="56">
        <v>1</v>
      </c>
      <c r="AM393" s="38">
        <v>1</v>
      </c>
      <c r="AN393" s="30" t="s">
        <v>7273</v>
      </c>
      <c r="AO393" s="38">
        <v>774095</v>
      </c>
      <c r="AP393" s="38">
        <v>774095</v>
      </c>
      <c r="AQ393" s="51">
        <v>54.4</v>
      </c>
      <c r="AR393" s="51"/>
      <c r="AS393" s="50" t="e">
        <f>VLOOKUP(#REF!,'[1]расхождения в списках'!$A$3:$Q$49,17,0)</f>
        <v>#REF!</v>
      </c>
      <c r="AT393" s="38" t="s">
        <v>1286</v>
      </c>
      <c r="AU393" s="30" t="s">
        <v>2139</v>
      </c>
      <c r="AV393" s="30" t="s">
        <v>123</v>
      </c>
    </row>
    <row r="394" spans="1:48" ht="55.2" hidden="1" customHeight="1" x14ac:dyDescent="0.25">
      <c r="A394" s="37">
        <v>405</v>
      </c>
      <c r="B394" s="38" t="s">
        <v>1287</v>
      </c>
      <c r="C394" s="26" t="s">
        <v>6194</v>
      </c>
      <c r="D394" s="26" t="s">
        <v>2140</v>
      </c>
      <c r="E394" s="26" t="s">
        <v>3681</v>
      </c>
      <c r="F394" s="37"/>
      <c r="G394" s="88"/>
      <c r="H394" s="38" t="s">
        <v>5217</v>
      </c>
      <c r="I394" s="37" t="s">
        <v>2893</v>
      </c>
      <c r="J394" s="37" t="s">
        <v>8</v>
      </c>
      <c r="K394" s="37" t="s">
        <v>2929</v>
      </c>
      <c r="L394" s="37" t="s">
        <v>543</v>
      </c>
      <c r="M394" s="38" t="s">
        <v>6</v>
      </c>
      <c r="N394" s="26" t="s">
        <v>5829</v>
      </c>
      <c r="O394" s="26" t="s">
        <v>6194</v>
      </c>
      <c r="P394" s="26" t="s">
        <v>123</v>
      </c>
      <c r="Q394" s="46"/>
      <c r="R394" s="46"/>
      <c r="S394" s="46"/>
      <c r="T394" s="47" t="s">
        <v>3371</v>
      </c>
      <c r="U394" s="47" t="s">
        <v>6688</v>
      </c>
      <c r="V394" s="38" t="s">
        <v>4448</v>
      </c>
      <c r="W394" s="37" t="s">
        <v>4464</v>
      </c>
      <c r="X394" s="37" t="s">
        <v>4450</v>
      </c>
      <c r="Y394" s="48"/>
      <c r="Z394" s="48"/>
      <c r="AA394" s="38" t="s">
        <v>5217</v>
      </c>
      <c r="AB394" s="38" t="s">
        <v>7046</v>
      </c>
      <c r="AC394" s="49"/>
      <c r="AD394" s="49"/>
      <c r="AE394" s="49" t="s">
        <v>6759</v>
      </c>
      <c r="AF394" s="35">
        <v>1</v>
      </c>
      <c r="AG394" s="35">
        <v>1</v>
      </c>
      <c r="AH394" s="38" t="s">
        <v>5208</v>
      </c>
      <c r="AI394" s="38" t="s">
        <v>6759</v>
      </c>
      <c r="AJ394" s="38" t="s">
        <v>6759</v>
      </c>
      <c r="AK394" s="38" t="s">
        <v>6759</v>
      </c>
      <c r="AL394" s="56">
        <v>1</v>
      </c>
      <c r="AM394" s="38">
        <v>1</v>
      </c>
      <c r="AN394" s="30" t="s">
        <v>7273</v>
      </c>
      <c r="AO394" s="38">
        <v>774101</v>
      </c>
      <c r="AP394" s="38">
        <v>774101</v>
      </c>
      <c r="AQ394" s="51">
        <v>131</v>
      </c>
      <c r="AR394" s="51"/>
      <c r="AS394" s="50" t="e">
        <f>VLOOKUP(#REF!,'[1]расхождения в списках'!$A$3:$Q$49,17,0)</f>
        <v>#REF!</v>
      </c>
      <c r="AT394" s="38" t="s">
        <v>1287</v>
      </c>
      <c r="AU394" s="30" t="s">
        <v>2140</v>
      </c>
      <c r="AV394" s="30" t="s">
        <v>123</v>
      </c>
    </row>
    <row r="395" spans="1:48" ht="55.2" hidden="1" customHeight="1" x14ac:dyDescent="0.25">
      <c r="A395" s="37">
        <v>406</v>
      </c>
      <c r="B395" s="38" t="s">
        <v>1288</v>
      </c>
      <c r="C395" s="26" t="s">
        <v>6194</v>
      </c>
      <c r="D395" s="26" t="s">
        <v>2141</v>
      </c>
      <c r="E395" s="26" t="s">
        <v>6039</v>
      </c>
      <c r="F395" s="37"/>
      <c r="G395" s="88"/>
      <c r="H395" s="38" t="s">
        <v>5217</v>
      </c>
      <c r="I395" s="37" t="s">
        <v>2893</v>
      </c>
      <c r="J395" s="37" t="s">
        <v>8</v>
      </c>
      <c r="K395" s="37" t="s">
        <v>2929</v>
      </c>
      <c r="L395" s="37" t="s">
        <v>543</v>
      </c>
      <c r="M395" s="38" t="s">
        <v>6</v>
      </c>
      <c r="N395" s="26" t="s">
        <v>5353</v>
      </c>
      <c r="O395" s="26" t="s">
        <v>6194</v>
      </c>
      <c r="P395" s="26" t="s">
        <v>123</v>
      </c>
      <c r="Q395" s="46"/>
      <c r="R395" s="46"/>
      <c r="S395" s="46"/>
      <c r="T395" s="47" t="s">
        <v>3377</v>
      </c>
      <c r="U395" s="47" t="s">
        <v>6688</v>
      </c>
      <c r="V395" s="38" t="s">
        <v>4448</v>
      </c>
      <c r="W395" s="37" t="s">
        <v>4481</v>
      </c>
      <c r="X395" s="37" t="s">
        <v>4466</v>
      </c>
      <c r="Y395" s="48"/>
      <c r="Z395" s="48"/>
      <c r="AA395" s="38" t="s">
        <v>5217</v>
      </c>
      <c r="AB395" s="38" t="s">
        <v>7046</v>
      </c>
      <c r="AC395" s="49"/>
      <c r="AD395" s="49"/>
      <c r="AE395" s="49"/>
      <c r="AF395" s="35">
        <v>0</v>
      </c>
      <c r="AG395" s="35">
        <v>0</v>
      </c>
      <c r="AH395" s="38" t="s">
        <v>5208</v>
      </c>
      <c r="AI395" s="38" t="s">
        <v>5208</v>
      </c>
      <c r="AJ395" s="49" t="s">
        <v>7125</v>
      </c>
      <c r="AK395" s="38" t="s">
        <v>6759</v>
      </c>
      <c r="AL395" s="56">
        <v>1</v>
      </c>
      <c r="AM395" s="38">
        <v>1</v>
      </c>
      <c r="AO395" s="38">
        <v>774135</v>
      </c>
      <c r="AP395" s="38">
        <v>774135</v>
      </c>
      <c r="AQ395" s="51">
        <v>20.260000000000002</v>
      </c>
      <c r="AR395" s="51"/>
      <c r="AS395" s="50" t="e">
        <f>VLOOKUP(#REF!,'[1]расхождения в списках'!$A$3:$Q$49,17,0)</f>
        <v>#REF!</v>
      </c>
      <c r="AT395" s="38" t="s">
        <v>1288</v>
      </c>
      <c r="AU395" s="30" t="s">
        <v>2141</v>
      </c>
      <c r="AV395" s="30" t="s">
        <v>123</v>
      </c>
    </row>
    <row r="396" spans="1:48" ht="55.2" hidden="1" customHeight="1" x14ac:dyDescent="0.25">
      <c r="A396" s="37">
        <v>407</v>
      </c>
      <c r="B396" s="38" t="s">
        <v>1289</v>
      </c>
      <c r="C396" s="26" t="s">
        <v>6194</v>
      </c>
      <c r="D396" s="26" t="s">
        <v>2142</v>
      </c>
      <c r="E396" s="26" t="s">
        <v>3682</v>
      </c>
      <c r="F396" s="37"/>
      <c r="G396" s="88"/>
      <c r="H396" s="38" t="s">
        <v>5217</v>
      </c>
      <c r="I396" s="37" t="s">
        <v>2893</v>
      </c>
      <c r="J396" s="37" t="s">
        <v>8</v>
      </c>
      <c r="K396" s="37" t="s">
        <v>2929</v>
      </c>
      <c r="L396" s="37" t="s">
        <v>543</v>
      </c>
      <c r="M396" s="38" t="s">
        <v>6</v>
      </c>
      <c r="N396" s="26" t="s">
        <v>5830</v>
      </c>
      <c r="O396" s="26" t="s">
        <v>6194</v>
      </c>
      <c r="P396" s="26" t="s">
        <v>123</v>
      </c>
      <c r="Q396" s="46"/>
      <c r="R396" s="46"/>
      <c r="S396" s="46"/>
      <c r="T396" s="47" t="s">
        <v>7594</v>
      </c>
      <c r="U396" s="47" t="s">
        <v>6688</v>
      </c>
      <c r="V396" s="38" t="s">
        <v>4448</v>
      </c>
      <c r="W396" s="37" t="s">
        <v>4624</v>
      </c>
      <c r="X396" s="37" t="s">
        <v>4421</v>
      </c>
      <c r="Y396" s="48"/>
      <c r="Z396" s="48"/>
      <c r="AA396" s="38" t="s">
        <v>5217</v>
      </c>
      <c r="AB396" s="38" t="s">
        <v>7046</v>
      </c>
      <c r="AC396" s="49"/>
      <c r="AD396" s="49"/>
      <c r="AE396" s="49" t="s">
        <v>6759</v>
      </c>
      <c r="AF396" s="35">
        <v>1</v>
      </c>
      <c r="AG396" s="35">
        <v>1</v>
      </c>
      <c r="AH396" s="38" t="s">
        <v>5208</v>
      </c>
      <c r="AI396" s="38" t="s">
        <v>6759</v>
      </c>
      <c r="AJ396" s="38" t="s">
        <v>6759</v>
      </c>
      <c r="AK396" s="38" t="s">
        <v>6759</v>
      </c>
      <c r="AL396" s="56">
        <v>1</v>
      </c>
      <c r="AM396" s="38">
        <v>1</v>
      </c>
      <c r="AN396" s="50" t="s">
        <v>7627</v>
      </c>
      <c r="AO396" s="38">
        <v>774070</v>
      </c>
      <c r="AP396" s="38">
        <v>774070</v>
      </c>
      <c r="AQ396" s="51">
        <v>288.8</v>
      </c>
      <c r="AR396" s="51"/>
      <c r="AS396" s="50" t="e">
        <f>VLOOKUP(#REF!,'[1]расхождения в списках'!$A$3:$Q$49,17,0)</f>
        <v>#REF!</v>
      </c>
      <c r="AT396" s="38" t="s">
        <v>1289</v>
      </c>
      <c r="AU396" s="30" t="s">
        <v>2142</v>
      </c>
      <c r="AV396" s="30" t="s">
        <v>123</v>
      </c>
    </row>
    <row r="397" spans="1:48" ht="55.2" hidden="1" customHeight="1" x14ac:dyDescent="0.25">
      <c r="A397" s="37">
        <v>408</v>
      </c>
      <c r="B397" s="38" t="s">
        <v>1290</v>
      </c>
      <c r="C397" s="26" t="s">
        <v>6194</v>
      </c>
      <c r="D397" s="26" t="s">
        <v>2143</v>
      </c>
      <c r="E397" s="26" t="s">
        <v>3683</v>
      </c>
      <c r="F397" s="37"/>
      <c r="G397" s="88"/>
      <c r="H397" s="38" t="s">
        <v>5217</v>
      </c>
      <c r="I397" s="37" t="s">
        <v>2893</v>
      </c>
      <c r="J397" s="37" t="s">
        <v>8</v>
      </c>
      <c r="K397" s="37" t="s">
        <v>2929</v>
      </c>
      <c r="L397" s="37" t="s">
        <v>543</v>
      </c>
      <c r="M397" s="38" t="s">
        <v>6</v>
      </c>
      <c r="N397" s="26" t="s">
        <v>5838</v>
      </c>
      <c r="O397" s="26" t="s">
        <v>6194</v>
      </c>
      <c r="P397" s="26" t="s">
        <v>123</v>
      </c>
      <c r="Q397" s="46"/>
      <c r="R397" s="46"/>
      <c r="S397" s="46"/>
      <c r="T397" s="47" t="s">
        <v>3371</v>
      </c>
      <c r="U397" s="47" t="s">
        <v>6688</v>
      </c>
      <c r="V397" s="38" t="s">
        <v>4448</v>
      </c>
      <c r="W397" s="37" t="s">
        <v>4625</v>
      </c>
      <c r="X397" s="37" t="s">
        <v>4495</v>
      </c>
      <c r="Y397" s="48"/>
      <c r="Z397" s="48" t="s">
        <v>7227</v>
      </c>
      <c r="AA397" s="38" t="s">
        <v>5217</v>
      </c>
      <c r="AB397" s="38" t="s">
        <v>7046</v>
      </c>
      <c r="AC397" s="49"/>
      <c r="AD397" s="49"/>
      <c r="AE397" s="49" t="s">
        <v>6759</v>
      </c>
      <c r="AF397" s="35">
        <v>1</v>
      </c>
      <c r="AG397" s="35">
        <v>1</v>
      </c>
      <c r="AH397" s="38" t="s">
        <v>5209</v>
      </c>
      <c r="AI397" s="38" t="s">
        <v>5208</v>
      </c>
      <c r="AJ397" s="54" t="s">
        <v>7683</v>
      </c>
      <c r="AK397" s="38" t="s">
        <v>6759</v>
      </c>
      <c r="AL397" s="56">
        <v>1</v>
      </c>
      <c r="AM397" s="38">
        <v>1</v>
      </c>
      <c r="AN397" s="30" t="s">
        <v>7273</v>
      </c>
      <c r="AO397" s="38">
        <v>774114</v>
      </c>
      <c r="AP397" s="38">
        <v>774114</v>
      </c>
      <c r="AQ397" s="51">
        <v>409</v>
      </c>
      <c r="AR397" s="51"/>
      <c r="AS397" s="50" t="e">
        <f>VLOOKUP(#REF!,'[1]расхождения в списках'!$A$3:$Q$49,17,0)</f>
        <v>#REF!</v>
      </c>
      <c r="AT397" s="38" t="s">
        <v>1290</v>
      </c>
      <c r="AU397" s="30" t="s">
        <v>2143</v>
      </c>
      <c r="AV397" s="30" t="s">
        <v>123</v>
      </c>
    </row>
    <row r="398" spans="1:48" ht="55.2" hidden="1" customHeight="1" x14ac:dyDescent="0.25">
      <c r="A398" s="37">
        <v>409</v>
      </c>
      <c r="B398" s="38" t="s">
        <v>1291</v>
      </c>
      <c r="C398" s="26" t="s">
        <v>2996</v>
      </c>
      <c r="D398" s="26" t="s">
        <v>2144</v>
      </c>
      <c r="E398" s="26" t="s">
        <v>3684</v>
      </c>
      <c r="F398" s="37"/>
      <c r="G398" s="88"/>
      <c r="H398" s="38" t="s">
        <v>5217</v>
      </c>
      <c r="I398" s="37" t="s">
        <v>2893</v>
      </c>
      <c r="J398" s="37" t="s">
        <v>14</v>
      </c>
      <c r="K398" s="37" t="s">
        <v>2919</v>
      </c>
      <c r="L398" s="37" t="s">
        <v>3156</v>
      </c>
      <c r="M398" s="38" t="s">
        <v>6</v>
      </c>
      <c r="N398" s="26" t="s">
        <v>5694</v>
      </c>
      <c r="O398" s="26" t="s">
        <v>2996</v>
      </c>
      <c r="P398" s="26" t="s">
        <v>125</v>
      </c>
      <c r="Q398" s="46"/>
      <c r="R398" s="46"/>
      <c r="S398" s="46"/>
      <c r="T398" s="47" t="s">
        <v>3360</v>
      </c>
      <c r="U398" s="47" t="s">
        <v>6688</v>
      </c>
      <c r="V398" s="38" t="s">
        <v>4448</v>
      </c>
      <c r="W398" s="37" t="s">
        <v>4465</v>
      </c>
      <c r="X398" s="37" t="s">
        <v>4822</v>
      </c>
      <c r="Y398" s="48"/>
      <c r="Z398" s="48"/>
      <c r="AA398" s="38" t="s">
        <v>5217</v>
      </c>
      <c r="AB398" s="38" t="s">
        <v>7046</v>
      </c>
      <c r="AC398" s="49"/>
      <c r="AD398" s="49"/>
      <c r="AE398" s="49" t="s">
        <v>6759</v>
      </c>
      <c r="AF398" s="35">
        <v>0</v>
      </c>
      <c r="AG398" s="35">
        <v>0</v>
      </c>
      <c r="AH398" s="38" t="s">
        <v>5208</v>
      </c>
      <c r="AI398" s="38" t="s">
        <v>5208</v>
      </c>
      <c r="AJ398" s="38" t="s">
        <v>6759</v>
      </c>
      <c r="AK398" s="38" t="s">
        <v>6759</v>
      </c>
      <c r="AL398" s="56">
        <v>1</v>
      </c>
      <c r="AM398" s="38">
        <v>1</v>
      </c>
      <c r="AO398" s="38">
        <v>775167</v>
      </c>
      <c r="AP398" s="38">
        <v>775167</v>
      </c>
      <c r="AQ398" s="51">
        <v>67.400000000000006</v>
      </c>
      <c r="AR398" s="51"/>
      <c r="AS398" s="50" t="e">
        <f>VLOOKUP(#REF!,'[1]расхождения в списках'!$A$3:$Q$49,17,0)</f>
        <v>#REF!</v>
      </c>
      <c r="AT398" s="38" t="s">
        <v>1291</v>
      </c>
      <c r="AU398" s="30" t="s">
        <v>2144</v>
      </c>
      <c r="AV398" s="30" t="s">
        <v>125</v>
      </c>
    </row>
    <row r="399" spans="1:48" ht="55.2" hidden="1" customHeight="1" x14ac:dyDescent="0.25">
      <c r="A399" s="37">
        <v>410</v>
      </c>
      <c r="B399" s="38" t="s">
        <v>1292</v>
      </c>
      <c r="C399" s="26" t="s">
        <v>2673</v>
      </c>
      <c r="D399" s="26" t="s">
        <v>2145</v>
      </c>
      <c r="E399" s="26" t="s">
        <v>3685</v>
      </c>
      <c r="F399" s="37"/>
      <c r="G399" s="88"/>
      <c r="H399" s="38" t="s">
        <v>5217</v>
      </c>
      <c r="I399" s="37" t="s">
        <v>2893</v>
      </c>
      <c r="J399" s="37" t="s">
        <v>19</v>
      </c>
      <c r="K399" s="37" t="s">
        <v>2922</v>
      </c>
      <c r="L399" s="37" t="s">
        <v>551</v>
      </c>
      <c r="M399" s="38" t="s">
        <v>6</v>
      </c>
      <c r="N399" s="26" t="s">
        <v>401</v>
      </c>
      <c r="O399" s="26" t="s">
        <v>2673</v>
      </c>
      <c r="P399" s="26" t="s">
        <v>129</v>
      </c>
      <c r="Q399" s="46"/>
      <c r="R399" s="46"/>
      <c r="S399" s="46"/>
      <c r="T399" s="47" t="s">
        <v>3359</v>
      </c>
      <c r="U399" s="47" t="s">
        <v>6688</v>
      </c>
      <c r="V399" s="38" t="s">
        <v>4448</v>
      </c>
      <c r="W399" s="37" t="s">
        <v>4457</v>
      </c>
      <c r="X399" s="37" t="s">
        <v>4421</v>
      </c>
      <c r="Y399" s="48"/>
      <c r="Z399" s="48"/>
      <c r="AA399" s="38" t="s">
        <v>5217</v>
      </c>
      <c r="AB399" s="38" t="s">
        <v>7046</v>
      </c>
      <c r="AC399" s="49"/>
      <c r="AD399" s="49"/>
      <c r="AE399" s="49" t="s">
        <v>6759</v>
      </c>
      <c r="AF399" s="35">
        <v>1</v>
      </c>
      <c r="AG399" s="35">
        <v>0</v>
      </c>
      <c r="AH399" s="38" t="s">
        <v>5208</v>
      </c>
      <c r="AI399" s="38" t="s">
        <v>6759</v>
      </c>
      <c r="AJ399" s="38" t="s">
        <v>6759</v>
      </c>
      <c r="AK399" s="38" t="s">
        <v>6759</v>
      </c>
      <c r="AL399" s="56">
        <v>1</v>
      </c>
      <c r="AM399" s="38">
        <v>1</v>
      </c>
      <c r="AN399" s="45" t="s">
        <v>7043</v>
      </c>
      <c r="AO399" s="38">
        <v>779087</v>
      </c>
      <c r="AP399" s="38">
        <v>779087</v>
      </c>
      <c r="AQ399" s="51">
        <v>256.8</v>
      </c>
      <c r="AR399" s="51"/>
      <c r="AS399" s="50" t="e">
        <f>VLOOKUP(#REF!,'[1]расхождения в списках'!$A$3:$Q$49,17,0)</f>
        <v>#REF!</v>
      </c>
      <c r="AT399" s="38" t="s">
        <v>1292</v>
      </c>
      <c r="AU399" s="30" t="s">
        <v>2145</v>
      </c>
      <c r="AV399" s="30" t="s">
        <v>129</v>
      </c>
    </row>
    <row r="400" spans="1:48" ht="55.2" hidden="1" customHeight="1" x14ac:dyDescent="0.25">
      <c r="A400" s="37">
        <v>411</v>
      </c>
      <c r="B400" s="38" t="s">
        <v>1293</v>
      </c>
      <c r="C400" s="26" t="s">
        <v>2673</v>
      </c>
      <c r="D400" s="26" t="s">
        <v>2146</v>
      </c>
      <c r="E400" s="26" t="s">
        <v>3686</v>
      </c>
      <c r="F400" s="37"/>
      <c r="G400" s="88"/>
      <c r="H400" s="38" t="s">
        <v>5217</v>
      </c>
      <c r="I400" s="37" t="s">
        <v>2893</v>
      </c>
      <c r="J400" s="37" t="s">
        <v>19</v>
      </c>
      <c r="K400" s="37" t="s">
        <v>2922</v>
      </c>
      <c r="L400" s="37" t="s">
        <v>551</v>
      </c>
      <c r="M400" s="38" t="s">
        <v>6</v>
      </c>
      <c r="N400" s="26" t="s">
        <v>405</v>
      </c>
      <c r="O400" s="26" t="s">
        <v>2673</v>
      </c>
      <c r="P400" s="26" t="s">
        <v>129</v>
      </c>
      <c r="Q400" s="46"/>
      <c r="R400" s="46"/>
      <c r="S400" s="46"/>
      <c r="T400" s="47" t="s">
        <v>3359</v>
      </c>
      <c r="U400" s="47" t="s">
        <v>6688</v>
      </c>
      <c r="V400" s="38" t="s">
        <v>4448</v>
      </c>
      <c r="W400" s="37" t="e">
        <v>#N/A</v>
      </c>
      <c r="X400" s="37" t="s">
        <v>2736</v>
      </c>
      <c r="Y400" s="48" t="s">
        <v>2736</v>
      </c>
      <c r="Z400" s="48" t="s">
        <v>6095</v>
      </c>
      <c r="AA400" s="38" t="s">
        <v>5217</v>
      </c>
      <c r="AB400" s="38" t="s">
        <v>7046</v>
      </c>
      <c r="AC400" s="49"/>
      <c r="AD400" s="49"/>
      <c r="AE400" s="49" t="s">
        <v>6759</v>
      </c>
      <c r="AF400" s="35">
        <v>1</v>
      </c>
      <c r="AG400" s="35">
        <v>1</v>
      </c>
      <c r="AH400" s="38" t="s">
        <v>5209</v>
      </c>
      <c r="AI400" s="38" t="s">
        <v>5208</v>
      </c>
      <c r="AJ400" s="38" t="s">
        <v>5210</v>
      </c>
      <c r="AK400" s="38" t="s">
        <v>5210</v>
      </c>
      <c r="AL400" s="56">
        <v>1</v>
      </c>
      <c r="AM400" s="38">
        <v>1</v>
      </c>
      <c r="AO400" s="38">
        <v>779065</v>
      </c>
      <c r="AP400" s="38">
        <v>779065</v>
      </c>
      <c r="AQ400" s="51">
        <v>353.9</v>
      </c>
      <c r="AR400" s="51"/>
      <c r="AS400" s="50" t="e">
        <f>VLOOKUP(#REF!,'[1]расхождения в списках'!$A$3:$Q$49,17,0)</f>
        <v>#REF!</v>
      </c>
      <c r="AT400" s="38" t="s">
        <v>1293</v>
      </c>
      <c r="AU400" s="30" t="s">
        <v>2146</v>
      </c>
      <c r="AV400" s="30" t="s">
        <v>129</v>
      </c>
    </row>
    <row r="401" spans="1:48" ht="55.2" hidden="1" customHeight="1" x14ac:dyDescent="0.25">
      <c r="A401" s="37">
        <v>412</v>
      </c>
      <c r="B401" s="38" t="s">
        <v>1294</v>
      </c>
      <c r="C401" s="26" t="s">
        <v>2673</v>
      </c>
      <c r="D401" s="26" t="s">
        <v>2147</v>
      </c>
      <c r="E401" s="26" t="s">
        <v>3687</v>
      </c>
      <c r="F401" s="37"/>
      <c r="G401" s="88"/>
      <c r="H401" s="38" t="s">
        <v>5217</v>
      </c>
      <c r="I401" s="37" t="s">
        <v>2893</v>
      </c>
      <c r="J401" s="37" t="s">
        <v>19</v>
      </c>
      <c r="K401" s="37" t="s">
        <v>2922</v>
      </c>
      <c r="L401" s="37" t="s">
        <v>551</v>
      </c>
      <c r="M401" s="38" t="s">
        <v>6</v>
      </c>
      <c r="N401" s="26" t="s">
        <v>406</v>
      </c>
      <c r="O401" s="26" t="s">
        <v>2673</v>
      </c>
      <c r="P401" s="26" t="s">
        <v>129</v>
      </c>
      <c r="Q401" s="46"/>
      <c r="R401" s="46"/>
      <c r="S401" s="46"/>
      <c r="T401" s="47" t="s">
        <v>7610</v>
      </c>
      <c r="U401" s="47" t="s">
        <v>6688</v>
      </c>
      <c r="V401" s="38" t="s">
        <v>4448</v>
      </c>
      <c r="W401" s="37" t="s">
        <v>4526</v>
      </c>
      <c r="X401" s="37" t="s">
        <v>4495</v>
      </c>
      <c r="Y401" s="48"/>
      <c r="Z401" s="48" t="s">
        <v>7227</v>
      </c>
      <c r="AA401" s="38" t="s">
        <v>5217</v>
      </c>
      <c r="AB401" s="38" t="s">
        <v>7046</v>
      </c>
      <c r="AC401" s="49"/>
      <c r="AD401" s="49"/>
      <c r="AE401" s="49" t="s">
        <v>6759</v>
      </c>
      <c r="AF401" s="35">
        <v>1</v>
      </c>
      <c r="AG401" s="35">
        <v>1</v>
      </c>
      <c r="AH401" s="38" t="s">
        <v>5209</v>
      </c>
      <c r="AI401" s="38" t="s">
        <v>5208</v>
      </c>
      <c r="AJ401" s="54" t="s">
        <v>7683</v>
      </c>
      <c r="AK401" s="38" t="s">
        <v>6759</v>
      </c>
      <c r="AL401" s="56">
        <v>1</v>
      </c>
      <c r="AM401" s="38">
        <v>1</v>
      </c>
      <c r="AN401" s="50" t="s">
        <v>7624</v>
      </c>
      <c r="AO401" s="38">
        <v>779111</v>
      </c>
      <c r="AP401" s="38">
        <v>779111</v>
      </c>
      <c r="AQ401" s="51">
        <v>429.7</v>
      </c>
      <c r="AR401" s="51"/>
      <c r="AS401" s="50" t="e">
        <f>VLOOKUP(#REF!,'[1]расхождения в списках'!$A$3:$Q$49,17,0)</f>
        <v>#REF!</v>
      </c>
      <c r="AT401" s="38" t="s">
        <v>1294</v>
      </c>
      <c r="AU401" s="30" t="s">
        <v>2147</v>
      </c>
      <c r="AV401" s="30" t="s">
        <v>129</v>
      </c>
    </row>
    <row r="402" spans="1:48" ht="55.2" customHeight="1" x14ac:dyDescent="0.3">
      <c r="A402" s="37">
        <v>413</v>
      </c>
      <c r="B402" s="128" t="s">
        <v>1295</v>
      </c>
      <c r="C402" s="123" t="s">
        <v>2673</v>
      </c>
      <c r="D402" s="26" t="s">
        <v>2148</v>
      </c>
      <c r="E402" s="123" t="s">
        <v>3688</v>
      </c>
      <c r="F402" s="37"/>
      <c r="G402" s="121" t="s">
        <v>7689</v>
      </c>
      <c r="H402" s="128" t="s">
        <v>5217</v>
      </c>
      <c r="I402" s="37" t="s">
        <v>2893</v>
      </c>
      <c r="J402" s="37" t="s">
        <v>19</v>
      </c>
      <c r="K402" s="121" t="s">
        <v>2922</v>
      </c>
      <c r="L402" s="121" t="s">
        <v>551</v>
      </c>
      <c r="M402" s="38" t="s">
        <v>6</v>
      </c>
      <c r="N402" s="123" t="s">
        <v>407</v>
      </c>
      <c r="O402" s="26" t="s">
        <v>2673</v>
      </c>
      <c r="P402" s="26" t="s">
        <v>129</v>
      </c>
      <c r="Q402" s="46"/>
      <c r="R402" s="46"/>
      <c r="S402" s="46"/>
      <c r="T402" s="122" t="s">
        <v>7697</v>
      </c>
      <c r="U402" s="122" t="s">
        <v>6688</v>
      </c>
      <c r="V402" s="38" t="s">
        <v>4448</v>
      </c>
      <c r="W402" s="37" t="s">
        <v>4626</v>
      </c>
      <c r="X402" s="37" t="s">
        <v>4421</v>
      </c>
      <c r="Y402" s="48"/>
      <c r="Z402" s="48" t="s">
        <v>6094</v>
      </c>
      <c r="AA402" s="38" t="s">
        <v>5217</v>
      </c>
      <c r="AB402" s="38" t="s">
        <v>7046</v>
      </c>
      <c r="AC402" s="49"/>
      <c r="AD402" s="49"/>
      <c r="AE402" s="49" t="s">
        <v>6759</v>
      </c>
      <c r="AF402" s="35">
        <v>2</v>
      </c>
      <c r="AG402" s="35">
        <v>1</v>
      </c>
      <c r="AH402" s="38" t="s">
        <v>5209</v>
      </c>
      <c r="AI402" s="38" t="s">
        <v>6759</v>
      </c>
      <c r="AJ402" s="54" t="s">
        <v>7682</v>
      </c>
      <c r="AK402" s="38" t="s">
        <v>6759</v>
      </c>
      <c r="AL402" s="56">
        <v>1</v>
      </c>
      <c r="AM402" s="38">
        <v>1</v>
      </c>
      <c r="AN402" s="50" t="s">
        <v>7635</v>
      </c>
      <c r="AO402" s="38">
        <v>779057</v>
      </c>
      <c r="AP402" s="38">
        <v>779057</v>
      </c>
      <c r="AQ402" s="51">
        <v>456.1</v>
      </c>
      <c r="AR402" s="51"/>
      <c r="AS402" s="50" t="e">
        <f>VLOOKUP(#REF!,'[1]расхождения в списках'!$A$3:$Q$49,17,0)</f>
        <v>#REF!</v>
      </c>
      <c r="AT402" s="38" t="s">
        <v>1295</v>
      </c>
      <c r="AU402" s="30" t="s">
        <v>2148</v>
      </c>
      <c r="AV402" s="30" t="s">
        <v>129</v>
      </c>
    </row>
    <row r="403" spans="1:48" ht="55.2" hidden="1" customHeight="1" x14ac:dyDescent="0.25">
      <c r="A403" s="37">
        <v>414</v>
      </c>
      <c r="B403" s="38" t="s">
        <v>1296</v>
      </c>
      <c r="C403" s="26" t="s">
        <v>2129</v>
      </c>
      <c r="D403" s="26" t="s">
        <v>2149</v>
      </c>
      <c r="E403" s="26" t="s">
        <v>3689</v>
      </c>
      <c r="F403" s="37"/>
      <c r="G403" s="88"/>
      <c r="H403" s="38" t="s">
        <v>6863</v>
      </c>
      <c r="I403" s="37" t="s">
        <v>2893</v>
      </c>
      <c r="J403" s="37" t="s">
        <v>8</v>
      </c>
      <c r="K403" s="37" t="s">
        <v>2956</v>
      </c>
      <c r="L403" s="37" t="s">
        <v>3135</v>
      </c>
      <c r="M403" s="38" t="s">
        <v>6</v>
      </c>
      <c r="N403" s="26" t="s">
        <v>229</v>
      </c>
      <c r="O403" s="26" t="s">
        <v>2129</v>
      </c>
      <c r="P403" s="26" t="s">
        <v>123</v>
      </c>
      <c r="Q403" s="46"/>
      <c r="R403" s="46"/>
      <c r="S403" s="46"/>
      <c r="T403" s="47" t="s">
        <v>3360</v>
      </c>
      <c r="U403" s="47" t="s">
        <v>6714</v>
      </c>
      <c r="V403" s="38" t="s">
        <v>4448</v>
      </c>
      <c r="W403" s="37" t="s">
        <v>4487</v>
      </c>
      <c r="X403" s="37" t="s">
        <v>4450</v>
      </c>
      <c r="Y403" s="48"/>
      <c r="Z403" s="48"/>
      <c r="AA403" s="38" t="s">
        <v>6863</v>
      </c>
      <c r="AB403" s="38" t="s">
        <v>7046</v>
      </c>
      <c r="AC403" s="49" t="s">
        <v>7140</v>
      </c>
      <c r="AD403" s="49"/>
      <c r="AE403" s="49" t="s">
        <v>6759</v>
      </c>
      <c r="AF403" s="35">
        <v>1</v>
      </c>
      <c r="AG403" s="35">
        <v>1</v>
      </c>
      <c r="AH403" s="38" t="s">
        <v>5208</v>
      </c>
      <c r="AI403" s="38" t="s">
        <v>6759</v>
      </c>
      <c r="AJ403" s="38" t="s">
        <v>6759</v>
      </c>
      <c r="AK403" s="38" t="s">
        <v>6759</v>
      </c>
      <c r="AL403" s="56">
        <v>1</v>
      </c>
      <c r="AM403" s="38">
        <v>1</v>
      </c>
      <c r="AN403" s="50" t="s">
        <v>7495</v>
      </c>
      <c r="AO403" s="38">
        <v>774131</v>
      </c>
      <c r="AP403" s="38">
        <v>774131</v>
      </c>
      <c r="AQ403" s="51">
        <v>112.5</v>
      </c>
      <c r="AR403" s="51"/>
      <c r="AS403" s="50" t="e">
        <f>VLOOKUP(#REF!,'[1]расхождения в списках'!$A$3:$Q$49,17,0)</f>
        <v>#REF!</v>
      </c>
      <c r="AT403" s="38" t="s">
        <v>1296</v>
      </c>
      <c r="AU403" s="30" t="s">
        <v>2149</v>
      </c>
      <c r="AV403" s="30" t="s">
        <v>123</v>
      </c>
    </row>
    <row r="404" spans="1:48" ht="55.2" hidden="1" customHeight="1" x14ac:dyDescent="0.25">
      <c r="A404" s="37">
        <v>290</v>
      </c>
      <c r="B404" s="38" t="s">
        <v>1181</v>
      </c>
      <c r="C404" s="26" t="s">
        <v>6180</v>
      </c>
      <c r="D404" s="26" t="s">
        <v>4911</v>
      </c>
      <c r="E404" s="26" t="s">
        <v>6043</v>
      </c>
      <c r="F404" s="37" t="s">
        <v>7689</v>
      </c>
      <c r="G404" s="88"/>
      <c r="H404" s="38" t="s">
        <v>6863</v>
      </c>
      <c r="I404" s="37" t="s">
        <v>2893</v>
      </c>
      <c r="J404" s="37" t="s">
        <v>11</v>
      </c>
      <c r="K404" s="37" t="s">
        <v>2939</v>
      </c>
      <c r="L404" s="37" t="s">
        <v>42</v>
      </c>
      <c r="M404" s="38" t="s">
        <v>6</v>
      </c>
      <c r="N404" s="52" t="s">
        <v>5347</v>
      </c>
      <c r="O404" s="26" t="s">
        <v>6180</v>
      </c>
      <c r="P404" s="26" t="s">
        <v>127</v>
      </c>
      <c r="Q404" s="46"/>
      <c r="R404" s="46"/>
      <c r="S404" s="46"/>
      <c r="T404" s="47" t="s">
        <v>6668</v>
      </c>
      <c r="U404" s="47" t="s">
        <v>6693</v>
      </c>
      <c r="V404" s="38" t="s">
        <v>4448</v>
      </c>
      <c r="W404" s="37" t="s">
        <v>4589</v>
      </c>
      <c r="X404" s="37" t="s">
        <v>4447</v>
      </c>
      <c r="Y404" s="48"/>
      <c r="Z404" s="48" t="s">
        <v>6094</v>
      </c>
      <c r="AA404" s="38" t="s">
        <v>6863</v>
      </c>
      <c r="AB404" s="38" t="s">
        <v>7046</v>
      </c>
      <c r="AC404" s="49" t="s">
        <v>7140</v>
      </c>
      <c r="AD404" s="49"/>
      <c r="AE404" s="49" t="s">
        <v>6759</v>
      </c>
      <c r="AF404" s="35">
        <v>3</v>
      </c>
      <c r="AG404" s="35">
        <v>1</v>
      </c>
      <c r="AH404" s="38" t="s">
        <v>5209</v>
      </c>
      <c r="AI404" s="38" t="s">
        <v>6759</v>
      </c>
      <c r="AJ404" s="54" t="s">
        <v>7682</v>
      </c>
      <c r="AK404" s="38" t="s">
        <v>6759</v>
      </c>
      <c r="AL404" s="56">
        <v>1</v>
      </c>
      <c r="AM404" s="38">
        <v>1</v>
      </c>
      <c r="AN404" s="30" t="s">
        <v>7273</v>
      </c>
      <c r="AO404" s="38">
        <v>776173</v>
      </c>
      <c r="AP404" s="38">
        <v>776173</v>
      </c>
      <c r="AQ404" s="51">
        <v>405.3</v>
      </c>
      <c r="AR404" s="51"/>
      <c r="AS404" s="50" t="e">
        <f>VLOOKUP(#REF!,'[1]расхождения в списках'!$A$3:$Q$49,17,0)</f>
        <v>#REF!</v>
      </c>
      <c r="AT404" s="38" t="s">
        <v>1181</v>
      </c>
      <c r="AU404" s="30" t="s">
        <v>4911</v>
      </c>
      <c r="AV404" s="30" t="s">
        <v>127</v>
      </c>
    </row>
    <row r="405" spans="1:48" ht="55.2" hidden="1" customHeight="1" x14ac:dyDescent="0.25">
      <c r="A405" s="37">
        <v>416</v>
      </c>
      <c r="B405" s="38" t="s">
        <v>1298</v>
      </c>
      <c r="C405" s="26" t="s">
        <v>2992</v>
      </c>
      <c r="D405" s="26" t="s">
        <v>4938</v>
      </c>
      <c r="E405" s="26" t="s">
        <v>5133</v>
      </c>
      <c r="F405" s="37"/>
      <c r="G405" s="88"/>
      <c r="H405" s="38" t="s">
        <v>5217</v>
      </c>
      <c r="I405" s="37" t="s">
        <v>2893</v>
      </c>
      <c r="J405" s="37" t="s">
        <v>15</v>
      </c>
      <c r="K405" s="37" t="s">
        <v>2946</v>
      </c>
      <c r="L405" s="37" t="s">
        <v>2947</v>
      </c>
      <c r="M405" s="38" t="s">
        <v>6</v>
      </c>
      <c r="N405" s="26" t="s">
        <v>5808</v>
      </c>
      <c r="O405" s="26" t="s">
        <v>2992</v>
      </c>
      <c r="P405" s="26" t="s">
        <v>125</v>
      </c>
      <c r="Q405" s="46"/>
      <c r="R405" s="46"/>
      <c r="S405" s="46"/>
      <c r="T405" s="47" t="s">
        <v>3360</v>
      </c>
      <c r="U405" s="47" t="s">
        <v>6688</v>
      </c>
      <c r="V405" s="38" t="s">
        <v>4448</v>
      </c>
      <c r="W405" s="37" t="s">
        <v>4628</v>
      </c>
      <c r="X405" s="37" t="s">
        <v>4447</v>
      </c>
      <c r="Y405" s="48"/>
      <c r="Z405" s="48"/>
      <c r="AA405" s="38" t="s">
        <v>5217</v>
      </c>
      <c r="AB405" s="38" t="s">
        <v>7046</v>
      </c>
      <c r="AC405" s="49"/>
      <c r="AD405" s="49"/>
      <c r="AE405" s="49" t="s">
        <v>6759</v>
      </c>
      <c r="AF405" s="35">
        <v>2</v>
      </c>
      <c r="AG405" s="35">
        <v>1</v>
      </c>
      <c r="AH405" s="38" t="s">
        <v>5209</v>
      </c>
      <c r="AI405" s="38" t="s">
        <v>6759</v>
      </c>
      <c r="AJ405" s="38" t="s">
        <v>6759</v>
      </c>
      <c r="AK405" s="38" t="s">
        <v>6759</v>
      </c>
      <c r="AL405" s="56">
        <v>1</v>
      </c>
      <c r="AM405" s="38">
        <v>1</v>
      </c>
      <c r="AN405" s="30" t="s">
        <v>7273</v>
      </c>
      <c r="AO405" s="38">
        <v>775062</v>
      </c>
      <c r="AP405" s="38">
        <v>775062</v>
      </c>
      <c r="AQ405" s="51">
        <v>393</v>
      </c>
      <c r="AR405" s="51"/>
      <c r="AS405" s="50" t="e">
        <f>VLOOKUP(#REF!,'[1]расхождения в списках'!$A$3:$Q$49,17,0)</f>
        <v>#REF!</v>
      </c>
      <c r="AT405" s="38" t="s">
        <v>1298</v>
      </c>
      <c r="AU405" s="30" t="s">
        <v>4938</v>
      </c>
      <c r="AV405" s="30" t="s">
        <v>125</v>
      </c>
    </row>
    <row r="406" spans="1:48" ht="55.2" hidden="1" customHeight="1" x14ac:dyDescent="0.25">
      <c r="A406" s="37">
        <v>417</v>
      </c>
      <c r="B406" s="38" t="s">
        <v>1299</v>
      </c>
      <c r="C406" s="26" t="s">
        <v>2992</v>
      </c>
      <c r="D406" s="26" t="s">
        <v>4939</v>
      </c>
      <c r="E406" s="26" t="s">
        <v>6038</v>
      </c>
      <c r="F406" s="37"/>
      <c r="G406" s="88"/>
      <c r="H406" s="38" t="s">
        <v>5217</v>
      </c>
      <c r="I406" s="37" t="s">
        <v>2893</v>
      </c>
      <c r="J406" s="37" t="s">
        <v>15</v>
      </c>
      <c r="K406" s="37" t="s">
        <v>2946</v>
      </c>
      <c r="L406" s="37" t="s">
        <v>2947</v>
      </c>
      <c r="M406" s="38" t="s">
        <v>6</v>
      </c>
      <c r="N406" s="26" t="s">
        <v>5809</v>
      </c>
      <c r="O406" s="26" t="s">
        <v>2992</v>
      </c>
      <c r="P406" s="26" t="s">
        <v>125</v>
      </c>
      <c r="Q406" s="46"/>
      <c r="R406" s="46"/>
      <c r="S406" s="46"/>
      <c r="T406" s="47" t="s">
        <v>3360</v>
      </c>
      <c r="U406" s="47" t="s">
        <v>6688</v>
      </c>
      <c r="V406" s="38" t="s">
        <v>4448</v>
      </c>
      <c r="W406" s="37" t="s">
        <v>4467</v>
      </c>
      <c r="X406" s="37" t="s">
        <v>4421</v>
      </c>
      <c r="Y406" s="48"/>
      <c r="Z406" s="48"/>
      <c r="AA406" s="38" t="s">
        <v>5217</v>
      </c>
      <c r="AB406" s="38" t="s">
        <v>7046</v>
      </c>
      <c r="AC406" s="49"/>
      <c r="AD406" s="49"/>
      <c r="AE406" s="49" t="s">
        <v>6759</v>
      </c>
      <c r="AF406" s="35">
        <v>2</v>
      </c>
      <c r="AG406" s="35">
        <v>0</v>
      </c>
      <c r="AH406" s="38" t="s">
        <v>5208</v>
      </c>
      <c r="AI406" s="38" t="s">
        <v>6759</v>
      </c>
      <c r="AJ406" s="38" t="s">
        <v>6759</v>
      </c>
      <c r="AK406" s="38" t="s">
        <v>6759</v>
      </c>
      <c r="AL406" s="56">
        <v>1</v>
      </c>
      <c r="AM406" s="38">
        <v>1</v>
      </c>
      <c r="AN406" s="30" t="s">
        <v>7273</v>
      </c>
      <c r="AO406" s="38">
        <v>775075</v>
      </c>
      <c r="AP406" s="38">
        <v>775075</v>
      </c>
      <c r="AQ406" s="51">
        <v>267.10000000000002</v>
      </c>
      <c r="AR406" s="51"/>
      <c r="AS406" s="50" t="e">
        <f>VLOOKUP(#REF!,'[1]расхождения в списках'!$A$3:$Q$49,17,0)</f>
        <v>#REF!</v>
      </c>
      <c r="AT406" s="38" t="s">
        <v>1299</v>
      </c>
      <c r="AU406" s="30" t="s">
        <v>4939</v>
      </c>
      <c r="AV406" s="30" t="s">
        <v>125</v>
      </c>
    </row>
    <row r="407" spans="1:48" ht="55.2" hidden="1" customHeight="1" x14ac:dyDescent="0.25">
      <c r="A407" s="37">
        <v>419</v>
      </c>
      <c r="B407" s="38" t="s">
        <v>1300</v>
      </c>
      <c r="C407" s="26" t="s">
        <v>2992</v>
      </c>
      <c r="D407" s="26" t="s">
        <v>2150</v>
      </c>
      <c r="E407" s="26" t="s">
        <v>3690</v>
      </c>
      <c r="F407" s="37"/>
      <c r="G407" s="88"/>
      <c r="H407" s="38" t="s">
        <v>5217</v>
      </c>
      <c r="I407" s="37" t="s">
        <v>2893</v>
      </c>
      <c r="J407" s="37" t="s">
        <v>15</v>
      </c>
      <c r="K407" s="37" t="s">
        <v>2946</v>
      </c>
      <c r="L407" s="37" t="s">
        <v>2947</v>
      </c>
      <c r="M407" s="38" t="s">
        <v>6</v>
      </c>
      <c r="N407" s="26" t="s">
        <v>270</v>
      </c>
      <c r="O407" s="26" t="s">
        <v>2992</v>
      </c>
      <c r="P407" s="26" t="s">
        <v>125</v>
      </c>
      <c r="Q407" s="46"/>
      <c r="R407" s="46"/>
      <c r="S407" s="46"/>
      <c r="T407" s="47" t="s">
        <v>7593</v>
      </c>
      <c r="U407" s="47" t="s">
        <v>6688</v>
      </c>
      <c r="V407" s="38" t="s">
        <v>4448</v>
      </c>
      <c r="W407" s="37" t="s">
        <v>4629</v>
      </c>
      <c r="X407" s="37" t="s">
        <v>4421</v>
      </c>
      <c r="Y407" s="48"/>
      <c r="Z407" s="48" t="s">
        <v>6094</v>
      </c>
      <c r="AA407" s="38" t="s">
        <v>5217</v>
      </c>
      <c r="AB407" s="38" t="s">
        <v>7046</v>
      </c>
      <c r="AC407" s="49"/>
      <c r="AD407" s="49"/>
      <c r="AE407" s="49" t="s">
        <v>6759</v>
      </c>
      <c r="AF407" s="35">
        <v>1</v>
      </c>
      <c r="AG407" s="35">
        <v>1</v>
      </c>
      <c r="AH407" s="38" t="s">
        <v>5209</v>
      </c>
      <c r="AI407" s="38" t="s">
        <v>6759</v>
      </c>
      <c r="AJ407" s="54" t="s">
        <v>7682</v>
      </c>
      <c r="AK407" s="38" t="s">
        <v>6759</v>
      </c>
      <c r="AL407" s="56">
        <v>1</v>
      </c>
      <c r="AM407" s="38">
        <v>1</v>
      </c>
      <c r="AN407" s="50" t="s">
        <v>7624</v>
      </c>
      <c r="AO407" s="38">
        <v>775106</v>
      </c>
      <c r="AP407" s="38">
        <v>775106</v>
      </c>
      <c r="AQ407" s="51">
        <v>326.3</v>
      </c>
      <c r="AR407" s="51"/>
      <c r="AS407" s="50" t="e">
        <f>VLOOKUP(#REF!,'[1]расхождения в списках'!$A$3:$Q$49,17,0)</f>
        <v>#REF!</v>
      </c>
      <c r="AT407" s="38" t="s">
        <v>1300</v>
      </c>
      <c r="AU407" s="30" t="s">
        <v>2150</v>
      </c>
      <c r="AV407" s="30" t="s">
        <v>125</v>
      </c>
    </row>
    <row r="408" spans="1:48" ht="55.2" hidden="1" customHeight="1" x14ac:dyDescent="0.25">
      <c r="A408" s="37">
        <v>420</v>
      </c>
      <c r="B408" s="38" t="s">
        <v>1301</v>
      </c>
      <c r="C408" s="26" t="s">
        <v>2985</v>
      </c>
      <c r="D408" s="26" t="s">
        <v>2151</v>
      </c>
      <c r="E408" s="26" t="s">
        <v>3691</v>
      </c>
      <c r="F408" s="37"/>
      <c r="G408" s="88"/>
      <c r="H408" s="38" t="s">
        <v>5217</v>
      </c>
      <c r="I408" s="37" t="s">
        <v>2893</v>
      </c>
      <c r="J408" s="37" t="s">
        <v>11</v>
      </c>
      <c r="K408" s="37" t="s">
        <v>2926</v>
      </c>
      <c r="L408" s="37" t="s">
        <v>549</v>
      </c>
      <c r="M408" s="38" t="s">
        <v>6</v>
      </c>
      <c r="N408" s="52" t="s">
        <v>370</v>
      </c>
      <c r="O408" s="26" t="s">
        <v>2985</v>
      </c>
      <c r="P408" s="26" t="s">
        <v>127</v>
      </c>
      <c r="Q408" s="46"/>
      <c r="R408" s="46"/>
      <c r="S408" s="46"/>
      <c r="T408" s="47" t="s">
        <v>3359</v>
      </c>
      <c r="U408" s="47" t="s">
        <v>6688</v>
      </c>
      <c r="V408" s="38" t="s">
        <v>4448</v>
      </c>
      <c r="W408" s="37" t="s">
        <v>4459</v>
      </c>
      <c r="X408" s="37" t="s">
        <v>4450</v>
      </c>
      <c r="Y408" s="48"/>
      <c r="Z408" s="48"/>
      <c r="AA408" s="38" t="s">
        <v>5217</v>
      </c>
      <c r="AB408" s="38" t="s">
        <v>7046</v>
      </c>
      <c r="AC408" s="49"/>
      <c r="AD408" s="49"/>
      <c r="AE408" s="49" t="s">
        <v>6759</v>
      </c>
      <c r="AF408" s="35">
        <v>1</v>
      </c>
      <c r="AG408" s="35">
        <v>0</v>
      </c>
      <c r="AH408" s="38" t="s">
        <v>5208</v>
      </c>
      <c r="AI408" s="38" t="s">
        <v>6759</v>
      </c>
      <c r="AJ408" s="38" t="s">
        <v>6759</v>
      </c>
      <c r="AK408" s="38" t="s">
        <v>6759</v>
      </c>
      <c r="AL408" s="56">
        <v>1</v>
      </c>
      <c r="AM408" s="38">
        <v>1</v>
      </c>
      <c r="AN408" s="30" t="s">
        <v>7273</v>
      </c>
      <c r="AO408" s="38">
        <v>776157</v>
      </c>
      <c r="AP408" s="38">
        <v>776157</v>
      </c>
      <c r="AQ408" s="51">
        <v>142.1</v>
      </c>
      <c r="AR408" s="51"/>
      <c r="AS408" s="50" t="e">
        <f>VLOOKUP(#REF!,'[1]расхождения в списках'!$A$3:$Q$49,17,0)</f>
        <v>#REF!</v>
      </c>
      <c r="AT408" s="38" t="s">
        <v>1301</v>
      </c>
      <c r="AU408" s="30" t="s">
        <v>2151</v>
      </c>
      <c r="AV408" s="30" t="s">
        <v>127</v>
      </c>
    </row>
    <row r="409" spans="1:48" ht="55.2" hidden="1" customHeight="1" x14ac:dyDescent="0.25">
      <c r="A409" s="37">
        <v>421</v>
      </c>
      <c r="B409" s="38" t="s">
        <v>1302</v>
      </c>
      <c r="C409" s="26" t="s">
        <v>2985</v>
      </c>
      <c r="D409" s="26" t="s">
        <v>2152</v>
      </c>
      <c r="E409" s="26" t="s">
        <v>3692</v>
      </c>
      <c r="F409" s="37"/>
      <c r="G409" s="88"/>
      <c r="H409" s="38" t="s">
        <v>6863</v>
      </c>
      <c r="I409" s="37" t="s">
        <v>2893</v>
      </c>
      <c r="J409" s="37" t="s">
        <v>11</v>
      </c>
      <c r="K409" s="37" t="s">
        <v>2926</v>
      </c>
      <c r="L409" s="37" t="s">
        <v>549</v>
      </c>
      <c r="M409" s="38" t="s">
        <v>6</v>
      </c>
      <c r="N409" s="52" t="s">
        <v>5828</v>
      </c>
      <c r="O409" s="26" t="s">
        <v>2985</v>
      </c>
      <c r="P409" s="26" t="s">
        <v>127</v>
      </c>
      <c r="Q409" s="46"/>
      <c r="R409" s="46"/>
      <c r="S409" s="46"/>
      <c r="T409" s="47" t="s">
        <v>7593</v>
      </c>
      <c r="U409" s="47" t="s">
        <v>6687</v>
      </c>
      <c r="V409" s="38" t="s">
        <v>4448</v>
      </c>
      <c r="W409" s="37" t="s">
        <v>4630</v>
      </c>
      <c r="X409" s="37" t="s">
        <v>4447</v>
      </c>
      <c r="Y409" s="48"/>
      <c r="Z409" s="48" t="s">
        <v>6094</v>
      </c>
      <c r="AA409" s="38" t="s">
        <v>6863</v>
      </c>
      <c r="AB409" s="38" t="s">
        <v>7046</v>
      </c>
      <c r="AC409" s="49" t="s">
        <v>7140</v>
      </c>
      <c r="AD409" s="49"/>
      <c r="AE409" s="49" t="s">
        <v>6759</v>
      </c>
      <c r="AF409" s="35">
        <v>1</v>
      </c>
      <c r="AG409" s="35">
        <v>1</v>
      </c>
      <c r="AH409" s="38" t="s">
        <v>5209</v>
      </c>
      <c r="AI409" s="38" t="s">
        <v>6759</v>
      </c>
      <c r="AJ409" s="54" t="s">
        <v>7682</v>
      </c>
      <c r="AK409" s="38" t="s">
        <v>6759</v>
      </c>
      <c r="AL409" s="56">
        <v>1</v>
      </c>
      <c r="AM409" s="38">
        <v>1</v>
      </c>
      <c r="AN409" s="50" t="s">
        <v>7624</v>
      </c>
      <c r="AO409" s="38">
        <v>776166</v>
      </c>
      <c r="AP409" s="38">
        <v>776166</v>
      </c>
      <c r="AQ409" s="51">
        <v>389.1</v>
      </c>
      <c r="AR409" s="51"/>
      <c r="AS409" s="50" t="e">
        <f>VLOOKUP(#REF!,'[1]расхождения в списках'!$A$3:$Q$49,17,0)</f>
        <v>#REF!</v>
      </c>
      <c r="AT409" s="38" t="s">
        <v>1302</v>
      </c>
      <c r="AU409" s="30" t="s">
        <v>2152</v>
      </c>
      <c r="AV409" s="30" t="s">
        <v>127</v>
      </c>
    </row>
    <row r="410" spans="1:48" ht="55.2" hidden="1" customHeight="1" x14ac:dyDescent="0.25">
      <c r="A410" s="37">
        <v>422</v>
      </c>
      <c r="B410" s="38" t="s">
        <v>1303</v>
      </c>
      <c r="C410" s="26" t="s">
        <v>2985</v>
      </c>
      <c r="D410" s="26" t="s">
        <v>2153</v>
      </c>
      <c r="E410" s="26" t="s">
        <v>3693</v>
      </c>
      <c r="F410" s="37"/>
      <c r="G410" s="88"/>
      <c r="H410" s="38" t="s">
        <v>5217</v>
      </c>
      <c r="I410" s="37" t="s">
        <v>2893</v>
      </c>
      <c r="J410" s="37" t="s">
        <v>11</v>
      </c>
      <c r="K410" s="37" t="s">
        <v>2926</v>
      </c>
      <c r="L410" s="37" t="s">
        <v>549</v>
      </c>
      <c r="M410" s="38" t="s">
        <v>6</v>
      </c>
      <c r="N410" s="26" t="s">
        <v>383</v>
      </c>
      <c r="O410" s="26" t="s">
        <v>2985</v>
      </c>
      <c r="P410" s="26" t="s">
        <v>127</v>
      </c>
      <c r="Q410" s="46"/>
      <c r="R410" s="46"/>
      <c r="S410" s="46"/>
      <c r="T410" s="47" t="s">
        <v>3360</v>
      </c>
      <c r="U410" s="47" t="s">
        <v>6688</v>
      </c>
      <c r="V410" s="38" t="s">
        <v>4448</v>
      </c>
      <c r="W410" s="37" t="s">
        <v>4465</v>
      </c>
      <c r="X410" s="37" t="s">
        <v>4822</v>
      </c>
      <c r="Y410" s="48"/>
      <c r="Z410" s="48"/>
      <c r="AA410" s="38" t="s">
        <v>5217</v>
      </c>
      <c r="AB410" s="38" t="s">
        <v>7046</v>
      </c>
      <c r="AC410" s="49"/>
      <c r="AD410" s="49"/>
      <c r="AE410" s="49"/>
      <c r="AF410" s="35">
        <v>0</v>
      </c>
      <c r="AG410" s="35">
        <v>0</v>
      </c>
      <c r="AH410" s="38" t="s">
        <v>5208</v>
      </c>
      <c r="AI410" s="38" t="s">
        <v>5208</v>
      </c>
      <c r="AJ410" s="38" t="s">
        <v>6759</v>
      </c>
      <c r="AK410" s="38" t="s">
        <v>6759</v>
      </c>
      <c r="AL410" s="56">
        <v>1</v>
      </c>
      <c r="AM410" s="38">
        <v>1</v>
      </c>
      <c r="AO410" s="38">
        <v>776167</v>
      </c>
      <c r="AP410" s="38">
        <v>776167</v>
      </c>
      <c r="AQ410" s="51">
        <v>59.29</v>
      </c>
      <c r="AR410" s="51"/>
      <c r="AS410" s="50" t="e">
        <f>VLOOKUP(#REF!,'[1]расхождения в списках'!$A$3:$Q$49,17,0)</f>
        <v>#REF!</v>
      </c>
      <c r="AT410" s="38" t="s">
        <v>1303</v>
      </c>
      <c r="AU410" s="30" t="s">
        <v>2153</v>
      </c>
      <c r="AV410" s="30" t="s">
        <v>127</v>
      </c>
    </row>
    <row r="411" spans="1:48" ht="55.2" hidden="1" customHeight="1" x14ac:dyDescent="0.25">
      <c r="A411" s="37">
        <v>423</v>
      </c>
      <c r="B411" s="38" t="s">
        <v>1304</v>
      </c>
      <c r="C411" s="26" t="s">
        <v>2996</v>
      </c>
      <c r="D411" s="26" t="s">
        <v>2154</v>
      </c>
      <c r="E411" s="26" t="s">
        <v>3694</v>
      </c>
      <c r="F411" s="37"/>
      <c r="G411" s="88"/>
      <c r="H411" s="38" t="s">
        <v>6863</v>
      </c>
      <c r="I411" s="37" t="s">
        <v>2893</v>
      </c>
      <c r="J411" s="37" t="s">
        <v>14</v>
      </c>
      <c r="K411" s="37" t="s">
        <v>2919</v>
      </c>
      <c r="L411" s="37" t="s">
        <v>3115</v>
      </c>
      <c r="M411" s="38" t="s">
        <v>6</v>
      </c>
      <c r="N411" s="26" t="s">
        <v>243</v>
      </c>
      <c r="O411" s="26" t="s">
        <v>2996</v>
      </c>
      <c r="P411" s="26" t="s">
        <v>125</v>
      </c>
      <c r="Q411" s="46"/>
      <c r="R411" s="46"/>
      <c r="S411" s="46"/>
      <c r="T411" s="47" t="s">
        <v>3359</v>
      </c>
      <c r="U411" s="47" t="s">
        <v>3359</v>
      </c>
      <c r="V411" s="38" t="s">
        <v>4448</v>
      </c>
      <c r="W411" s="37" t="s">
        <v>4449</v>
      </c>
      <c r="X411" s="37" t="s">
        <v>4450</v>
      </c>
      <c r="Y411" s="48"/>
      <c r="Z411" s="48"/>
      <c r="AA411" s="38" t="s">
        <v>6863</v>
      </c>
      <c r="AB411" s="38" t="s">
        <v>7046</v>
      </c>
      <c r="AC411" s="49" t="s">
        <v>7140</v>
      </c>
      <c r="AD411" s="49"/>
      <c r="AE411" s="49" t="s">
        <v>6759</v>
      </c>
      <c r="AF411" s="35">
        <v>1</v>
      </c>
      <c r="AG411" s="35">
        <v>1</v>
      </c>
      <c r="AH411" s="38" t="s">
        <v>5208</v>
      </c>
      <c r="AI411" s="38" t="s">
        <v>6759</v>
      </c>
      <c r="AJ411" s="38" t="s">
        <v>6759</v>
      </c>
      <c r="AK411" s="38" t="s">
        <v>6759</v>
      </c>
      <c r="AL411" s="56">
        <v>1</v>
      </c>
      <c r="AM411" s="38">
        <v>1</v>
      </c>
      <c r="AN411" s="50" t="s">
        <v>7495</v>
      </c>
      <c r="AO411" s="38">
        <v>775168</v>
      </c>
      <c r="AP411" s="38">
        <v>775168</v>
      </c>
      <c r="AQ411" s="51">
        <v>126.2</v>
      </c>
      <c r="AR411" s="51"/>
      <c r="AS411" s="50" t="e">
        <f>VLOOKUP(#REF!,'[1]расхождения в списках'!$A$3:$Q$49,17,0)</f>
        <v>#REF!</v>
      </c>
      <c r="AT411" s="38" t="s">
        <v>1304</v>
      </c>
      <c r="AU411" s="30" t="s">
        <v>2154</v>
      </c>
      <c r="AV411" s="30" t="s">
        <v>125</v>
      </c>
    </row>
    <row r="412" spans="1:48" ht="55.2" hidden="1" customHeight="1" x14ac:dyDescent="0.25">
      <c r="A412" s="37">
        <v>1012</v>
      </c>
      <c r="B412" s="38" t="s">
        <v>1598</v>
      </c>
      <c r="C412" s="26" t="s">
        <v>6180</v>
      </c>
      <c r="D412" s="26" t="s">
        <v>5010</v>
      </c>
      <c r="E412" s="26" t="s">
        <v>5182</v>
      </c>
      <c r="F412" s="37" t="s">
        <v>7689</v>
      </c>
      <c r="G412" s="88"/>
      <c r="H412" s="38" t="s">
        <v>6863</v>
      </c>
      <c r="I412" s="37" t="s">
        <v>2893</v>
      </c>
      <c r="J412" s="37" t="s">
        <v>11</v>
      </c>
      <c r="K412" s="37" t="s">
        <v>2939</v>
      </c>
      <c r="L412" s="37" t="s">
        <v>41</v>
      </c>
      <c r="M412" s="38" t="s">
        <v>6</v>
      </c>
      <c r="N412" s="26" t="s">
        <v>5910</v>
      </c>
      <c r="O412" s="26" t="s">
        <v>6180</v>
      </c>
      <c r="P412" s="26" t="s">
        <v>127</v>
      </c>
      <c r="Q412" s="46"/>
      <c r="R412" s="46"/>
      <c r="S412" s="46"/>
      <c r="T412" s="47" t="s">
        <v>7618</v>
      </c>
      <c r="U412" s="47" t="s">
        <v>6687</v>
      </c>
      <c r="V412" s="38" t="s">
        <v>4448</v>
      </c>
      <c r="W412" s="37" t="s">
        <v>4735</v>
      </c>
      <c r="X412" s="37" t="s">
        <v>4447</v>
      </c>
      <c r="Y412" s="48"/>
      <c r="Z412" s="48"/>
      <c r="AA412" s="38" t="s">
        <v>6863</v>
      </c>
      <c r="AB412" s="38" t="s">
        <v>7046</v>
      </c>
      <c r="AC412" s="49" t="s">
        <v>7140</v>
      </c>
      <c r="AD412" s="49"/>
      <c r="AE412" s="49" t="s">
        <v>6759</v>
      </c>
      <c r="AF412" s="35">
        <v>2</v>
      </c>
      <c r="AG412" s="35">
        <v>1</v>
      </c>
      <c r="AH412" s="38" t="s">
        <v>5208</v>
      </c>
      <c r="AI412" s="38" t="s">
        <v>6759</v>
      </c>
      <c r="AJ412" s="38" t="s">
        <v>6759</v>
      </c>
      <c r="AK412" s="38" t="s">
        <v>6759</v>
      </c>
      <c r="AL412" s="56">
        <v>1</v>
      </c>
      <c r="AM412" s="38">
        <v>1</v>
      </c>
      <c r="AN412" s="50" t="s">
        <v>7624</v>
      </c>
      <c r="AO412" s="38">
        <v>776141</v>
      </c>
      <c r="AP412" s="38">
        <v>776141</v>
      </c>
      <c r="AQ412" s="51">
        <v>368.9</v>
      </c>
      <c r="AR412" s="51"/>
      <c r="AS412" s="50" t="e">
        <f>VLOOKUP(#REF!,'[1]расхождения в списках'!$A$3:$Q$49,17,0)</f>
        <v>#REF!</v>
      </c>
      <c r="AT412" s="38" t="s">
        <v>1598</v>
      </c>
      <c r="AU412" s="30" t="s">
        <v>5010</v>
      </c>
      <c r="AV412" s="30" t="s">
        <v>127</v>
      </c>
    </row>
    <row r="413" spans="1:48" ht="55.2" hidden="1" customHeight="1" x14ac:dyDescent="0.25">
      <c r="A413" s="37">
        <v>425</v>
      </c>
      <c r="B413" s="38" t="s">
        <v>1306</v>
      </c>
      <c r="C413" s="26" t="s">
        <v>2996</v>
      </c>
      <c r="D413" s="26" t="s">
        <v>4941</v>
      </c>
      <c r="E413" s="26" t="s">
        <v>5135</v>
      </c>
      <c r="F413" s="37"/>
      <c r="G413" s="88"/>
      <c r="H413" s="38" t="s">
        <v>6863</v>
      </c>
      <c r="I413" s="37" t="s">
        <v>2893</v>
      </c>
      <c r="J413" s="37" t="s">
        <v>14</v>
      </c>
      <c r="K413" s="37" t="s">
        <v>2919</v>
      </c>
      <c r="L413" s="37" t="s">
        <v>3085</v>
      </c>
      <c r="M413" s="38" t="s">
        <v>6</v>
      </c>
      <c r="N413" s="26" t="s">
        <v>5695</v>
      </c>
      <c r="O413" s="26" t="s">
        <v>2996</v>
      </c>
      <c r="P413" s="26" t="s">
        <v>125</v>
      </c>
      <c r="Q413" s="46"/>
      <c r="R413" s="46"/>
      <c r="S413" s="46"/>
      <c r="T413" s="47" t="s">
        <v>3368</v>
      </c>
      <c r="U413" s="47" t="s">
        <v>3368</v>
      </c>
      <c r="V413" s="38" t="s">
        <v>4448</v>
      </c>
      <c r="W413" s="37" t="s">
        <v>4488</v>
      </c>
      <c r="X413" s="37" t="s">
        <v>4421</v>
      </c>
      <c r="Y413" s="48"/>
      <c r="Z413" s="48"/>
      <c r="AA413" s="38" t="s">
        <v>6863</v>
      </c>
      <c r="AB413" s="38" t="s">
        <v>7046</v>
      </c>
      <c r="AC413" s="49" t="s">
        <v>7140</v>
      </c>
      <c r="AD413" s="49"/>
      <c r="AE413" s="49" t="s">
        <v>6759</v>
      </c>
      <c r="AF413" s="35">
        <v>1</v>
      </c>
      <c r="AG413" s="35">
        <v>1</v>
      </c>
      <c r="AH413" s="38" t="s">
        <v>5208</v>
      </c>
      <c r="AI413" s="38" t="s">
        <v>6759</v>
      </c>
      <c r="AJ413" s="38" t="s">
        <v>6759</v>
      </c>
      <c r="AK413" s="38" t="s">
        <v>6759</v>
      </c>
      <c r="AL413" s="56">
        <v>1</v>
      </c>
      <c r="AM413" s="38">
        <v>1</v>
      </c>
      <c r="AN413" s="45" t="s">
        <v>7276</v>
      </c>
      <c r="AO413" s="38">
        <v>775170</v>
      </c>
      <c r="AP413" s="38">
        <v>775170</v>
      </c>
      <c r="AQ413" s="51">
        <v>136.30000000000001</v>
      </c>
      <c r="AR413" s="51"/>
      <c r="AS413" s="50" t="e">
        <f>VLOOKUP(#REF!,'[1]расхождения в списках'!$A$3:$Q$49,17,0)</f>
        <v>#REF!</v>
      </c>
      <c r="AT413" s="38" t="s">
        <v>1306</v>
      </c>
      <c r="AU413" s="30" t="s">
        <v>4941</v>
      </c>
      <c r="AV413" s="30" t="s">
        <v>125</v>
      </c>
    </row>
    <row r="414" spans="1:48" ht="55.2" hidden="1" customHeight="1" x14ac:dyDescent="0.25">
      <c r="A414" s="37">
        <v>426</v>
      </c>
      <c r="B414" s="38" t="s">
        <v>1307</v>
      </c>
      <c r="C414" s="26" t="s">
        <v>6204</v>
      </c>
      <c r="D414" s="26" t="s">
        <v>4942</v>
      </c>
      <c r="E414" s="26" t="s">
        <v>5136</v>
      </c>
      <c r="F414" s="37"/>
      <c r="G414" s="88"/>
      <c r="H414" s="38" t="s">
        <v>5217</v>
      </c>
      <c r="I414" s="37" t="s">
        <v>2893</v>
      </c>
      <c r="J414" s="37" t="s">
        <v>11</v>
      </c>
      <c r="K414" s="37" t="s">
        <v>2940</v>
      </c>
      <c r="L414" s="37" t="s">
        <v>56</v>
      </c>
      <c r="M414" s="38" t="s">
        <v>6</v>
      </c>
      <c r="N414" s="52" t="s">
        <v>5777</v>
      </c>
      <c r="O414" s="26" t="s">
        <v>6204</v>
      </c>
      <c r="P414" s="26" t="s">
        <v>127</v>
      </c>
      <c r="Q414" s="46"/>
      <c r="R414" s="46"/>
      <c r="S414" s="46"/>
      <c r="T414" s="47" t="s">
        <v>3359</v>
      </c>
      <c r="U414" s="47" t="s">
        <v>6688</v>
      </c>
      <c r="V414" s="38" t="s">
        <v>4448</v>
      </c>
      <c r="W414" s="37" t="s">
        <v>4518</v>
      </c>
      <c r="X414" s="37" t="s">
        <v>4421</v>
      </c>
      <c r="Y414" s="48"/>
      <c r="Z414" s="48" t="s">
        <v>6094</v>
      </c>
      <c r="AA414" s="38" t="s">
        <v>5217</v>
      </c>
      <c r="AB414" s="38" t="s">
        <v>7046</v>
      </c>
      <c r="AC414" s="49"/>
      <c r="AD414" s="49"/>
      <c r="AE414" s="49" t="s">
        <v>6759</v>
      </c>
      <c r="AF414" s="35">
        <v>4</v>
      </c>
      <c r="AG414" s="35">
        <v>2</v>
      </c>
      <c r="AH414" s="38" t="s">
        <v>5208</v>
      </c>
      <c r="AI414" s="38" t="s">
        <v>6759</v>
      </c>
      <c r="AJ414" s="54" t="s">
        <v>7682</v>
      </c>
      <c r="AK414" s="38" t="s">
        <v>6759</v>
      </c>
      <c r="AL414" s="56">
        <v>1</v>
      </c>
      <c r="AM414" s="38">
        <v>1</v>
      </c>
      <c r="AN414" s="30" t="s">
        <v>7273</v>
      </c>
      <c r="AO414" s="38">
        <v>776076</v>
      </c>
      <c r="AP414" s="38">
        <v>776076</v>
      </c>
      <c r="AQ414" s="51">
        <v>205.1</v>
      </c>
      <c r="AR414" s="51"/>
      <c r="AS414" s="50" t="e">
        <f>VLOOKUP(#REF!,'[1]расхождения в списках'!$A$3:$Q$49,17,0)</f>
        <v>#REF!</v>
      </c>
      <c r="AT414" s="38" t="s">
        <v>1307</v>
      </c>
      <c r="AU414" s="30" t="s">
        <v>4942</v>
      </c>
      <c r="AV414" s="30" t="s">
        <v>127</v>
      </c>
    </row>
    <row r="415" spans="1:48" ht="55.2" hidden="1" customHeight="1" x14ac:dyDescent="0.25">
      <c r="A415" s="37">
        <v>427</v>
      </c>
      <c r="B415" s="38" t="s">
        <v>1308</v>
      </c>
      <c r="C415" s="26" t="s">
        <v>6204</v>
      </c>
      <c r="D415" s="26" t="s">
        <v>4943</v>
      </c>
      <c r="E415" s="26" t="s">
        <v>5137</v>
      </c>
      <c r="F415" s="37"/>
      <c r="G415" s="88"/>
      <c r="H415" s="38" t="s">
        <v>5217</v>
      </c>
      <c r="I415" s="37" t="s">
        <v>2893</v>
      </c>
      <c r="J415" s="37" t="s">
        <v>11</v>
      </c>
      <c r="K415" s="37" t="s">
        <v>2940</v>
      </c>
      <c r="L415" s="37" t="s">
        <v>56</v>
      </c>
      <c r="M415" s="38" t="s">
        <v>6</v>
      </c>
      <c r="N415" s="52" t="s">
        <v>5775</v>
      </c>
      <c r="O415" s="26" t="s">
        <v>6204</v>
      </c>
      <c r="P415" s="26" t="s">
        <v>127</v>
      </c>
      <c r="Q415" s="46"/>
      <c r="R415" s="46"/>
      <c r="S415" s="46"/>
      <c r="T415" s="47" t="s">
        <v>3359</v>
      </c>
      <c r="U415" s="47" t="s">
        <v>6688</v>
      </c>
      <c r="V415" s="38" t="s">
        <v>4448</v>
      </c>
      <c r="W415" s="37" t="s">
        <v>4524</v>
      </c>
      <c r="X415" s="37" t="s">
        <v>4421</v>
      </c>
      <c r="Y415" s="48"/>
      <c r="Z415" s="48"/>
      <c r="AA415" s="38" t="s">
        <v>5217</v>
      </c>
      <c r="AB415" s="38" t="s">
        <v>7046</v>
      </c>
      <c r="AC415" s="49"/>
      <c r="AD415" s="49"/>
      <c r="AE415" s="49" t="s">
        <v>6759</v>
      </c>
      <c r="AF415" s="35">
        <v>2</v>
      </c>
      <c r="AG415" s="35">
        <v>0</v>
      </c>
      <c r="AH415" s="38" t="s">
        <v>5208</v>
      </c>
      <c r="AI415" s="38" t="s">
        <v>6759</v>
      </c>
      <c r="AJ415" s="38" t="s">
        <v>6759</v>
      </c>
      <c r="AK415" s="38" t="s">
        <v>6759</v>
      </c>
      <c r="AL415" s="56">
        <v>1</v>
      </c>
      <c r="AM415" s="38">
        <v>1</v>
      </c>
      <c r="AN415" s="30" t="s">
        <v>7273</v>
      </c>
      <c r="AO415" s="38">
        <v>776081</v>
      </c>
      <c r="AP415" s="38">
        <v>776081</v>
      </c>
      <c r="AQ415" s="51">
        <v>168.4</v>
      </c>
      <c r="AR415" s="51"/>
      <c r="AS415" s="50" t="e">
        <f>VLOOKUP(#REF!,'[1]расхождения в списках'!$A$3:$Q$49,17,0)</f>
        <v>#REF!</v>
      </c>
      <c r="AT415" s="38" t="s">
        <v>1308</v>
      </c>
      <c r="AU415" s="30" t="s">
        <v>4943</v>
      </c>
      <c r="AV415" s="30" t="s">
        <v>127</v>
      </c>
    </row>
    <row r="416" spans="1:48" ht="55.2" hidden="1" customHeight="1" x14ac:dyDescent="0.25">
      <c r="A416" s="37">
        <v>428</v>
      </c>
      <c r="B416" s="38" t="s">
        <v>1309</v>
      </c>
      <c r="C416" s="26" t="s">
        <v>6204</v>
      </c>
      <c r="D416" s="26" t="s">
        <v>4944</v>
      </c>
      <c r="E416" s="26" t="s">
        <v>5138</v>
      </c>
      <c r="F416" s="37"/>
      <c r="G416" s="88"/>
      <c r="H416" s="38" t="s">
        <v>5217</v>
      </c>
      <c r="I416" s="37" t="s">
        <v>2893</v>
      </c>
      <c r="J416" s="37" t="s">
        <v>11</v>
      </c>
      <c r="K416" s="37" t="s">
        <v>2940</v>
      </c>
      <c r="L416" s="37" t="s">
        <v>56</v>
      </c>
      <c r="M416" s="38" t="s">
        <v>6</v>
      </c>
      <c r="N416" s="52" t="s">
        <v>5778</v>
      </c>
      <c r="O416" s="26" t="s">
        <v>6204</v>
      </c>
      <c r="P416" s="26" t="s">
        <v>127</v>
      </c>
      <c r="Q416" s="46"/>
      <c r="R416" s="46"/>
      <c r="S416" s="46"/>
      <c r="T416" s="47" t="s">
        <v>3370</v>
      </c>
      <c r="U416" s="47" t="s">
        <v>6688</v>
      </c>
      <c r="V416" s="38" t="s">
        <v>4448</v>
      </c>
      <c r="W416" s="37" t="s">
        <v>4452</v>
      </c>
      <c r="X416" s="37" t="s">
        <v>4421</v>
      </c>
      <c r="Y416" s="48"/>
      <c r="Z416" s="48" t="s">
        <v>6094</v>
      </c>
      <c r="AA416" s="38" t="s">
        <v>5217</v>
      </c>
      <c r="AB416" s="38" t="s">
        <v>7046</v>
      </c>
      <c r="AC416" s="49"/>
      <c r="AD416" s="49"/>
      <c r="AE416" s="49" t="s">
        <v>6759</v>
      </c>
      <c r="AF416" s="35">
        <v>2</v>
      </c>
      <c r="AG416" s="35">
        <v>0</v>
      </c>
      <c r="AH416" s="38" t="s">
        <v>5208</v>
      </c>
      <c r="AI416" s="38" t="s">
        <v>6759</v>
      </c>
      <c r="AJ416" s="54" t="s">
        <v>7682</v>
      </c>
      <c r="AK416" s="38" t="s">
        <v>6759</v>
      </c>
      <c r="AL416" s="56">
        <v>1</v>
      </c>
      <c r="AM416" s="38">
        <v>1</v>
      </c>
      <c r="AN416" s="30" t="s">
        <v>7273</v>
      </c>
      <c r="AO416" s="38">
        <v>776108</v>
      </c>
      <c r="AP416" s="38">
        <v>776108</v>
      </c>
      <c r="AQ416" s="51">
        <v>249.5</v>
      </c>
      <c r="AR416" s="51"/>
      <c r="AS416" s="50" t="e">
        <f>VLOOKUP(#REF!,'[1]расхождения в списках'!$A$3:$Q$49,17,0)</f>
        <v>#REF!</v>
      </c>
      <c r="AT416" s="38" t="s">
        <v>1309</v>
      </c>
      <c r="AU416" s="30" t="s">
        <v>4944</v>
      </c>
      <c r="AV416" s="30" t="s">
        <v>127</v>
      </c>
    </row>
    <row r="417" spans="1:48" ht="55.2" hidden="1" customHeight="1" x14ac:dyDescent="0.25">
      <c r="A417" s="37">
        <v>429</v>
      </c>
      <c r="B417" s="38" t="s">
        <v>1310</v>
      </c>
      <c r="C417" s="26" t="s">
        <v>6204</v>
      </c>
      <c r="D417" s="26" t="s">
        <v>4945</v>
      </c>
      <c r="E417" s="26" t="s">
        <v>5139</v>
      </c>
      <c r="F417" s="37"/>
      <c r="G417" s="88"/>
      <c r="H417" s="38" t="s">
        <v>6863</v>
      </c>
      <c r="I417" s="37" t="s">
        <v>2893</v>
      </c>
      <c r="J417" s="37" t="s">
        <v>11</v>
      </c>
      <c r="K417" s="37" t="s">
        <v>2940</v>
      </c>
      <c r="L417" s="37" t="s">
        <v>56</v>
      </c>
      <c r="M417" s="38" t="s">
        <v>6</v>
      </c>
      <c r="N417" s="52" t="s">
        <v>5779</v>
      </c>
      <c r="O417" s="26" t="s">
        <v>6204</v>
      </c>
      <c r="P417" s="26" t="s">
        <v>127</v>
      </c>
      <c r="Q417" s="46"/>
      <c r="R417" s="46"/>
      <c r="S417" s="46"/>
      <c r="T417" s="47" t="s">
        <v>7609</v>
      </c>
      <c r="U417" s="47" t="s">
        <v>6687</v>
      </c>
      <c r="V417" s="38" t="s">
        <v>4448</v>
      </c>
      <c r="W417" s="37" t="s">
        <v>4478</v>
      </c>
      <c r="X417" s="37" t="s">
        <v>4421</v>
      </c>
      <c r="Y417" s="48"/>
      <c r="Z417" s="48" t="s">
        <v>6094</v>
      </c>
      <c r="AA417" s="38" t="s">
        <v>6863</v>
      </c>
      <c r="AB417" s="38" t="s">
        <v>7046</v>
      </c>
      <c r="AC417" s="49" t="s">
        <v>7140</v>
      </c>
      <c r="AD417" s="49"/>
      <c r="AE417" s="49" t="s">
        <v>6759</v>
      </c>
      <c r="AF417" s="35">
        <v>2</v>
      </c>
      <c r="AG417" s="35">
        <v>1</v>
      </c>
      <c r="AH417" s="38" t="s">
        <v>5208</v>
      </c>
      <c r="AI417" s="38" t="s">
        <v>6759</v>
      </c>
      <c r="AJ417" s="54" t="s">
        <v>7682</v>
      </c>
      <c r="AK417" s="38" t="s">
        <v>6759</v>
      </c>
      <c r="AL417" s="56">
        <v>1</v>
      </c>
      <c r="AM417" s="38">
        <v>1</v>
      </c>
      <c r="AN417" s="50" t="s">
        <v>7624</v>
      </c>
      <c r="AO417" s="38">
        <v>776232</v>
      </c>
      <c r="AP417" s="38">
        <v>776232</v>
      </c>
      <c r="AQ417" s="51">
        <v>234</v>
      </c>
      <c r="AR417" s="51"/>
      <c r="AS417" s="50" t="e">
        <f>VLOOKUP(#REF!,'[1]расхождения в списках'!$A$3:$Q$49,17,0)</f>
        <v>#REF!</v>
      </c>
      <c r="AT417" s="38" t="s">
        <v>1310</v>
      </c>
      <c r="AU417" s="30" t="s">
        <v>4945</v>
      </c>
      <c r="AV417" s="30" t="s">
        <v>127</v>
      </c>
    </row>
    <row r="418" spans="1:48" ht="55.2" hidden="1" customHeight="1" x14ac:dyDescent="0.25">
      <c r="A418" s="37">
        <v>430</v>
      </c>
      <c r="B418" s="38" t="s">
        <v>1311</v>
      </c>
      <c r="C418" s="26" t="s">
        <v>6204</v>
      </c>
      <c r="D418" s="26" t="s">
        <v>2155</v>
      </c>
      <c r="E418" s="26" t="s">
        <v>4381</v>
      </c>
      <c r="F418" s="37"/>
      <c r="G418" s="88"/>
      <c r="H418" s="38" t="s">
        <v>5217</v>
      </c>
      <c r="I418" s="37" t="s">
        <v>2893</v>
      </c>
      <c r="J418" s="37" t="s">
        <v>11</v>
      </c>
      <c r="K418" s="37" t="s">
        <v>2940</v>
      </c>
      <c r="L418" s="37" t="s">
        <v>56</v>
      </c>
      <c r="M418" s="38" t="s">
        <v>6</v>
      </c>
      <c r="N418" s="52" t="s">
        <v>5782</v>
      </c>
      <c r="O418" s="26" t="s">
        <v>6204</v>
      </c>
      <c r="P418" s="26" t="s">
        <v>127</v>
      </c>
      <c r="Q418" s="46"/>
      <c r="R418" s="46"/>
      <c r="S418" s="46"/>
      <c r="T418" s="47" t="s">
        <v>7611</v>
      </c>
      <c r="U418" s="47" t="s">
        <v>6688</v>
      </c>
      <c r="V418" s="38" t="s">
        <v>4448</v>
      </c>
      <c r="W418" s="37" t="s">
        <v>4477</v>
      </c>
      <c r="X418" s="37" t="s">
        <v>4421</v>
      </c>
      <c r="Y418" s="48"/>
      <c r="Z418" s="48"/>
      <c r="AA418" s="38" t="s">
        <v>5217</v>
      </c>
      <c r="AB418" s="38" t="s">
        <v>7046</v>
      </c>
      <c r="AC418" s="49"/>
      <c r="AD418" s="49"/>
      <c r="AE418" s="49" t="s">
        <v>6759</v>
      </c>
      <c r="AF418" s="35">
        <v>1</v>
      </c>
      <c r="AG418" s="35">
        <v>0</v>
      </c>
      <c r="AH418" s="38" t="s">
        <v>5208</v>
      </c>
      <c r="AI418" s="38" t="s">
        <v>6759</v>
      </c>
      <c r="AJ418" s="38" t="s">
        <v>6759</v>
      </c>
      <c r="AK418" s="38" t="s">
        <v>6759</v>
      </c>
      <c r="AL418" s="56">
        <v>1</v>
      </c>
      <c r="AM418" s="38">
        <v>1</v>
      </c>
      <c r="AN418" s="50" t="s">
        <v>7624</v>
      </c>
      <c r="AO418" s="38">
        <v>776107</v>
      </c>
      <c r="AP418" s="38">
        <v>776107</v>
      </c>
      <c r="AQ418" s="51">
        <v>268.90000000000003</v>
      </c>
      <c r="AR418" s="51"/>
      <c r="AS418" s="50" t="e">
        <f>VLOOKUP(#REF!,'[1]расхождения в списках'!$A$3:$Q$49,17,0)</f>
        <v>#REF!</v>
      </c>
      <c r="AT418" s="38" t="s">
        <v>1311</v>
      </c>
      <c r="AU418" s="30" t="s">
        <v>2155</v>
      </c>
      <c r="AV418" s="30" t="s">
        <v>127</v>
      </c>
    </row>
    <row r="419" spans="1:48" ht="55.2" hidden="1" customHeight="1" x14ac:dyDescent="0.25">
      <c r="A419" s="37">
        <v>431</v>
      </c>
      <c r="B419" s="38" t="s">
        <v>1312</v>
      </c>
      <c r="C419" s="26" t="s">
        <v>6204</v>
      </c>
      <c r="D419" s="26" t="s">
        <v>2156</v>
      </c>
      <c r="E419" s="26" t="s">
        <v>4382</v>
      </c>
      <c r="F419" s="37"/>
      <c r="G419" s="88"/>
      <c r="H419" s="38" t="s">
        <v>5217</v>
      </c>
      <c r="I419" s="37" t="s">
        <v>2893</v>
      </c>
      <c r="J419" s="37" t="s">
        <v>11</v>
      </c>
      <c r="K419" s="37" t="s">
        <v>2940</v>
      </c>
      <c r="L419" s="37" t="s">
        <v>56</v>
      </c>
      <c r="M419" s="38" t="s">
        <v>6</v>
      </c>
      <c r="N419" s="52" t="s">
        <v>374</v>
      </c>
      <c r="O419" s="26" t="s">
        <v>6204</v>
      </c>
      <c r="P419" s="26" t="s">
        <v>127</v>
      </c>
      <c r="Q419" s="46"/>
      <c r="R419" s="46"/>
      <c r="S419" s="46"/>
      <c r="T419" s="47" t="s">
        <v>3359</v>
      </c>
      <c r="U419" s="47" t="s">
        <v>6688</v>
      </c>
      <c r="V419" s="38" t="s">
        <v>4448</v>
      </c>
      <c r="W419" s="37" t="s">
        <v>4459</v>
      </c>
      <c r="X419" s="37" t="s">
        <v>4450</v>
      </c>
      <c r="Y419" s="48"/>
      <c r="Z419" s="48"/>
      <c r="AA419" s="38" t="s">
        <v>5217</v>
      </c>
      <c r="AB419" s="38" t="s">
        <v>7046</v>
      </c>
      <c r="AC419" s="49"/>
      <c r="AD419" s="49"/>
      <c r="AE419" s="49" t="s">
        <v>6759</v>
      </c>
      <c r="AF419" s="35">
        <v>1</v>
      </c>
      <c r="AG419" s="35">
        <v>0</v>
      </c>
      <c r="AH419" s="38" t="s">
        <v>5208</v>
      </c>
      <c r="AI419" s="38" t="s">
        <v>6759</v>
      </c>
      <c r="AJ419" s="38" t="s">
        <v>6759</v>
      </c>
      <c r="AK419" s="38" t="s">
        <v>6759</v>
      </c>
      <c r="AL419" s="56">
        <v>1</v>
      </c>
      <c r="AM419" s="38">
        <v>1</v>
      </c>
      <c r="AN419" s="30" t="s">
        <v>7273</v>
      </c>
      <c r="AO419" s="38">
        <v>776114</v>
      </c>
      <c r="AP419" s="38">
        <v>776114</v>
      </c>
      <c r="AQ419" s="51">
        <v>165.8</v>
      </c>
      <c r="AR419" s="51"/>
      <c r="AS419" s="50" t="e">
        <f>VLOOKUP(#REF!,'[1]расхождения в списках'!$A$3:$Q$49,17,0)</f>
        <v>#REF!</v>
      </c>
      <c r="AT419" s="38" t="s">
        <v>1312</v>
      </c>
      <c r="AU419" s="30" t="s">
        <v>2156</v>
      </c>
      <c r="AV419" s="30" t="s">
        <v>127</v>
      </c>
    </row>
    <row r="420" spans="1:48" ht="55.2" hidden="1" customHeight="1" x14ac:dyDescent="0.25">
      <c r="A420" s="37">
        <v>1013</v>
      </c>
      <c r="B420" s="38" t="s">
        <v>1599</v>
      </c>
      <c r="C420" s="26" t="s">
        <v>6180</v>
      </c>
      <c r="D420" s="26" t="s">
        <v>2511</v>
      </c>
      <c r="E420" s="26" t="s">
        <v>4156</v>
      </c>
      <c r="F420" s="37" t="s">
        <v>7689</v>
      </c>
      <c r="G420" s="88"/>
      <c r="H420" s="38" t="s">
        <v>6863</v>
      </c>
      <c r="I420" s="37" t="s">
        <v>2893</v>
      </c>
      <c r="J420" s="37" t="s">
        <v>11</v>
      </c>
      <c r="K420" s="37" t="s">
        <v>2939</v>
      </c>
      <c r="L420" s="37" t="s">
        <v>41</v>
      </c>
      <c r="M420" s="38" t="s">
        <v>6</v>
      </c>
      <c r="N420" s="52" t="s">
        <v>5911</v>
      </c>
      <c r="O420" s="26" t="s">
        <v>6180</v>
      </c>
      <c r="P420" s="26" t="s">
        <v>127</v>
      </c>
      <c r="Q420" s="46"/>
      <c r="R420" s="46"/>
      <c r="S420" s="46"/>
      <c r="T420" s="47" t="s">
        <v>7618</v>
      </c>
      <c r="U420" s="47" t="s">
        <v>6699</v>
      </c>
      <c r="V420" s="38" t="s">
        <v>4448</v>
      </c>
      <c r="W420" s="37" t="s">
        <v>4736</v>
      </c>
      <c r="X420" s="37" t="s">
        <v>4447</v>
      </c>
      <c r="Y420" s="48"/>
      <c r="Z420" s="48" t="s">
        <v>6094</v>
      </c>
      <c r="AA420" s="38" t="s">
        <v>6863</v>
      </c>
      <c r="AB420" s="38" t="s">
        <v>7046</v>
      </c>
      <c r="AC420" s="49" t="s">
        <v>7140</v>
      </c>
      <c r="AD420" s="49"/>
      <c r="AE420" s="49"/>
      <c r="AF420" s="35">
        <v>2</v>
      </c>
      <c r="AG420" s="35">
        <v>1</v>
      </c>
      <c r="AH420" s="38" t="s">
        <v>5209</v>
      </c>
      <c r="AI420" s="38" t="s">
        <v>6759</v>
      </c>
      <c r="AJ420" s="54" t="s">
        <v>7682</v>
      </c>
      <c r="AK420" s="38" t="s">
        <v>6759</v>
      </c>
      <c r="AL420" s="56">
        <v>1</v>
      </c>
      <c r="AM420" s="38">
        <v>1</v>
      </c>
      <c r="AN420" s="50" t="s">
        <v>7624</v>
      </c>
      <c r="AO420" s="38">
        <v>776174</v>
      </c>
      <c r="AP420" s="38">
        <v>776174</v>
      </c>
      <c r="AQ420" s="51">
        <v>633.4</v>
      </c>
      <c r="AR420" s="51"/>
      <c r="AS420" s="50" t="e">
        <f>VLOOKUP(#REF!,'[1]расхождения в списках'!$A$3:$Q$49,17,0)</f>
        <v>#REF!</v>
      </c>
      <c r="AT420" s="38" t="s">
        <v>1599</v>
      </c>
      <c r="AU420" s="30" t="s">
        <v>2511</v>
      </c>
      <c r="AV420" s="30" t="s">
        <v>127</v>
      </c>
    </row>
    <row r="421" spans="1:48" ht="55.2" hidden="1" customHeight="1" x14ac:dyDescent="0.25">
      <c r="A421" s="37">
        <v>434</v>
      </c>
      <c r="B421" s="38" t="s">
        <v>1314</v>
      </c>
      <c r="C421" s="26" t="s">
        <v>6204</v>
      </c>
      <c r="D421" s="26" t="s">
        <v>2158</v>
      </c>
      <c r="E421" s="26" t="s">
        <v>4384</v>
      </c>
      <c r="F421" s="37"/>
      <c r="G421" s="88"/>
      <c r="H421" s="38" t="s">
        <v>5217</v>
      </c>
      <c r="I421" s="37" t="s">
        <v>2893</v>
      </c>
      <c r="J421" s="37" t="s">
        <v>11</v>
      </c>
      <c r="K421" s="37" t="s">
        <v>2940</v>
      </c>
      <c r="L421" s="37" t="s">
        <v>56</v>
      </c>
      <c r="M421" s="38" t="s">
        <v>6</v>
      </c>
      <c r="N421" s="52" t="s">
        <v>378</v>
      </c>
      <c r="O421" s="26" t="s">
        <v>6204</v>
      </c>
      <c r="P421" s="26" t="s">
        <v>127</v>
      </c>
      <c r="Q421" s="46"/>
      <c r="R421" s="46"/>
      <c r="S421" s="46"/>
      <c r="T421" s="47" t="s">
        <v>3359</v>
      </c>
      <c r="U421" s="47" t="s">
        <v>6688</v>
      </c>
      <c r="V421" s="38" t="s">
        <v>4448</v>
      </c>
      <c r="W421" s="37" t="e">
        <v>#N/A</v>
      </c>
      <c r="X421" s="37" t="s">
        <v>2736</v>
      </c>
      <c r="Y421" s="48" t="s">
        <v>2736</v>
      </c>
      <c r="Z421" s="48" t="s">
        <v>6095</v>
      </c>
      <c r="AA421" s="38" t="s">
        <v>5217</v>
      </c>
      <c r="AB421" s="38" t="s">
        <v>7046</v>
      </c>
      <c r="AC421" s="49"/>
      <c r="AD421" s="49"/>
      <c r="AE421" s="49" t="s">
        <v>6759</v>
      </c>
      <c r="AF421" s="35">
        <v>1</v>
      </c>
      <c r="AG421" s="35">
        <v>1</v>
      </c>
      <c r="AH421" s="38" t="s">
        <v>5209</v>
      </c>
      <c r="AI421" s="38" t="s">
        <v>5208</v>
      </c>
      <c r="AJ421" s="38" t="s">
        <v>5210</v>
      </c>
      <c r="AK421" s="38" t="s">
        <v>5210</v>
      </c>
      <c r="AL421" s="56">
        <v>1</v>
      </c>
      <c r="AM421" s="38">
        <v>1</v>
      </c>
      <c r="AO421" s="38">
        <v>776070</v>
      </c>
      <c r="AP421" s="38">
        <v>776070</v>
      </c>
      <c r="AQ421" s="51">
        <v>349.3</v>
      </c>
      <c r="AR421" s="51"/>
      <c r="AS421" s="50" t="e">
        <f>VLOOKUP(#REF!,'[1]расхождения в списках'!$A$3:$Q$49,17,0)</f>
        <v>#REF!</v>
      </c>
      <c r="AT421" s="38" t="s">
        <v>1314</v>
      </c>
      <c r="AU421" s="30" t="s">
        <v>2158</v>
      </c>
      <c r="AV421" s="30" t="s">
        <v>127</v>
      </c>
    </row>
    <row r="422" spans="1:48" ht="55.2" customHeight="1" x14ac:dyDescent="0.3">
      <c r="A422" s="37">
        <v>286</v>
      </c>
      <c r="B422" s="128" t="s">
        <v>1177</v>
      </c>
      <c r="C422" s="123" t="s">
        <v>2055</v>
      </c>
      <c r="D422" s="26" t="s">
        <v>2059</v>
      </c>
      <c r="E422" s="123" t="s">
        <v>3602</v>
      </c>
      <c r="F422" s="37" t="s">
        <v>7689</v>
      </c>
      <c r="G422" s="121" t="s">
        <v>7689</v>
      </c>
      <c r="H422" s="128" t="s">
        <v>6863</v>
      </c>
      <c r="I422" s="37" t="s">
        <v>2893</v>
      </c>
      <c r="J422" s="37" t="s">
        <v>8</v>
      </c>
      <c r="K422" s="121" t="s">
        <v>2957</v>
      </c>
      <c r="L422" s="121" t="s">
        <v>2958</v>
      </c>
      <c r="M422" s="38" t="s">
        <v>6</v>
      </c>
      <c r="N422" s="123" t="s">
        <v>5904</v>
      </c>
      <c r="O422" s="26" t="s">
        <v>2055</v>
      </c>
      <c r="P422" s="26" t="s">
        <v>123</v>
      </c>
      <c r="Q422" s="46"/>
      <c r="R422" s="46"/>
      <c r="S422" s="46"/>
      <c r="T422" s="122" t="s">
        <v>3363</v>
      </c>
      <c r="U422" s="122" t="s">
        <v>3363</v>
      </c>
      <c r="V422" s="38" t="s">
        <v>4448</v>
      </c>
      <c r="W422" s="37" t="s">
        <v>4587</v>
      </c>
      <c r="X422" s="37" t="s">
        <v>4450</v>
      </c>
      <c r="Y422" s="48"/>
      <c r="Z422" s="48" t="s">
        <v>6094</v>
      </c>
      <c r="AA422" s="38" t="s">
        <v>6863</v>
      </c>
      <c r="AB422" s="38" t="s">
        <v>7046</v>
      </c>
      <c r="AC422" s="49" t="s">
        <v>7140</v>
      </c>
      <c r="AD422" s="49"/>
      <c r="AE422" s="49" t="s">
        <v>6759</v>
      </c>
      <c r="AF422" s="35">
        <v>2</v>
      </c>
      <c r="AG422" s="35">
        <v>1</v>
      </c>
      <c r="AH422" s="38" t="s">
        <v>5209</v>
      </c>
      <c r="AI422" s="38" t="s">
        <v>6759</v>
      </c>
      <c r="AJ422" s="54" t="s">
        <v>7682</v>
      </c>
      <c r="AK422" s="38" t="s">
        <v>6759</v>
      </c>
      <c r="AL422" s="56">
        <v>1</v>
      </c>
      <c r="AM422" s="38">
        <v>1</v>
      </c>
      <c r="AN422" s="30" t="s">
        <v>7273</v>
      </c>
      <c r="AO422" s="38">
        <v>774125</v>
      </c>
      <c r="AP422" s="38">
        <v>774125</v>
      </c>
      <c r="AQ422" s="51">
        <v>978.8</v>
      </c>
      <c r="AR422" s="51"/>
      <c r="AS422" s="50" t="e">
        <f>VLOOKUP(#REF!,'[1]расхождения в списках'!$A$3:$Q$49,17,0)</f>
        <v>#REF!</v>
      </c>
      <c r="AT422" s="38" t="s">
        <v>1177</v>
      </c>
      <c r="AU422" s="30" t="s">
        <v>2059</v>
      </c>
      <c r="AV422" s="30" t="s">
        <v>123</v>
      </c>
    </row>
    <row r="423" spans="1:48" ht="55.2" hidden="1" customHeight="1" x14ac:dyDescent="0.25">
      <c r="A423" s="37">
        <v>436</v>
      </c>
      <c r="B423" s="38" t="s">
        <v>1316</v>
      </c>
      <c r="C423" s="26" t="s">
        <v>6212</v>
      </c>
      <c r="D423" s="26" t="s">
        <v>2160</v>
      </c>
      <c r="E423" s="26" t="s">
        <v>3695</v>
      </c>
      <c r="F423" s="37"/>
      <c r="G423" s="88"/>
      <c r="H423" s="38" t="s">
        <v>6863</v>
      </c>
      <c r="I423" s="37" t="s">
        <v>2893</v>
      </c>
      <c r="J423" s="37" t="s">
        <v>4</v>
      </c>
      <c r="K423" s="37" t="s">
        <v>2914</v>
      </c>
      <c r="L423" s="37" t="s">
        <v>3028</v>
      </c>
      <c r="M423" s="38" t="s">
        <v>6</v>
      </c>
      <c r="N423" s="26" t="s">
        <v>496</v>
      </c>
      <c r="O423" s="26" t="s">
        <v>6212</v>
      </c>
      <c r="P423" s="26" t="s">
        <v>131</v>
      </c>
      <c r="Q423" s="46"/>
      <c r="R423" s="46"/>
      <c r="S423" s="46"/>
      <c r="T423" s="47" t="s">
        <v>3359</v>
      </c>
      <c r="U423" s="47" t="s">
        <v>6696</v>
      </c>
      <c r="V423" s="38" t="s">
        <v>4448</v>
      </c>
      <c r="W423" s="37" t="s">
        <v>4532</v>
      </c>
      <c r="X423" s="37" t="s">
        <v>4421</v>
      </c>
      <c r="Y423" s="48"/>
      <c r="Z423" s="48" t="s">
        <v>6094</v>
      </c>
      <c r="AA423" s="38" t="s">
        <v>6863</v>
      </c>
      <c r="AB423" s="38" t="s">
        <v>7046</v>
      </c>
      <c r="AC423" s="49" t="s">
        <v>7140</v>
      </c>
      <c r="AD423" s="49"/>
      <c r="AE423" s="49" t="s">
        <v>6759</v>
      </c>
      <c r="AF423" s="35">
        <v>1</v>
      </c>
      <c r="AG423" s="35">
        <v>1</v>
      </c>
      <c r="AH423" s="38" t="s">
        <v>5208</v>
      </c>
      <c r="AI423" s="38" t="s">
        <v>6759</v>
      </c>
      <c r="AJ423" s="54" t="s">
        <v>7682</v>
      </c>
      <c r="AK423" s="38" t="s">
        <v>6759</v>
      </c>
      <c r="AL423" s="56">
        <v>1</v>
      </c>
      <c r="AM423" s="38">
        <v>1</v>
      </c>
      <c r="AN423" s="30" t="s">
        <v>7273</v>
      </c>
      <c r="AO423" s="38">
        <v>778136</v>
      </c>
      <c r="AP423" s="38">
        <v>778136</v>
      </c>
      <c r="AQ423" s="51">
        <v>273.8</v>
      </c>
      <c r="AR423" s="51"/>
      <c r="AS423" s="50" t="e">
        <f>VLOOKUP(#REF!,'[1]расхождения в списках'!$A$3:$Q$49,17,0)</f>
        <v>#REF!</v>
      </c>
      <c r="AT423" s="38" t="s">
        <v>1316</v>
      </c>
      <c r="AU423" s="30" t="s">
        <v>2160</v>
      </c>
      <c r="AV423" s="30" t="s">
        <v>131</v>
      </c>
    </row>
    <row r="424" spans="1:48" ht="55.2" hidden="1" customHeight="1" x14ac:dyDescent="0.25">
      <c r="A424" s="37">
        <v>437</v>
      </c>
      <c r="B424" s="38" t="s">
        <v>1317</v>
      </c>
      <c r="C424" s="26" t="s">
        <v>6160</v>
      </c>
      <c r="D424" s="26" t="s">
        <v>2161</v>
      </c>
      <c r="E424" s="26" t="s">
        <v>3696</v>
      </c>
      <c r="F424" s="37"/>
      <c r="G424" s="88"/>
      <c r="H424" s="38" t="s">
        <v>5217</v>
      </c>
      <c r="I424" s="37" t="s">
        <v>2893</v>
      </c>
      <c r="J424" s="37" t="s">
        <v>15</v>
      </c>
      <c r="K424" s="37" t="s">
        <v>598</v>
      </c>
      <c r="L424" s="37" t="s">
        <v>120</v>
      </c>
      <c r="M424" s="38" t="s">
        <v>13</v>
      </c>
      <c r="N424" s="26" t="s">
        <v>5253</v>
      </c>
      <c r="O424" s="26" t="s">
        <v>6160</v>
      </c>
      <c r="P424" s="26" t="s">
        <v>119</v>
      </c>
      <c r="Q424" s="46"/>
      <c r="R424" s="46"/>
      <c r="S424" s="46"/>
      <c r="T424" s="47" t="s">
        <v>3365</v>
      </c>
      <c r="U424" s="47" t="s">
        <v>6688</v>
      </c>
      <c r="V424" s="38" t="s">
        <v>4448</v>
      </c>
      <c r="W424" s="37" t="s">
        <v>4634</v>
      </c>
      <c r="X424" s="37" t="s">
        <v>4450</v>
      </c>
      <c r="Y424" s="48"/>
      <c r="Z424" s="48"/>
      <c r="AA424" s="38" t="s">
        <v>5217</v>
      </c>
      <c r="AB424" s="38" t="s">
        <v>7046</v>
      </c>
      <c r="AC424" s="49"/>
      <c r="AD424" s="49"/>
      <c r="AE424" s="49" t="s">
        <v>6759</v>
      </c>
      <c r="AF424" s="35">
        <v>1</v>
      </c>
      <c r="AG424" s="35">
        <v>0</v>
      </c>
      <c r="AH424" s="38" t="s">
        <v>5208</v>
      </c>
      <c r="AI424" s="38" t="s">
        <v>6759</v>
      </c>
      <c r="AJ424" s="38" t="s">
        <v>6759</v>
      </c>
      <c r="AK424" s="38" t="s">
        <v>6759</v>
      </c>
      <c r="AL424" s="56">
        <v>1</v>
      </c>
      <c r="AM424" s="38">
        <v>1</v>
      </c>
      <c r="AN424" s="30" t="s">
        <v>7273</v>
      </c>
      <c r="AO424" s="38">
        <v>773018</v>
      </c>
      <c r="AP424" s="38">
        <v>773018</v>
      </c>
      <c r="AQ424" s="51">
        <v>91.5</v>
      </c>
      <c r="AR424" s="51"/>
      <c r="AS424" s="50" t="e">
        <f>VLOOKUP(#REF!,'[1]расхождения в списках'!$A$3:$Q$49,17,0)</f>
        <v>#REF!</v>
      </c>
      <c r="AT424" s="38" t="s">
        <v>1317</v>
      </c>
      <c r="AU424" s="30" t="s">
        <v>2161</v>
      </c>
      <c r="AV424" s="30" t="s">
        <v>119</v>
      </c>
    </row>
    <row r="425" spans="1:48" ht="55.2" hidden="1" customHeight="1" x14ac:dyDescent="0.25">
      <c r="A425" s="37">
        <v>439</v>
      </c>
      <c r="B425" s="38" t="s">
        <v>1318</v>
      </c>
      <c r="C425" s="26" t="s">
        <v>6160</v>
      </c>
      <c r="D425" s="26" t="s">
        <v>2162</v>
      </c>
      <c r="E425" s="26" t="s">
        <v>3697</v>
      </c>
      <c r="F425" s="37"/>
      <c r="G425" s="88"/>
      <c r="H425" s="38" t="s">
        <v>5217</v>
      </c>
      <c r="I425" s="37" t="s">
        <v>2893</v>
      </c>
      <c r="J425" s="37" t="s">
        <v>15</v>
      </c>
      <c r="K425" s="37" t="s">
        <v>598</v>
      </c>
      <c r="L425" s="37" t="s">
        <v>120</v>
      </c>
      <c r="M425" s="38" t="s">
        <v>13</v>
      </c>
      <c r="N425" s="26" t="s">
        <v>165</v>
      </c>
      <c r="O425" s="26" t="s">
        <v>6160</v>
      </c>
      <c r="P425" s="26" t="s">
        <v>119</v>
      </c>
      <c r="Q425" s="46"/>
      <c r="R425" s="46"/>
      <c r="S425" s="46"/>
      <c r="T425" s="47" t="s">
        <v>3365</v>
      </c>
      <c r="U425" s="47" t="s">
        <v>6688</v>
      </c>
      <c r="V425" s="38" t="s">
        <v>4448</v>
      </c>
      <c r="W425" s="37" t="s">
        <v>4636</v>
      </c>
      <c r="X425" s="37" t="s">
        <v>4495</v>
      </c>
      <c r="Y425" s="48"/>
      <c r="Z425" s="48" t="s">
        <v>7227</v>
      </c>
      <c r="AA425" s="38" t="s">
        <v>5217</v>
      </c>
      <c r="AB425" s="38" t="s">
        <v>7046</v>
      </c>
      <c r="AC425" s="49"/>
      <c r="AD425" s="49"/>
      <c r="AE425" s="49" t="s">
        <v>6759</v>
      </c>
      <c r="AF425" s="35">
        <v>1</v>
      </c>
      <c r="AG425" s="35">
        <v>1</v>
      </c>
      <c r="AH425" s="38" t="s">
        <v>5209</v>
      </c>
      <c r="AI425" s="38" t="s">
        <v>5208</v>
      </c>
      <c r="AJ425" s="54" t="s">
        <v>7683</v>
      </c>
      <c r="AK425" s="38" t="s">
        <v>6759</v>
      </c>
      <c r="AL425" s="56">
        <v>1</v>
      </c>
      <c r="AM425" s="38">
        <v>1</v>
      </c>
      <c r="AN425" s="30" t="s">
        <v>7273</v>
      </c>
      <c r="AO425" s="38">
        <v>773028</v>
      </c>
      <c r="AP425" s="38">
        <v>773028</v>
      </c>
      <c r="AQ425" s="51">
        <v>394.2</v>
      </c>
      <c r="AR425" s="51"/>
      <c r="AS425" s="50" t="e">
        <f>VLOOKUP(#REF!,'[1]расхождения в списках'!$A$3:$Q$49,17,0)</f>
        <v>#REF!</v>
      </c>
      <c r="AT425" s="38" t="s">
        <v>1318</v>
      </c>
      <c r="AU425" s="30" t="s">
        <v>2162</v>
      </c>
      <c r="AV425" s="30" t="s">
        <v>119</v>
      </c>
    </row>
    <row r="426" spans="1:48" ht="55.2" hidden="1" customHeight="1" x14ac:dyDescent="0.25">
      <c r="A426" s="37">
        <v>440</v>
      </c>
      <c r="B426" s="38" t="s">
        <v>1319</v>
      </c>
      <c r="C426" s="26" t="s">
        <v>6160</v>
      </c>
      <c r="D426" s="26" t="s">
        <v>2163</v>
      </c>
      <c r="E426" s="26" t="s">
        <v>3698</v>
      </c>
      <c r="F426" s="37"/>
      <c r="G426" s="88"/>
      <c r="H426" s="38" t="s">
        <v>5217</v>
      </c>
      <c r="I426" s="37" t="s">
        <v>2893</v>
      </c>
      <c r="J426" s="37" t="s">
        <v>15</v>
      </c>
      <c r="K426" s="37" t="s">
        <v>598</v>
      </c>
      <c r="L426" s="37" t="s">
        <v>120</v>
      </c>
      <c r="M426" s="38" t="s">
        <v>13</v>
      </c>
      <c r="N426" s="26" t="s">
        <v>166</v>
      </c>
      <c r="O426" s="26" t="s">
        <v>6160</v>
      </c>
      <c r="P426" s="26" t="s">
        <v>119</v>
      </c>
      <c r="Q426" s="46"/>
      <c r="R426" s="46"/>
      <c r="S426" s="46"/>
      <c r="T426" s="47" t="s">
        <v>3359</v>
      </c>
      <c r="U426" s="47" t="s">
        <v>6688</v>
      </c>
      <c r="V426" s="38" t="s">
        <v>4448</v>
      </c>
      <c r="W426" s="37" t="s">
        <v>4571</v>
      </c>
      <c r="X426" s="37" t="s">
        <v>4450</v>
      </c>
      <c r="Y426" s="48"/>
      <c r="Z426" s="48"/>
      <c r="AA426" s="38" t="s">
        <v>5217</v>
      </c>
      <c r="AB426" s="38" t="s">
        <v>7046</v>
      </c>
      <c r="AC426" s="49"/>
      <c r="AD426" s="49"/>
      <c r="AE426" s="49" t="s">
        <v>6759</v>
      </c>
      <c r="AF426" s="35">
        <v>1</v>
      </c>
      <c r="AG426" s="35">
        <v>0</v>
      </c>
      <c r="AH426" s="38" t="s">
        <v>5208</v>
      </c>
      <c r="AI426" s="38" t="s">
        <v>6759</v>
      </c>
      <c r="AJ426" s="38" t="s">
        <v>6759</v>
      </c>
      <c r="AK426" s="38" t="s">
        <v>6759</v>
      </c>
      <c r="AL426" s="56">
        <v>1</v>
      </c>
      <c r="AM426" s="38">
        <v>1</v>
      </c>
      <c r="AN426" s="30" t="s">
        <v>7273</v>
      </c>
      <c r="AO426" s="38">
        <v>773022</v>
      </c>
      <c r="AP426" s="38">
        <v>773022</v>
      </c>
      <c r="AQ426" s="51">
        <v>199.5</v>
      </c>
      <c r="AR426" s="51"/>
      <c r="AS426" s="50" t="e">
        <f>VLOOKUP(#REF!,'[1]расхождения в списках'!$A$3:$Q$49,17,0)</f>
        <v>#REF!</v>
      </c>
      <c r="AT426" s="38" t="s">
        <v>1319</v>
      </c>
      <c r="AU426" s="30" t="s">
        <v>2163</v>
      </c>
      <c r="AV426" s="30" t="s">
        <v>119</v>
      </c>
    </row>
    <row r="427" spans="1:48" ht="55.2" hidden="1" customHeight="1" x14ac:dyDescent="0.25">
      <c r="A427" s="37">
        <v>441</v>
      </c>
      <c r="B427" s="38" t="s">
        <v>1320</v>
      </c>
      <c r="C427" s="26" t="s">
        <v>6160</v>
      </c>
      <c r="D427" s="26" t="s">
        <v>2164</v>
      </c>
      <c r="E427" s="26" t="s">
        <v>3699</v>
      </c>
      <c r="F427" s="37"/>
      <c r="G427" s="88"/>
      <c r="H427" s="38" t="s">
        <v>5217</v>
      </c>
      <c r="I427" s="37" t="s">
        <v>2893</v>
      </c>
      <c r="J427" s="37" t="s">
        <v>15</v>
      </c>
      <c r="K427" s="37" t="s">
        <v>598</v>
      </c>
      <c r="L427" s="37" t="s">
        <v>120</v>
      </c>
      <c r="M427" s="38" t="s">
        <v>13</v>
      </c>
      <c r="N427" s="26" t="s">
        <v>167</v>
      </c>
      <c r="O427" s="26" t="s">
        <v>6160</v>
      </c>
      <c r="P427" s="26" t="s">
        <v>119</v>
      </c>
      <c r="Q427" s="46"/>
      <c r="R427" s="46"/>
      <c r="S427" s="46"/>
      <c r="T427" s="47" t="s">
        <v>3359</v>
      </c>
      <c r="U427" s="47" t="s">
        <v>6688</v>
      </c>
      <c r="V427" s="38" t="s">
        <v>4448</v>
      </c>
      <c r="W427" s="37" t="s">
        <v>4462</v>
      </c>
      <c r="X427" s="37" t="s">
        <v>4450</v>
      </c>
      <c r="Y427" s="48"/>
      <c r="Z427" s="48"/>
      <c r="AA427" s="38" t="s">
        <v>5217</v>
      </c>
      <c r="AB427" s="38" t="s">
        <v>7046</v>
      </c>
      <c r="AC427" s="49"/>
      <c r="AD427" s="49"/>
      <c r="AE427" s="49" t="s">
        <v>6759</v>
      </c>
      <c r="AF427" s="35">
        <v>2</v>
      </c>
      <c r="AG427" s="35">
        <v>0</v>
      </c>
      <c r="AH427" s="38" t="s">
        <v>5208</v>
      </c>
      <c r="AI427" s="38" t="s">
        <v>6759</v>
      </c>
      <c r="AJ427" s="38" t="s">
        <v>6759</v>
      </c>
      <c r="AK427" s="38" t="s">
        <v>6759</v>
      </c>
      <c r="AL427" s="56">
        <v>1</v>
      </c>
      <c r="AM427" s="38">
        <v>1</v>
      </c>
      <c r="AN427" s="30" t="s">
        <v>7273</v>
      </c>
      <c r="AO427" s="38">
        <v>773032</v>
      </c>
      <c r="AP427" s="38">
        <v>773032</v>
      </c>
      <c r="AQ427" s="51">
        <v>167.7</v>
      </c>
      <c r="AR427" s="51"/>
      <c r="AS427" s="50" t="e">
        <f>VLOOKUP(#REF!,'[1]расхождения в списках'!$A$3:$Q$49,17,0)</f>
        <v>#REF!</v>
      </c>
      <c r="AT427" s="38" t="s">
        <v>1320</v>
      </c>
      <c r="AU427" s="30" t="s">
        <v>2164</v>
      </c>
      <c r="AV427" s="30" t="s">
        <v>119</v>
      </c>
    </row>
    <row r="428" spans="1:48" ht="55.2" customHeight="1" x14ac:dyDescent="0.3">
      <c r="A428" s="37">
        <v>1035</v>
      </c>
      <c r="B428" s="128" t="s">
        <v>1616</v>
      </c>
      <c r="C428" s="123" t="s">
        <v>2994</v>
      </c>
      <c r="D428" s="26" t="s">
        <v>6608</v>
      </c>
      <c r="E428" s="123" t="s">
        <v>6651</v>
      </c>
      <c r="F428" s="37" t="s">
        <v>7689</v>
      </c>
      <c r="G428" s="121" t="s">
        <v>7689</v>
      </c>
      <c r="H428" s="128" t="s">
        <v>6863</v>
      </c>
      <c r="I428" s="37" t="s">
        <v>2893</v>
      </c>
      <c r="J428" s="37" t="s">
        <v>11</v>
      </c>
      <c r="K428" s="121" t="s">
        <v>2942</v>
      </c>
      <c r="L428" s="121" t="s">
        <v>523</v>
      </c>
      <c r="M428" s="38" t="s">
        <v>5</v>
      </c>
      <c r="N428" s="126" t="s">
        <v>327</v>
      </c>
      <c r="O428" s="26" t="s">
        <v>2994</v>
      </c>
      <c r="P428" s="26" t="s">
        <v>127</v>
      </c>
      <c r="Q428" s="46"/>
      <c r="R428" s="46"/>
      <c r="S428" s="46"/>
      <c r="T428" s="122" t="s">
        <v>7697</v>
      </c>
      <c r="U428" s="122" t="s">
        <v>3363</v>
      </c>
      <c r="V428" s="38" t="s">
        <v>4448</v>
      </c>
      <c r="W428" s="37" t="s">
        <v>4737</v>
      </c>
      <c r="X428" s="37" t="s">
        <v>5</v>
      </c>
      <c r="Y428" s="48"/>
      <c r="Z428" s="48" t="s">
        <v>6094</v>
      </c>
      <c r="AA428" s="38" t="s">
        <v>6863</v>
      </c>
      <c r="AB428" s="38" t="s">
        <v>7046</v>
      </c>
      <c r="AC428" s="49" t="s">
        <v>7140</v>
      </c>
      <c r="AD428" s="49" t="s">
        <v>7142</v>
      </c>
      <c r="AE428" s="49" t="s">
        <v>6759</v>
      </c>
      <c r="AF428" s="35">
        <v>3</v>
      </c>
      <c r="AG428" s="35">
        <v>2</v>
      </c>
      <c r="AH428" s="38" t="s">
        <v>5209</v>
      </c>
      <c r="AI428" s="38" t="s">
        <v>6759</v>
      </c>
      <c r="AJ428" s="54" t="s">
        <v>7682</v>
      </c>
      <c r="AK428" s="38" t="s">
        <v>6759</v>
      </c>
      <c r="AL428" s="56">
        <v>1</v>
      </c>
      <c r="AM428" s="38">
        <v>1</v>
      </c>
      <c r="AN428" s="50" t="s">
        <v>7624</v>
      </c>
      <c r="AO428" s="38">
        <v>776012</v>
      </c>
      <c r="AP428" s="38">
        <v>776012</v>
      </c>
      <c r="AQ428" s="51">
        <v>1058.2</v>
      </c>
      <c r="AR428" s="51"/>
      <c r="AS428" s="50" t="e">
        <f>VLOOKUP(#REF!,'[1]расхождения в списках'!$A$3:$Q$49,17,0)</f>
        <v>#REF!</v>
      </c>
      <c r="AT428" s="38" t="s">
        <v>1616</v>
      </c>
      <c r="AU428" s="30" t="s">
        <v>6608</v>
      </c>
      <c r="AV428" s="30" t="s">
        <v>127</v>
      </c>
    </row>
    <row r="429" spans="1:48" ht="55.2" hidden="1" customHeight="1" x14ac:dyDescent="0.25">
      <c r="A429" s="37">
        <v>443</v>
      </c>
      <c r="B429" s="38" t="s">
        <v>1322</v>
      </c>
      <c r="C429" s="26" t="s">
        <v>2691</v>
      </c>
      <c r="D429" s="26" t="s">
        <v>2166</v>
      </c>
      <c r="E429" s="26" t="s">
        <v>3701</v>
      </c>
      <c r="F429" s="37"/>
      <c r="G429" s="88"/>
      <c r="H429" s="38" t="s">
        <v>5217</v>
      </c>
      <c r="I429" s="37" t="s">
        <v>2893</v>
      </c>
      <c r="J429" s="37" t="s">
        <v>19</v>
      </c>
      <c r="K429" s="37" t="s">
        <v>2920</v>
      </c>
      <c r="L429" s="37" t="s">
        <v>6137</v>
      </c>
      <c r="M429" s="38" t="s">
        <v>6</v>
      </c>
      <c r="N429" s="26" t="s">
        <v>429</v>
      </c>
      <c r="O429" s="26" t="s">
        <v>2691</v>
      </c>
      <c r="P429" s="26" t="s">
        <v>129</v>
      </c>
      <c r="Q429" s="46"/>
      <c r="R429" s="46"/>
      <c r="S429" s="46"/>
      <c r="T429" s="47" t="s">
        <v>3359</v>
      </c>
      <c r="U429" s="47" t="s">
        <v>6688</v>
      </c>
      <c r="V429" s="38" t="s">
        <v>4448</v>
      </c>
      <c r="W429" s="37" t="s">
        <v>4465</v>
      </c>
      <c r="X429" s="37" t="s">
        <v>4822</v>
      </c>
      <c r="Y429" s="48"/>
      <c r="Z429" s="48"/>
      <c r="AA429" s="38" t="s">
        <v>5217</v>
      </c>
      <c r="AB429" s="38" t="s">
        <v>7046</v>
      </c>
      <c r="AC429" s="49"/>
      <c r="AD429" s="49"/>
      <c r="AE429" s="49" t="s">
        <v>6759</v>
      </c>
      <c r="AF429" s="35">
        <v>0</v>
      </c>
      <c r="AG429" s="35">
        <v>0</v>
      </c>
      <c r="AH429" s="38" t="s">
        <v>5208</v>
      </c>
      <c r="AI429" s="38" t="s">
        <v>5208</v>
      </c>
      <c r="AJ429" s="38" t="s">
        <v>6759</v>
      </c>
      <c r="AK429" s="38" t="s">
        <v>6759</v>
      </c>
      <c r="AL429" s="56">
        <v>1</v>
      </c>
      <c r="AM429" s="38">
        <v>1</v>
      </c>
      <c r="AO429" s="38">
        <v>779116</v>
      </c>
      <c r="AP429" s="38">
        <v>779116</v>
      </c>
      <c r="AQ429" s="51">
        <v>65</v>
      </c>
      <c r="AR429" s="51"/>
      <c r="AS429" s="50" t="e">
        <f>VLOOKUP(#REF!,'[1]расхождения в списках'!$A$3:$Q$49,17,0)</f>
        <v>#REF!</v>
      </c>
      <c r="AT429" s="38" t="s">
        <v>1322</v>
      </c>
      <c r="AU429" s="30" t="s">
        <v>2166</v>
      </c>
      <c r="AV429" s="30" t="s">
        <v>129</v>
      </c>
    </row>
    <row r="430" spans="1:48" ht="55.2" hidden="1" customHeight="1" x14ac:dyDescent="0.25">
      <c r="A430" s="37">
        <v>41</v>
      </c>
      <c r="B430" s="38" t="s">
        <v>812</v>
      </c>
      <c r="C430" s="26" t="s">
        <v>6196</v>
      </c>
      <c r="D430" s="26" t="s">
        <v>4863</v>
      </c>
      <c r="E430" s="26" t="s">
        <v>6031</v>
      </c>
      <c r="F430" s="37" t="s">
        <v>7689</v>
      </c>
      <c r="G430" s="88"/>
      <c r="H430" s="38" t="s">
        <v>6863</v>
      </c>
      <c r="I430" s="37" t="s">
        <v>2893</v>
      </c>
      <c r="J430" s="37" t="s">
        <v>11</v>
      </c>
      <c r="K430" s="37" t="s">
        <v>625</v>
      </c>
      <c r="L430" s="37" t="s">
        <v>10</v>
      </c>
      <c r="M430" s="38" t="s">
        <v>6</v>
      </c>
      <c r="N430" s="52" t="s">
        <v>343</v>
      </c>
      <c r="O430" s="26" t="s">
        <v>6196</v>
      </c>
      <c r="P430" s="26" t="s">
        <v>127</v>
      </c>
      <c r="Q430" s="46"/>
      <c r="R430" s="46"/>
      <c r="S430" s="46"/>
      <c r="T430" s="47" t="s">
        <v>7596</v>
      </c>
      <c r="U430" s="47" t="s">
        <v>3360</v>
      </c>
      <c r="V430" s="38" t="s">
        <v>4448</v>
      </c>
      <c r="W430" s="37" t="s">
        <v>4471</v>
      </c>
      <c r="X430" s="37" t="s">
        <v>4421</v>
      </c>
      <c r="Y430" s="48"/>
      <c r="Z430" s="48" t="s">
        <v>6094</v>
      </c>
      <c r="AA430" s="38" t="s">
        <v>6863</v>
      </c>
      <c r="AB430" s="38" t="s">
        <v>7046</v>
      </c>
      <c r="AC430" s="49" t="s">
        <v>7140</v>
      </c>
      <c r="AD430" s="49"/>
      <c r="AE430" s="49" t="s">
        <v>6759</v>
      </c>
      <c r="AF430" s="35">
        <v>1</v>
      </c>
      <c r="AG430" s="35">
        <v>1</v>
      </c>
      <c r="AH430" s="38" t="s">
        <v>5208</v>
      </c>
      <c r="AI430" s="38" t="s">
        <v>6759</v>
      </c>
      <c r="AJ430" s="54" t="s">
        <v>7682</v>
      </c>
      <c r="AK430" s="38" t="s">
        <v>6759</v>
      </c>
      <c r="AL430" s="56">
        <v>1</v>
      </c>
      <c r="AM430" s="38">
        <v>1</v>
      </c>
      <c r="AN430" s="50" t="s">
        <v>7625</v>
      </c>
      <c r="AO430" s="38">
        <v>776201</v>
      </c>
      <c r="AP430" s="38">
        <v>776201</v>
      </c>
      <c r="AQ430" s="51">
        <v>274</v>
      </c>
      <c r="AR430" s="51"/>
      <c r="AS430" s="50" t="e">
        <f>VLOOKUP(#REF!,'[1]расхождения в списках'!$A$3:$Q$49,17,0)</f>
        <v>#REF!</v>
      </c>
      <c r="AT430" s="38" t="s">
        <v>812</v>
      </c>
      <c r="AU430" s="30" t="s">
        <v>4863</v>
      </c>
      <c r="AV430" s="30" t="s">
        <v>127</v>
      </c>
    </row>
    <row r="431" spans="1:48" ht="55.2" hidden="1" customHeight="1" x14ac:dyDescent="0.25">
      <c r="A431" s="37">
        <v>445</v>
      </c>
      <c r="B431" s="38" t="s">
        <v>1324</v>
      </c>
      <c r="C431" s="26" t="s">
        <v>2988</v>
      </c>
      <c r="D431" s="26" t="s">
        <v>4946</v>
      </c>
      <c r="E431" s="26" t="s">
        <v>5140</v>
      </c>
      <c r="F431" s="37"/>
      <c r="G431" s="88"/>
      <c r="H431" s="38" t="s">
        <v>5217</v>
      </c>
      <c r="I431" s="37" t="s">
        <v>2893</v>
      </c>
      <c r="J431" s="37" t="s">
        <v>11</v>
      </c>
      <c r="K431" s="37" t="s">
        <v>574</v>
      </c>
      <c r="L431" s="37" t="s">
        <v>2934</v>
      </c>
      <c r="M431" s="38" t="s">
        <v>6</v>
      </c>
      <c r="N431" s="26" t="s">
        <v>5803</v>
      </c>
      <c r="O431" s="26" t="s">
        <v>2988</v>
      </c>
      <c r="P431" s="26" t="s">
        <v>127</v>
      </c>
      <c r="Q431" s="46"/>
      <c r="R431" s="46"/>
      <c r="S431" s="46"/>
      <c r="T431" s="47" t="s">
        <v>3359</v>
      </c>
      <c r="U431" s="47" t="s">
        <v>6688</v>
      </c>
      <c r="V431" s="38" t="s">
        <v>4448</v>
      </c>
      <c r="W431" s="37" t="s">
        <v>4490</v>
      </c>
      <c r="X431" s="37" t="s">
        <v>4450</v>
      </c>
      <c r="Y431" s="48"/>
      <c r="Z431" s="48"/>
      <c r="AA431" s="38" t="s">
        <v>5217</v>
      </c>
      <c r="AB431" s="38" t="s">
        <v>7046</v>
      </c>
      <c r="AC431" s="49"/>
      <c r="AD431" s="49"/>
      <c r="AE431" s="49"/>
      <c r="AF431" s="35">
        <v>0</v>
      </c>
      <c r="AG431" s="35">
        <v>0</v>
      </c>
      <c r="AH431" s="38" t="s">
        <v>5208</v>
      </c>
      <c r="AI431" s="38" t="s">
        <v>6759</v>
      </c>
      <c r="AJ431" s="38" t="s">
        <v>6759</v>
      </c>
      <c r="AK431" s="38" t="s">
        <v>6759</v>
      </c>
      <c r="AL431" s="56">
        <v>1</v>
      </c>
      <c r="AM431" s="38">
        <v>1</v>
      </c>
      <c r="AN431" s="30" t="s">
        <v>7273</v>
      </c>
      <c r="AO431" s="38">
        <v>776227</v>
      </c>
      <c r="AP431" s="38">
        <v>776227</v>
      </c>
      <c r="AQ431" s="51">
        <v>74.3</v>
      </c>
      <c r="AR431" s="51"/>
      <c r="AS431" s="50" t="e">
        <f>VLOOKUP(#REF!,'[1]расхождения в списках'!$A$3:$Q$49,17,0)</f>
        <v>#REF!</v>
      </c>
      <c r="AT431" s="38" t="s">
        <v>1324</v>
      </c>
      <c r="AU431" s="30" t="s">
        <v>4946</v>
      </c>
      <c r="AV431" s="30" t="s">
        <v>127</v>
      </c>
    </row>
    <row r="432" spans="1:48" ht="55.2" hidden="1" customHeight="1" x14ac:dyDescent="0.25">
      <c r="A432" s="37">
        <v>446</v>
      </c>
      <c r="B432" s="38" t="s">
        <v>1325</v>
      </c>
      <c r="C432" s="26" t="s">
        <v>2988</v>
      </c>
      <c r="D432" s="26" t="s">
        <v>4947</v>
      </c>
      <c r="E432" s="26" t="s">
        <v>5141</v>
      </c>
      <c r="F432" s="37"/>
      <c r="G432" s="88"/>
      <c r="H432" s="38" t="s">
        <v>5217</v>
      </c>
      <c r="I432" s="37" t="s">
        <v>2893</v>
      </c>
      <c r="J432" s="37" t="s">
        <v>11</v>
      </c>
      <c r="K432" s="37" t="s">
        <v>574</v>
      </c>
      <c r="L432" s="37" t="s">
        <v>2934</v>
      </c>
      <c r="M432" s="38" t="s">
        <v>6</v>
      </c>
      <c r="N432" s="26" t="s">
        <v>5354</v>
      </c>
      <c r="O432" s="26" t="s">
        <v>2988</v>
      </c>
      <c r="P432" s="26" t="s">
        <v>127</v>
      </c>
      <c r="Q432" s="46"/>
      <c r="R432" s="46"/>
      <c r="S432" s="46"/>
      <c r="T432" s="47" t="s">
        <v>7612</v>
      </c>
      <c r="U432" s="47" t="s">
        <v>6688</v>
      </c>
      <c r="V432" s="38" t="s">
        <v>4448</v>
      </c>
      <c r="W432" s="37" t="s">
        <v>4457</v>
      </c>
      <c r="X432" s="37" t="s">
        <v>4421</v>
      </c>
      <c r="Y432" s="48"/>
      <c r="Z432" s="48"/>
      <c r="AA432" s="38" t="s">
        <v>5217</v>
      </c>
      <c r="AB432" s="38" t="s">
        <v>7046</v>
      </c>
      <c r="AC432" s="49"/>
      <c r="AD432" s="49"/>
      <c r="AE432" s="49" t="s">
        <v>6759</v>
      </c>
      <c r="AF432" s="35">
        <v>0</v>
      </c>
      <c r="AG432" s="35">
        <v>0</v>
      </c>
      <c r="AH432" s="38" t="s">
        <v>5208</v>
      </c>
      <c r="AI432" s="38" t="s">
        <v>6759</v>
      </c>
      <c r="AJ432" s="38" t="s">
        <v>6759</v>
      </c>
      <c r="AK432" s="38" t="s">
        <v>6759</v>
      </c>
      <c r="AL432" s="56">
        <v>1</v>
      </c>
      <c r="AM432" s="38">
        <v>1</v>
      </c>
      <c r="AN432" s="50" t="s">
        <v>7624</v>
      </c>
      <c r="AO432" s="38">
        <v>776226</v>
      </c>
      <c r="AP432" s="38">
        <v>776226</v>
      </c>
      <c r="AQ432" s="51">
        <v>295.3</v>
      </c>
      <c r="AR432" s="51"/>
      <c r="AS432" s="50" t="e">
        <f>VLOOKUP(#REF!,'[1]расхождения в списках'!$A$3:$Q$49,17,0)</f>
        <v>#REF!</v>
      </c>
      <c r="AT432" s="38" t="s">
        <v>1325</v>
      </c>
      <c r="AU432" s="30" t="s">
        <v>4947</v>
      </c>
      <c r="AV432" s="30" t="s">
        <v>127</v>
      </c>
    </row>
    <row r="433" spans="1:48" ht="55.2" hidden="1" customHeight="1" x14ac:dyDescent="0.25">
      <c r="A433" s="37">
        <v>447</v>
      </c>
      <c r="B433" s="38" t="s">
        <v>1326</v>
      </c>
      <c r="C433" s="26" t="s">
        <v>2988</v>
      </c>
      <c r="D433" s="26" t="s">
        <v>2167</v>
      </c>
      <c r="E433" s="26" t="s">
        <v>3702</v>
      </c>
      <c r="F433" s="37"/>
      <c r="G433" s="88"/>
      <c r="H433" s="38" t="s">
        <v>6863</v>
      </c>
      <c r="I433" s="37" t="s">
        <v>2893</v>
      </c>
      <c r="J433" s="37" t="s">
        <v>11</v>
      </c>
      <c r="K433" s="37" t="s">
        <v>574</v>
      </c>
      <c r="L433" s="37" t="s">
        <v>2934</v>
      </c>
      <c r="M433" s="38" t="s">
        <v>6</v>
      </c>
      <c r="N433" s="52" t="s">
        <v>5804</v>
      </c>
      <c r="O433" s="26" t="s">
        <v>2988</v>
      </c>
      <c r="P433" s="26" t="s">
        <v>127</v>
      </c>
      <c r="Q433" s="46"/>
      <c r="R433" s="46"/>
      <c r="S433" s="46"/>
      <c r="T433" s="47" t="s">
        <v>3365</v>
      </c>
      <c r="U433" s="47" t="s">
        <v>6691</v>
      </c>
      <c r="V433" s="38" t="s">
        <v>4448</v>
      </c>
      <c r="W433" s="37" t="s">
        <v>4515</v>
      </c>
      <c r="X433" s="37" t="s">
        <v>4421</v>
      </c>
      <c r="Y433" s="48"/>
      <c r="Z433" s="48" t="s">
        <v>6094</v>
      </c>
      <c r="AA433" s="38" t="s">
        <v>6863</v>
      </c>
      <c r="AB433" s="38" t="s">
        <v>7046</v>
      </c>
      <c r="AC433" s="49" t="s">
        <v>7140</v>
      </c>
      <c r="AD433" s="49"/>
      <c r="AE433" s="49" t="s">
        <v>6759</v>
      </c>
      <c r="AF433" s="35">
        <v>2</v>
      </c>
      <c r="AG433" s="35">
        <v>1</v>
      </c>
      <c r="AH433" s="38" t="s">
        <v>5208</v>
      </c>
      <c r="AI433" s="38" t="s">
        <v>6759</v>
      </c>
      <c r="AJ433" s="54" t="s">
        <v>7682</v>
      </c>
      <c r="AK433" s="38" t="s">
        <v>6759</v>
      </c>
      <c r="AL433" s="56">
        <v>1</v>
      </c>
      <c r="AM433" s="38">
        <v>1</v>
      </c>
      <c r="AN433" s="30" t="s">
        <v>7273</v>
      </c>
      <c r="AO433" s="38">
        <v>776170</v>
      </c>
      <c r="AP433" s="38">
        <v>776170</v>
      </c>
      <c r="AQ433" s="51">
        <v>376.1</v>
      </c>
      <c r="AR433" s="51"/>
      <c r="AS433" s="50" t="e">
        <f>VLOOKUP(#REF!,'[1]расхождения в списках'!$A$3:$Q$49,17,0)</f>
        <v>#REF!</v>
      </c>
      <c r="AT433" s="38" t="s">
        <v>1326</v>
      </c>
      <c r="AU433" s="30" t="s">
        <v>2167</v>
      </c>
      <c r="AV433" s="30" t="s">
        <v>127</v>
      </c>
    </row>
    <row r="434" spans="1:48" ht="55.2" hidden="1" customHeight="1" x14ac:dyDescent="0.25">
      <c r="A434" s="37">
        <v>448</v>
      </c>
      <c r="B434" s="38" t="s">
        <v>1327</v>
      </c>
      <c r="C434" s="26" t="s">
        <v>2988</v>
      </c>
      <c r="D434" s="26" t="s">
        <v>2168</v>
      </c>
      <c r="E434" s="26" t="s">
        <v>3703</v>
      </c>
      <c r="F434" s="37"/>
      <c r="G434" s="88"/>
      <c r="H434" s="38" t="s">
        <v>5217</v>
      </c>
      <c r="I434" s="37" t="s">
        <v>2893</v>
      </c>
      <c r="J434" s="37" t="s">
        <v>11</v>
      </c>
      <c r="K434" s="37" t="s">
        <v>574</v>
      </c>
      <c r="L434" s="37" t="s">
        <v>2934</v>
      </c>
      <c r="M434" s="38" t="s">
        <v>6</v>
      </c>
      <c r="N434" s="52" t="s">
        <v>5355</v>
      </c>
      <c r="O434" s="26" t="s">
        <v>2988</v>
      </c>
      <c r="P434" s="26" t="s">
        <v>127</v>
      </c>
      <c r="Q434" s="46"/>
      <c r="R434" s="46"/>
      <c r="S434" s="46"/>
      <c r="T434" s="47" t="s">
        <v>3359</v>
      </c>
      <c r="U434" s="47" t="s">
        <v>6688</v>
      </c>
      <c r="V434" s="38" t="s">
        <v>4448</v>
      </c>
      <c r="W434" s="37" t="s">
        <v>4481</v>
      </c>
      <c r="X434" s="37" t="s">
        <v>4466</v>
      </c>
      <c r="Y434" s="48"/>
      <c r="Z434" s="48"/>
      <c r="AA434" s="38" t="s">
        <v>5217</v>
      </c>
      <c r="AB434" s="38" t="s">
        <v>7046</v>
      </c>
      <c r="AC434" s="49"/>
      <c r="AD434" s="49"/>
      <c r="AE434" s="49"/>
      <c r="AF434" s="35">
        <v>0</v>
      </c>
      <c r="AG434" s="35">
        <v>0</v>
      </c>
      <c r="AH434" s="38" t="s">
        <v>5208</v>
      </c>
      <c r="AI434" s="38" t="s">
        <v>5208</v>
      </c>
      <c r="AJ434" s="38" t="s">
        <v>6759</v>
      </c>
      <c r="AK434" s="38" t="s">
        <v>6759</v>
      </c>
      <c r="AL434" s="56">
        <v>1</v>
      </c>
      <c r="AM434" s="38">
        <v>1</v>
      </c>
      <c r="AO434" s="38">
        <v>776236</v>
      </c>
      <c r="AP434" s="38">
        <v>776236</v>
      </c>
      <c r="AQ434" s="51">
        <v>72.5</v>
      </c>
      <c r="AR434" s="51"/>
      <c r="AS434" s="50" t="e">
        <f>VLOOKUP(#REF!,'[1]расхождения в списках'!$A$3:$Q$49,17,0)</f>
        <v>#REF!</v>
      </c>
      <c r="AT434" s="38" t="s">
        <v>1327</v>
      </c>
      <c r="AU434" s="30" t="s">
        <v>2168</v>
      </c>
      <c r="AV434" s="30" t="s">
        <v>127</v>
      </c>
    </row>
    <row r="435" spans="1:48" ht="55.2" hidden="1" customHeight="1" x14ac:dyDescent="0.25">
      <c r="A435" s="37">
        <v>450</v>
      </c>
      <c r="B435" s="38" t="s">
        <v>1328</v>
      </c>
      <c r="C435" s="26" t="s">
        <v>2988</v>
      </c>
      <c r="D435" s="26" t="s">
        <v>2169</v>
      </c>
      <c r="E435" s="26" t="s">
        <v>6036</v>
      </c>
      <c r="F435" s="37"/>
      <c r="G435" s="88"/>
      <c r="H435" s="38" t="s">
        <v>5217</v>
      </c>
      <c r="I435" s="37" t="s">
        <v>2893</v>
      </c>
      <c r="J435" s="37" t="s">
        <v>11</v>
      </c>
      <c r="K435" s="37" t="s">
        <v>574</v>
      </c>
      <c r="L435" s="37" t="s">
        <v>2934</v>
      </c>
      <c r="M435" s="38" t="s">
        <v>6</v>
      </c>
      <c r="N435" s="52" t="s">
        <v>5415</v>
      </c>
      <c r="O435" s="26" t="s">
        <v>2988</v>
      </c>
      <c r="P435" s="26" t="s">
        <v>127</v>
      </c>
      <c r="Q435" s="46"/>
      <c r="R435" s="46"/>
      <c r="S435" s="46"/>
      <c r="T435" s="47" t="s">
        <v>3359</v>
      </c>
      <c r="U435" s="47" t="s">
        <v>6688</v>
      </c>
      <c r="V435" s="38" t="s">
        <v>4448</v>
      </c>
      <c r="W435" s="37" t="e">
        <v>#N/A</v>
      </c>
      <c r="X435" s="37" t="s">
        <v>2736</v>
      </c>
      <c r="Y435" s="48" t="s">
        <v>2736</v>
      </c>
      <c r="Z435" s="48" t="s">
        <v>6095</v>
      </c>
      <c r="AA435" s="38" t="s">
        <v>5217</v>
      </c>
      <c r="AB435" s="38" t="s">
        <v>7046</v>
      </c>
      <c r="AC435" s="49"/>
      <c r="AD435" s="49"/>
      <c r="AE435" s="49" t="s">
        <v>6759</v>
      </c>
      <c r="AF435" s="35">
        <v>1</v>
      </c>
      <c r="AG435" s="35">
        <v>1</v>
      </c>
      <c r="AH435" s="38" t="s">
        <v>5208</v>
      </c>
      <c r="AI435" s="38" t="s">
        <v>5208</v>
      </c>
      <c r="AJ435" s="38" t="s">
        <v>5210</v>
      </c>
      <c r="AK435" s="38" t="s">
        <v>5210</v>
      </c>
      <c r="AL435" s="56">
        <v>1</v>
      </c>
      <c r="AM435" s="38">
        <v>1</v>
      </c>
      <c r="AO435" s="38">
        <v>776086</v>
      </c>
      <c r="AP435" s="38">
        <v>776086</v>
      </c>
      <c r="AQ435" s="51">
        <v>161.30000000000001</v>
      </c>
      <c r="AR435" s="51"/>
      <c r="AS435" s="50" t="e">
        <f>VLOOKUP(#REF!,'[1]расхождения в списках'!$A$3:$Q$49,17,0)</f>
        <v>#REF!</v>
      </c>
      <c r="AT435" s="38" t="s">
        <v>1328</v>
      </c>
      <c r="AU435" s="30" t="s">
        <v>2169</v>
      </c>
      <c r="AV435" s="30" t="s">
        <v>127</v>
      </c>
    </row>
    <row r="436" spans="1:48" ht="55.2" hidden="1" customHeight="1" x14ac:dyDescent="0.25">
      <c r="A436" s="37">
        <v>451</v>
      </c>
      <c r="B436" s="38" t="s">
        <v>1329</v>
      </c>
      <c r="C436" s="26" t="s">
        <v>2988</v>
      </c>
      <c r="D436" s="26" t="s">
        <v>2170</v>
      </c>
      <c r="E436" s="26" t="s">
        <v>3705</v>
      </c>
      <c r="F436" s="37"/>
      <c r="G436" s="88"/>
      <c r="H436" s="38" t="s">
        <v>6863</v>
      </c>
      <c r="I436" s="37" t="s">
        <v>2893</v>
      </c>
      <c r="J436" s="37" t="s">
        <v>11</v>
      </c>
      <c r="K436" s="37" t="s">
        <v>574</v>
      </c>
      <c r="L436" s="37" t="s">
        <v>2934</v>
      </c>
      <c r="M436" s="38" t="s">
        <v>6</v>
      </c>
      <c r="N436" s="52" t="s">
        <v>5805</v>
      </c>
      <c r="O436" s="26" t="s">
        <v>2988</v>
      </c>
      <c r="P436" s="26" t="s">
        <v>127</v>
      </c>
      <c r="Q436" s="46"/>
      <c r="R436" s="46"/>
      <c r="S436" s="46"/>
      <c r="T436" s="47" t="s">
        <v>7610</v>
      </c>
      <c r="U436" s="47" t="s">
        <v>3363</v>
      </c>
      <c r="V436" s="38" t="s">
        <v>4448</v>
      </c>
      <c r="W436" s="37" t="s">
        <v>4473</v>
      </c>
      <c r="X436" s="37" t="s">
        <v>4421</v>
      </c>
      <c r="Y436" s="48"/>
      <c r="Z436" s="48" t="s">
        <v>6094</v>
      </c>
      <c r="AA436" s="38" t="s">
        <v>6863</v>
      </c>
      <c r="AB436" s="38" t="s">
        <v>7046</v>
      </c>
      <c r="AC436" s="49" t="s">
        <v>7140</v>
      </c>
      <c r="AD436" s="49"/>
      <c r="AE436" s="49" t="s">
        <v>6759</v>
      </c>
      <c r="AF436" s="35">
        <v>2</v>
      </c>
      <c r="AG436" s="35">
        <v>1</v>
      </c>
      <c r="AH436" s="38" t="s">
        <v>5209</v>
      </c>
      <c r="AI436" s="38" t="s">
        <v>6759</v>
      </c>
      <c r="AJ436" s="54" t="s">
        <v>7682</v>
      </c>
      <c r="AK436" s="38" t="s">
        <v>6759</v>
      </c>
      <c r="AL436" s="56">
        <v>1</v>
      </c>
      <c r="AM436" s="38">
        <v>1</v>
      </c>
      <c r="AN436" s="50" t="s">
        <v>7623</v>
      </c>
      <c r="AO436" s="38">
        <v>776203</v>
      </c>
      <c r="AP436" s="38">
        <v>776203</v>
      </c>
      <c r="AQ436" s="51">
        <v>366.4</v>
      </c>
      <c r="AR436" s="51"/>
      <c r="AS436" s="50" t="e">
        <f>VLOOKUP(#REF!,'[1]расхождения в списках'!$A$3:$Q$49,17,0)</f>
        <v>#REF!</v>
      </c>
      <c r="AT436" s="38" t="s">
        <v>1329</v>
      </c>
      <c r="AU436" s="30" t="s">
        <v>2170</v>
      </c>
      <c r="AV436" s="30" t="s">
        <v>127</v>
      </c>
    </row>
    <row r="437" spans="1:48" ht="55.2" hidden="1" customHeight="1" x14ac:dyDescent="0.25">
      <c r="A437" s="37">
        <v>452</v>
      </c>
      <c r="B437" s="38" t="s">
        <v>2721</v>
      </c>
      <c r="C437" s="26" t="s">
        <v>2691</v>
      </c>
      <c r="D437" s="26" t="s">
        <v>2171</v>
      </c>
      <c r="E437" s="26" t="s">
        <v>3706</v>
      </c>
      <c r="F437" s="37"/>
      <c r="G437" s="88"/>
      <c r="H437" s="38" t="s">
        <v>3001</v>
      </c>
      <c r="I437" s="37" t="s">
        <v>2893</v>
      </c>
      <c r="J437" s="37" t="s">
        <v>19</v>
      </c>
      <c r="K437" s="37" t="s">
        <v>2920</v>
      </c>
      <c r="L437" s="37" t="s">
        <v>532</v>
      </c>
      <c r="M437" s="38" t="s">
        <v>3001</v>
      </c>
      <c r="N437" s="26" t="s">
        <v>427</v>
      </c>
      <c r="O437" s="26" t="s">
        <v>2691</v>
      </c>
      <c r="P437" s="26" t="s">
        <v>129</v>
      </c>
      <c r="Q437" s="46"/>
      <c r="R437" s="46"/>
      <c r="S437" s="46"/>
      <c r="T437" s="47" t="s">
        <v>3001</v>
      </c>
      <c r="U437" s="47" t="s">
        <v>3001</v>
      </c>
      <c r="V437" s="38" t="s">
        <v>4448</v>
      </c>
      <c r="W437" s="37" t="e">
        <v>#N/A</v>
      </c>
      <c r="X437" s="37" t="s">
        <v>3001</v>
      </c>
      <c r="Y437" s="48"/>
      <c r="Z437" s="48"/>
      <c r="AA437" s="38" t="s">
        <v>3001</v>
      </c>
      <c r="AB437" s="38"/>
      <c r="AC437" s="49"/>
      <c r="AD437" s="49"/>
      <c r="AE437" s="49"/>
      <c r="AF437" s="35">
        <v>0</v>
      </c>
      <c r="AG437" s="35">
        <v>0</v>
      </c>
      <c r="AH437" s="38" t="s">
        <v>5208</v>
      </c>
      <c r="AI437" s="38" t="s">
        <v>5208</v>
      </c>
      <c r="AJ437" s="38" t="s">
        <v>5210</v>
      </c>
      <c r="AK437" s="38" t="s">
        <v>5210</v>
      </c>
      <c r="AL437" s="56">
        <v>1</v>
      </c>
      <c r="AM437" s="38">
        <v>1</v>
      </c>
      <c r="AO437" s="38">
        <v>779240</v>
      </c>
      <c r="AP437" s="38">
        <v>779240</v>
      </c>
      <c r="AQ437" s="51" t="s">
        <v>7569</v>
      </c>
      <c r="AR437" s="51"/>
      <c r="AS437" s="50" t="e">
        <f>VLOOKUP(#REF!,'[1]расхождения в списках'!$A$3:$Q$49,17,0)</f>
        <v>#REF!</v>
      </c>
      <c r="AT437" s="38" t="s">
        <v>2721</v>
      </c>
      <c r="AU437" s="30" t="s">
        <v>2171</v>
      </c>
      <c r="AV437" s="30" t="s">
        <v>129</v>
      </c>
    </row>
    <row r="438" spans="1:48" ht="55.2" hidden="1" customHeight="1" x14ac:dyDescent="0.25">
      <c r="A438" s="37">
        <v>453</v>
      </c>
      <c r="B438" s="38" t="s">
        <v>1330</v>
      </c>
      <c r="C438" s="26" t="s">
        <v>2996</v>
      </c>
      <c r="D438" s="26" t="s">
        <v>2172</v>
      </c>
      <c r="E438" s="26" t="s">
        <v>3707</v>
      </c>
      <c r="F438" s="37"/>
      <c r="G438" s="88"/>
      <c r="H438" s="38" t="s">
        <v>5217</v>
      </c>
      <c r="I438" s="37" t="s">
        <v>2893</v>
      </c>
      <c r="J438" s="37" t="s">
        <v>14</v>
      </c>
      <c r="K438" s="37" t="s">
        <v>2919</v>
      </c>
      <c r="L438" s="37" t="s">
        <v>3138</v>
      </c>
      <c r="M438" s="38" t="s">
        <v>6</v>
      </c>
      <c r="N438" s="26" t="s">
        <v>247</v>
      </c>
      <c r="O438" s="26" t="s">
        <v>2996</v>
      </c>
      <c r="P438" s="26" t="s">
        <v>125</v>
      </c>
      <c r="Q438" s="46"/>
      <c r="R438" s="46"/>
      <c r="S438" s="46"/>
      <c r="T438" s="47" t="s">
        <v>3359</v>
      </c>
      <c r="U438" s="47" t="s">
        <v>6688</v>
      </c>
      <c r="V438" s="38" t="s">
        <v>4448</v>
      </c>
      <c r="W438" s="37" t="s">
        <v>4481</v>
      </c>
      <c r="X438" s="37" t="s">
        <v>4466</v>
      </c>
      <c r="Y438" s="48"/>
      <c r="Z438" s="48"/>
      <c r="AA438" s="38" t="s">
        <v>5217</v>
      </c>
      <c r="AB438" s="38" t="s">
        <v>7046</v>
      </c>
      <c r="AC438" s="49"/>
      <c r="AD438" s="49"/>
      <c r="AE438" s="49" t="s">
        <v>6759</v>
      </c>
      <c r="AF438" s="35">
        <v>0</v>
      </c>
      <c r="AG438" s="35">
        <v>0</v>
      </c>
      <c r="AH438" s="38" t="s">
        <v>5208</v>
      </c>
      <c r="AI438" s="38" t="s">
        <v>5208</v>
      </c>
      <c r="AJ438" s="38" t="s">
        <v>6759</v>
      </c>
      <c r="AK438" s="38" t="s">
        <v>6759</v>
      </c>
      <c r="AL438" s="56">
        <v>1</v>
      </c>
      <c r="AM438" s="38">
        <v>1</v>
      </c>
      <c r="AO438" s="38">
        <v>775174</v>
      </c>
      <c r="AP438" s="38">
        <v>775174</v>
      </c>
      <c r="AQ438" s="51">
        <v>65</v>
      </c>
      <c r="AR438" s="51"/>
      <c r="AS438" s="50" t="e">
        <f>VLOOKUP(#REF!,'[1]расхождения в списках'!$A$3:$Q$49,17,0)</f>
        <v>#REF!</v>
      </c>
      <c r="AT438" s="38" t="s">
        <v>1330</v>
      </c>
      <c r="AU438" s="30" t="s">
        <v>2172</v>
      </c>
      <c r="AV438" s="30" t="s">
        <v>125</v>
      </c>
    </row>
    <row r="439" spans="1:48" ht="55.2" hidden="1" customHeight="1" x14ac:dyDescent="0.25">
      <c r="A439" s="37">
        <v>296</v>
      </c>
      <c r="B439" s="38" t="s">
        <v>1186</v>
      </c>
      <c r="C439" s="26" t="s">
        <v>6196</v>
      </c>
      <c r="D439" s="26" t="s">
        <v>4914</v>
      </c>
      <c r="E439" s="26" t="s">
        <v>5108</v>
      </c>
      <c r="F439" s="37" t="s">
        <v>7689</v>
      </c>
      <c r="G439" s="88"/>
      <c r="H439" s="38" t="s">
        <v>6863</v>
      </c>
      <c r="I439" s="37" t="s">
        <v>2893</v>
      </c>
      <c r="J439" s="37" t="s">
        <v>11</v>
      </c>
      <c r="K439" s="37" t="s">
        <v>625</v>
      </c>
      <c r="L439" s="37" t="s">
        <v>44</v>
      </c>
      <c r="M439" s="38" t="s">
        <v>6</v>
      </c>
      <c r="N439" s="52" t="s">
        <v>341</v>
      </c>
      <c r="O439" s="26" t="s">
        <v>6196</v>
      </c>
      <c r="P439" s="26" t="s">
        <v>127</v>
      </c>
      <c r="Q439" s="46"/>
      <c r="R439" s="46"/>
      <c r="S439" s="46"/>
      <c r="T439" s="47" t="s">
        <v>7594</v>
      </c>
      <c r="U439" s="47" t="s">
        <v>6701</v>
      </c>
      <c r="V439" s="38" t="s">
        <v>4448</v>
      </c>
      <c r="W439" s="37" t="s">
        <v>6964</v>
      </c>
      <c r="X439" s="37" t="s">
        <v>4421</v>
      </c>
      <c r="Y439" s="48"/>
      <c r="Z439" s="48"/>
      <c r="AA439" s="38" t="s">
        <v>6863</v>
      </c>
      <c r="AB439" s="38" t="s">
        <v>7046</v>
      </c>
      <c r="AC439" s="49" t="s">
        <v>7140</v>
      </c>
      <c r="AD439" s="49"/>
      <c r="AE439" s="49" t="s">
        <v>6759</v>
      </c>
      <c r="AF439" s="35">
        <v>1</v>
      </c>
      <c r="AG439" s="35">
        <v>1</v>
      </c>
      <c r="AH439" s="38" t="s">
        <v>5208</v>
      </c>
      <c r="AI439" s="38" t="s">
        <v>6759</v>
      </c>
      <c r="AJ439" s="38" t="s">
        <v>6759</v>
      </c>
      <c r="AK439" s="38" t="s">
        <v>6759</v>
      </c>
      <c r="AL439" s="56">
        <v>1</v>
      </c>
      <c r="AM439" s="38">
        <v>1</v>
      </c>
      <c r="AN439" s="50" t="s">
        <v>7623</v>
      </c>
      <c r="AO439" s="38">
        <v>776133</v>
      </c>
      <c r="AP439" s="38">
        <v>776133</v>
      </c>
      <c r="AQ439" s="51">
        <v>243</v>
      </c>
      <c r="AR439" s="51"/>
      <c r="AS439" s="50" t="e">
        <f>VLOOKUP(#REF!,'[1]расхождения в списках'!$A$3:$Q$49,17,0)</f>
        <v>#REF!</v>
      </c>
      <c r="AT439" s="38" t="s">
        <v>1186</v>
      </c>
      <c r="AU439" s="30" t="s">
        <v>4914</v>
      </c>
      <c r="AV439" s="30" t="s">
        <v>127</v>
      </c>
    </row>
    <row r="440" spans="1:48" ht="55.2" hidden="1" customHeight="1" x14ac:dyDescent="0.25">
      <c r="A440" s="37">
        <v>455</v>
      </c>
      <c r="B440" s="38" t="s">
        <v>1332</v>
      </c>
      <c r="C440" s="26" t="s">
        <v>6211</v>
      </c>
      <c r="D440" s="26" t="s">
        <v>499</v>
      </c>
      <c r="E440" s="26" t="s">
        <v>2742</v>
      </c>
      <c r="F440" s="37"/>
      <c r="G440" s="88"/>
      <c r="H440" s="38" t="s">
        <v>6863</v>
      </c>
      <c r="I440" s="37" t="s">
        <v>2893</v>
      </c>
      <c r="J440" s="37" t="s">
        <v>4</v>
      </c>
      <c r="K440" s="37" t="s">
        <v>2909</v>
      </c>
      <c r="L440" s="37" t="s">
        <v>604</v>
      </c>
      <c r="M440" s="38" t="s">
        <v>6</v>
      </c>
      <c r="N440" s="26" t="s">
        <v>5556</v>
      </c>
      <c r="O440" s="26" t="s">
        <v>6211</v>
      </c>
      <c r="P440" s="26" t="s">
        <v>131</v>
      </c>
      <c r="Q440" s="46"/>
      <c r="R440" s="46"/>
      <c r="S440" s="46"/>
      <c r="T440" s="47" t="s">
        <v>3360</v>
      </c>
      <c r="U440" s="47" t="s">
        <v>3360</v>
      </c>
      <c r="V440" s="38" t="s">
        <v>4448</v>
      </c>
      <c r="W440" s="37" t="s">
        <v>4639</v>
      </c>
      <c r="X440" s="37" t="s">
        <v>4421</v>
      </c>
      <c r="Y440" s="48"/>
      <c r="Z440" s="48"/>
      <c r="AA440" s="38" t="s">
        <v>6863</v>
      </c>
      <c r="AB440" s="38" t="s">
        <v>7046</v>
      </c>
      <c r="AC440" s="49" t="s">
        <v>7140</v>
      </c>
      <c r="AD440" s="49"/>
      <c r="AE440" s="49" t="s">
        <v>6759</v>
      </c>
      <c r="AF440" s="35">
        <v>2</v>
      </c>
      <c r="AG440" s="35">
        <v>1</v>
      </c>
      <c r="AH440" s="38" t="s">
        <v>5208</v>
      </c>
      <c r="AI440" s="38" t="s">
        <v>6759</v>
      </c>
      <c r="AJ440" s="38" t="s">
        <v>6759</v>
      </c>
      <c r="AK440" s="38" t="s">
        <v>6759</v>
      </c>
      <c r="AL440" s="56">
        <v>1</v>
      </c>
      <c r="AM440" s="38">
        <v>1</v>
      </c>
      <c r="AN440" s="30" t="s">
        <v>7273</v>
      </c>
      <c r="AO440" s="38">
        <v>778150</v>
      </c>
      <c r="AP440" s="38">
        <v>778150</v>
      </c>
      <c r="AQ440" s="51">
        <v>295.89999999999998</v>
      </c>
      <c r="AR440" s="51"/>
      <c r="AS440" s="50" t="e">
        <f>VLOOKUP(#REF!,'[1]расхождения в списках'!$A$3:$Q$49,17,0)</f>
        <v>#REF!</v>
      </c>
      <c r="AT440" s="38" t="s">
        <v>1332</v>
      </c>
      <c r="AU440" s="30" t="s">
        <v>499</v>
      </c>
      <c r="AV440" s="30" t="s">
        <v>131</v>
      </c>
    </row>
    <row r="441" spans="1:48" ht="55.2" hidden="1" customHeight="1" x14ac:dyDescent="0.25">
      <c r="A441" s="37">
        <v>456</v>
      </c>
      <c r="B441" s="38" t="s">
        <v>1333</v>
      </c>
      <c r="C441" s="26" t="s">
        <v>6211</v>
      </c>
      <c r="D441" s="26" t="s">
        <v>512</v>
      </c>
      <c r="E441" s="26" t="s">
        <v>2743</v>
      </c>
      <c r="F441" s="37"/>
      <c r="G441" s="88"/>
      <c r="H441" s="38" t="s">
        <v>5217</v>
      </c>
      <c r="I441" s="37" t="s">
        <v>2893</v>
      </c>
      <c r="J441" s="37" t="s">
        <v>4</v>
      </c>
      <c r="K441" s="37" t="s">
        <v>2909</v>
      </c>
      <c r="L441" s="37" t="s">
        <v>604</v>
      </c>
      <c r="M441" s="38" t="s">
        <v>6</v>
      </c>
      <c r="N441" s="26" t="s">
        <v>513</v>
      </c>
      <c r="O441" s="26" t="s">
        <v>6211</v>
      </c>
      <c r="P441" s="26" t="s">
        <v>131</v>
      </c>
      <c r="Q441" s="46"/>
      <c r="R441" s="46"/>
      <c r="S441" s="46"/>
      <c r="T441" s="47" t="s">
        <v>3360</v>
      </c>
      <c r="U441" s="47" t="s">
        <v>6688</v>
      </c>
      <c r="V441" s="38" t="s">
        <v>4448</v>
      </c>
      <c r="W441" s="37" t="s">
        <v>4640</v>
      </c>
      <c r="X441" s="37" t="s">
        <v>4495</v>
      </c>
      <c r="Y441" s="48"/>
      <c r="Z441" s="48" t="s">
        <v>7227</v>
      </c>
      <c r="AA441" s="38" t="s">
        <v>5217</v>
      </c>
      <c r="AB441" s="38" t="s">
        <v>7046</v>
      </c>
      <c r="AC441" s="49"/>
      <c r="AD441" s="49"/>
      <c r="AE441" s="49" t="s">
        <v>6759</v>
      </c>
      <c r="AF441" s="35">
        <v>1</v>
      </c>
      <c r="AG441" s="35">
        <v>1</v>
      </c>
      <c r="AH441" s="38" t="s">
        <v>5209</v>
      </c>
      <c r="AI441" s="38" t="s">
        <v>5208</v>
      </c>
      <c r="AJ441" s="54" t="s">
        <v>7683</v>
      </c>
      <c r="AK441" s="38" t="s">
        <v>6759</v>
      </c>
      <c r="AL441" s="56">
        <v>1</v>
      </c>
      <c r="AM441" s="38">
        <v>1</v>
      </c>
      <c r="AN441" s="30" t="s">
        <v>7273</v>
      </c>
      <c r="AO441" s="38">
        <v>778153</v>
      </c>
      <c r="AP441" s="38">
        <v>778153</v>
      </c>
      <c r="AQ441" s="51">
        <v>238.65</v>
      </c>
      <c r="AR441" s="51"/>
      <c r="AS441" s="50" t="e">
        <f>VLOOKUP(#REF!,'[1]расхождения в списках'!$A$3:$Q$49,17,0)</f>
        <v>#REF!</v>
      </c>
      <c r="AT441" s="38" t="s">
        <v>1333</v>
      </c>
      <c r="AU441" s="30" t="s">
        <v>512</v>
      </c>
      <c r="AV441" s="30" t="s">
        <v>131</v>
      </c>
    </row>
    <row r="442" spans="1:48" ht="55.2" hidden="1" customHeight="1" x14ac:dyDescent="0.25">
      <c r="A442" s="37">
        <v>457</v>
      </c>
      <c r="B442" s="38" t="s">
        <v>1334</v>
      </c>
      <c r="C442" s="26" t="s">
        <v>6208</v>
      </c>
      <c r="D442" s="26" t="s">
        <v>2173</v>
      </c>
      <c r="E442" s="26" t="s">
        <v>3708</v>
      </c>
      <c r="F442" s="37"/>
      <c r="G442" s="88"/>
      <c r="H442" s="38" t="s">
        <v>5217</v>
      </c>
      <c r="I442" s="37" t="s">
        <v>2893</v>
      </c>
      <c r="J442" s="37" t="s">
        <v>4</v>
      </c>
      <c r="K442" s="37" t="s">
        <v>2906</v>
      </c>
      <c r="L442" s="37" t="s">
        <v>3072</v>
      </c>
      <c r="M442" s="38" t="s">
        <v>6</v>
      </c>
      <c r="N442" s="26" t="s">
        <v>5700</v>
      </c>
      <c r="O442" s="26" t="s">
        <v>6208</v>
      </c>
      <c r="P442" s="26" t="s">
        <v>131</v>
      </c>
      <c r="Q442" s="46"/>
      <c r="R442" s="46"/>
      <c r="S442" s="46"/>
      <c r="T442" s="47" t="s">
        <v>3359</v>
      </c>
      <c r="U442" s="47" t="s">
        <v>6688</v>
      </c>
      <c r="V442" s="38" t="s">
        <v>4448</v>
      </c>
      <c r="W442" s="37" t="s">
        <v>4481</v>
      </c>
      <c r="X442" s="37" t="s">
        <v>4466</v>
      </c>
      <c r="Y442" s="48"/>
      <c r="Z442" s="48"/>
      <c r="AA442" s="38" t="s">
        <v>5217</v>
      </c>
      <c r="AB442" s="38" t="s">
        <v>7046</v>
      </c>
      <c r="AC442" s="49"/>
      <c r="AD442" s="49"/>
      <c r="AE442" s="49"/>
      <c r="AF442" s="35">
        <v>0</v>
      </c>
      <c r="AG442" s="35">
        <v>0</v>
      </c>
      <c r="AH442" s="38" t="s">
        <v>5208</v>
      </c>
      <c r="AI442" s="38" t="s">
        <v>5208</v>
      </c>
      <c r="AJ442" s="38" t="s">
        <v>6759</v>
      </c>
      <c r="AK442" s="38" t="s">
        <v>6759</v>
      </c>
      <c r="AL442" s="56">
        <v>1</v>
      </c>
      <c r="AM442" s="38">
        <v>1</v>
      </c>
      <c r="AN442" s="30" t="s">
        <v>7273</v>
      </c>
      <c r="AO442" s="38">
        <v>778138</v>
      </c>
      <c r="AP442" s="38">
        <v>778138</v>
      </c>
      <c r="AQ442" s="51">
        <v>46</v>
      </c>
      <c r="AR442" s="51"/>
      <c r="AS442" s="50" t="e">
        <f>VLOOKUP(#REF!,'[1]расхождения в списках'!$A$3:$Q$49,17,0)</f>
        <v>#REF!</v>
      </c>
      <c r="AT442" s="38" t="s">
        <v>1334</v>
      </c>
      <c r="AU442" s="30" t="s">
        <v>2173</v>
      </c>
      <c r="AV442" s="30" t="s">
        <v>131</v>
      </c>
    </row>
    <row r="443" spans="1:48" ht="55.2" hidden="1" customHeight="1" x14ac:dyDescent="0.25">
      <c r="A443" s="37">
        <v>458</v>
      </c>
      <c r="B443" s="38" t="s">
        <v>1335</v>
      </c>
      <c r="C443" s="26" t="s">
        <v>2980</v>
      </c>
      <c r="D443" s="26" t="s">
        <v>2174</v>
      </c>
      <c r="E443" s="26" t="s">
        <v>5142</v>
      </c>
      <c r="F443" s="37"/>
      <c r="G443" s="88"/>
      <c r="H443" s="38" t="s">
        <v>5217</v>
      </c>
      <c r="I443" s="37" t="s">
        <v>2893</v>
      </c>
      <c r="J443" s="37" t="s">
        <v>15</v>
      </c>
      <c r="K443" s="37" t="s">
        <v>642</v>
      </c>
      <c r="L443" s="37" t="s">
        <v>548</v>
      </c>
      <c r="M443" s="38" t="s">
        <v>6</v>
      </c>
      <c r="N443" s="26" t="s">
        <v>5393</v>
      </c>
      <c r="O443" s="26" t="s">
        <v>2980</v>
      </c>
      <c r="P443" s="26" t="s">
        <v>125</v>
      </c>
      <c r="Q443" s="46"/>
      <c r="R443" s="46"/>
      <c r="S443" s="46"/>
      <c r="T443" s="47" t="s">
        <v>7593</v>
      </c>
      <c r="U443" s="47" t="s">
        <v>6688</v>
      </c>
      <c r="V443" s="38" t="s">
        <v>4448</v>
      </c>
      <c r="W443" s="37" t="s">
        <v>4516</v>
      </c>
      <c r="X443" s="37" t="s">
        <v>4450</v>
      </c>
      <c r="Y443" s="48"/>
      <c r="Z443" s="48"/>
      <c r="AA443" s="38" t="s">
        <v>5217</v>
      </c>
      <c r="AB443" s="38" t="s">
        <v>7046</v>
      </c>
      <c r="AC443" s="49"/>
      <c r="AD443" s="49"/>
      <c r="AE443" s="49" t="s">
        <v>6759</v>
      </c>
      <c r="AF443" s="35">
        <v>1</v>
      </c>
      <c r="AG443" s="35">
        <v>0</v>
      </c>
      <c r="AH443" s="38" t="s">
        <v>5208</v>
      </c>
      <c r="AI443" s="38" t="s">
        <v>6759</v>
      </c>
      <c r="AJ443" s="38" t="s">
        <v>6759</v>
      </c>
      <c r="AK443" s="38" t="s">
        <v>6759</v>
      </c>
      <c r="AL443" s="56">
        <v>1</v>
      </c>
      <c r="AM443" s="38">
        <v>1</v>
      </c>
      <c r="AN443" s="50" t="s">
        <v>7624</v>
      </c>
      <c r="AO443" s="38">
        <v>775177</v>
      </c>
      <c r="AP443" s="38">
        <v>775177</v>
      </c>
      <c r="AQ443" s="51">
        <v>126</v>
      </c>
      <c r="AR443" s="51"/>
      <c r="AS443" s="50" t="e">
        <f>VLOOKUP(#REF!,'[1]расхождения в списках'!$A$3:$Q$49,17,0)</f>
        <v>#REF!</v>
      </c>
      <c r="AT443" s="38" t="s">
        <v>1335</v>
      </c>
      <c r="AU443" s="30" t="s">
        <v>2174</v>
      </c>
      <c r="AV443" s="30" t="s">
        <v>125</v>
      </c>
    </row>
    <row r="444" spans="1:48" ht="55.2" hidden="1" customHeight="1" x14ac:dyDescent="0.25">
      <c r="A444" s="37">
        <v>459</v>
      </c>
      <c r="B444" s="38" t="s">
        <v>1336</v>
      </c>
      <c r="C444" s="26" t="s">
        <v>2980</v>
      </c>
      <c r="D444" s="26" t="s">
        <v>2175</v>
      </c>
      <c r="E444" s="26" t="s">
        <v>3709</v>
      </c>
      <c r="F444" s="37"/>
      <c r="G444" s="88"/>
      <c r="H444" s="38" t="s">
        <v>5217</v>
      </c>
      <c r="I444" s="37" t="s">
        <v>2893</v>
      </c>
      <c r="J444" s="37" t="s">
        <v>15</v>
      </c>
      <c r="K444" s="37" t="s">
        <v>642</v>
      </c>
      <c r="L444" s="37" t="s">
        <v>548</v>
      </c>
      <c r="M444" s="38" t="s">
        <v>6</v>
      </c>
      <c r="N444" s="26" t="s">
        <v>271</v>
      </c>
      <c r="O444" s="26" t="s">
        <v>2980</v>
      </c>
      <c r="P444" s="26" t="s">
        <v>125</v>
      </c>
      <c r="Q444" s="46"/>
      <c r="R444" s="46"/>
      <c r="S444" s="46"/>
      <c r="T444" s="47" t="s">
        <v>3360</v>
      </c>
      <c r="U444" s="47" t="s">
        <v>6688</v>
      </c>
      <c r="V444" s="38" t="s">
        <v>4448</v>
      </c>
      <c r="W444" s="37" t="s">
        <v>4481</v>
      </c>
      <c r="X444" s="37" t="s">
        <v>4466</v>
      </c>
      <c r="Y444" s="48"/>
      <c r="Z444" s="48"/>
      <c r="AA444" s="38" t="s">
        <v>5217</v>
      </c>
      <c r="AB444" s="38" t="s">
        <v>7046</v>
      </c>
      <c r="AC444" s="49"/>
      <c r="AD444" s="49"/>
      <c r="AE444" s="49"/>
      <c r="AF444" s="35">
        <v>0</v>
      </c>
      <c r="AG444" s="35">
        <v>0</v>
      </c>
      <c r="AH444" s="38" t="s">
        <v>5208</v>
      </c>
      <c r="AI444" s="38" t="s">
        <v>5208</v>
      </c>
      <c r="AJ444" s="49" t="s">
        <v>7126</v>
      </c>
      <c r="AK444" s="38" t="s">
        <v>6759</v>
      </c>
      <c r="AL444" s="56">
        <v>1</v>
      </c>
      <c r="AM444" s="38">
        <v>1</v>
      </c>
      <c r="AN444" s="30" t="s">
        <v>7273</v>
      </c>
      <c r="AO444" s="38">
        <v>775120</v>
      </c>
      <c r="AP444" s="38">
        <v>775120</v>
      </c>
      <c r="AQ444" s="51">
        <v>26</v>
      </c>
      <c r="AR444" s="51"/>
      <c r="AS444" s="50" t="e">
        <f>VLOOKUP(#REF!,'[1]расхождения в списках'!$A$3:$Q$49,17,0)</f>
        <v>#REF!</v>
      </c>
      <c r="AT444" s="38" t="s">
        <v>1336</v>
      </c>
      <c r="AU444" s="30" t="s">
        <v>2175</v>
      </c>
      <c r="AV444" s="30" t="s">
        <v>125</v>
      </c>
    </row>
    <row r="445" spans="1:48" ht="55.2" hidden="1" customHeight="1" x14ac:dyDescent="0.25">
      <c r="A445" s="37">
        <v>460</v>
      </c>
      <c r="B445" s="38" t="s">
        <v>1337</v>
      </c>
      <c r="C445" s="26" t="s">
        <v>2980</v>
      </c>
      <c r="D445" s="26" t="s">
        <v>2176</v>
      </c>
      <c r="E445" s="26" t="s">
        <v>3710</v>
      </c>
      <c r="F445" s="37"/>
      <c r="G445" s="88"/>
      <c r="H445" s="38" t="s">
        <v>5217</v>
      </c>
      <c r="I445" s="37" t="s">
        <v>2893</v>
      </c>
      <c r="J445" s="37" t="s">
        <v>15</v>
      </c>
      <c r="K445" s="37" t="s">
        <v>642</v>
      </c>
      <c r="L445" s="37" t="s">
        <v>548</v>
      </c>
      <c r="M445" s="38" t="s">
        <v>6</v>
      </c>
      <c r="N445" s="26" t="s">
        <v>5684</v>
      </c>
      <c r="O445" s="26" t="s">
        <v>2980</v>
      </c>
      <c r="P445" s="26" t="s">
        <v>125</v>
      </c>
      <c r="Q445" s="46"/>
      <c r="R445" s="46"/>
      <c r="S445" s="46"/>
      <c r="T445" s="47" t="s">
        <v>7595</v>
      </c>
      <c r="U445" s="47" t="s">
        <v>6688</v>
      </c>
      <c r="V445" s="38" t="s">
        <v>4448</v>
      </c>
      <c r="W445" s="37" t="s">
        <v>4459</v>
      </c>
      <c r="X445" s="37" t="s">
        <v>4450</v>
      </c>
      <c r="Y445" s="48"/>
      <c r="Z445" s="48"/>
      <c r="AA445" s="38" t="s">
        <v>5217</v>
      </c>
      <c r="AB445" s="38" t="s">
        <v>7046</v>
      </c>
      <c r="AC445" s="49"/>
      <c r="AD445" s="49"/>
      <c r="AE445" s="49" t="s">
        <v>6759</v>
      </c>
      <c r="AF445" s="35">
        <v>0</v>
      </c>
      <c r="AG445" s="35">
        <v>0</v>
      </c>
      <c r="AH445" s="38" t="s">
        <v>5208</v>
      </c>
      <c r="AI445" s="38" t="s">
        <v>6759</v>
      </c>
      <c r="AJ445" s="38" t="s">
        <v>6759</v>
      </c>
      <c r="AK445" s="38" t="s">
        <v>6759</v>
      </c>
      <c r="AL445" s="56">
        <v>1</v>
      </c>
      <c r="AM445" s="38">
        <v>1</v>
      </c>
      <c r="AN445" s="50" t="s">
        <v>7624</v>
      </c>
      <c r="AO445" s="38">
        <v>775063</v>
      </c>
      <c r="AP445" s="38">
        <v>775063</v>
      </c>
      <c r="AQ445" s="51">
        <v>70</v>
      </c>
      <c r="AR445" s="51"/>
      <c r="AS445" s="50" t="e">
        <f>VLOOKUP(#REF!,'[1]расхождения в списках'!$A$3:$Q$49,17,0)</f>
        <v>#REF!</v>
      </c>
      <c r="AT445" s="38" t="s">
        <v>1337</v>
      </c>
      <c r="AU445" s="30" t="s">
        <v>2176</v>
      </c>
      <c r="AV445" s="30" t="s">
        <v>125</v>
      </c>
    </row>
    <row r="446" spans="1:48" ht="55.2" hidden="1" customHeight="1" x14ac:dyDescent="0.25">
      <c r="A446" s="37">
        <v>461</v>
      </c>
      <c r="B446" s="38" t="s">
        <v>1338</v>
      </c>
      <c r="C446" s="26" t="s">
        <v>6196</v>
      </c>
      <c r="D446" s="26" t="s">
        <v>2177</v>
      </c>
      <c r="E446" s="26" t="s">
        <v>3711</v>
      </c>
      <c r="F446" s="37"/>
      <c r="G446" s="88"/>
      <c r="H446" s="38" t="s">
        <v>5217</v>
      </c>
      <c r="I446" s="37" t="s">
        <v>2893</v>
      </c>
      <c r="J446" s="37" t="s">
        <v>11</v>
      </c>
      <c r="K446" s="37" t="s">
        <v>625</v>
      </c>
      <c r="L446" s="37" t="s">
        <v>3132</v>
      </c>
      <c r="M446" s="38" t="s">
        <v>6</v>
      </c>
      <c r="N446" s="26" t="s">
        <v>5759</v>
      </c>
      <c r="O446" s="26" t="s">
        <v>6196</v>
      </c>
      <c r="P446" s="26" t="s">
        <v>127</v>
      </c>
      <c r="Q446" s="46"/>
      <c r="R446" s="46"/>
      <c r="S446" s="46"/>
      <c r="T446" s="47" t="s">
        <v>3360</v>
      </c>
      <c r="U446" s="47" t="s">
        <v>6688</v>
      </c>
      <c r="V446" s="38" t="s">
        <v>4448</v>
      </c>
      <c r="W446" s="37" t="s">
        <v>4465</v>
      </c>
      <c r="X446" s="37" t="s">
        <v>4466</v>
      </c>
      <c r="Y446" s="48"/>
      <c r="Z446" s="48"/>
      <c r="AA446" s="38" t="s">
        <v>5217</v>
      </c>
      <c r="AB446" s="38" t="s">
        <v>7046</v>
      </c>
      <c r="AC446" s="49"/>
      <c r="AD446" s="49"/>
      <c r="AE446" s="49"/>
      <c r="AF446" s="35">
        <v>0</v>
      </c>
      <c r="AG446" s="35">
        <v>0</v>
      </c>
      <c r="AH446" s="38" t="s">
        <v>5208</v>
      </c>
      <c r="AI446" s="38" t="s">
        <v>5208</v>
      </c>
      <c r="AJ446" s="38" t="s">
        <v>6759</v>
      </c>
      <c r="AK446" s="38" t="s">
        <v>6759</v>
      </c>
      <c r="AL446" s="56">
        <v>1</v>
      </c>
      <c r="AM446" s="38">
        <v>1</v>
      </c>
      <c r="AN446" s="30" t="s">
        <v>7273</v>
      </c>
      <c r="AO446" s="38">
        <v>776234</v>
      </c>
      <c r="AP446" s="38">
        <v>776234</v>
      </c>
      <c r="AQ446" s="51">
        <v>29.97</v>
      </c>
      <c r="AR446" s="51"/>
      <c r="AS446" s="50" t="e">
        <f>VLOOKUP(#REF!,'[1]расхождения в списках'!$A$3:$Q$49,17,0)</f>
        <v>#REF!</v>
      </c>
      <c r="AT446" s="38" t="s">
        <v>1338</v>
      </c>
      <c r="AU446" s="30" t="s">
        <v>2177</v>
      </c>
      <c r="AV446" s="30" t="s">
        <v>127</v>
      </c>
    </row>
    <row r="447" spans="1:48" ht="105" hidden="1" customHeight="1" x14ac:dyDescent="0.25">
      <c r="A447" s="37">
        <v>462</v>
      </c>
      <c r="B447" s="38" t="s">
        <v>1339</v>
      </c>
      <c r="C447" s="26" t="s">
        <v>2691</v>
      </c>
      <c r="D447" s="26" t="s">
        <v>2178</v>
      </c>
      <c r="E447" s="26" t="s">
        <v>3712</v>
      </c>
      <c r="F447" s="37"/>
      <c r="G447" s="88"/>
      <c r="H447" s="38" t="s">
        <v>6863</v>
      </c>
      <c r="I447" s="37" t="s">
        <v>2893</v>
      </c>
      <c r="J447" s="37" t="s">
        <v>19</v>
      </c>
      <c r="K447" s="37" t="s">
        <v>2966</v>
      </c>
      <c r="L447" s="37" t="s">
        <v>3148</v>
      </c>
      <c r="M447" s="38" t="s">
        <v>6</v>
      </c>
      <c r="N447" s="60" t="s">
        <v>7440</v>
      </c>
      <c r="O447" s="26" t="s">
        <v>2691</v>
      </c>
      <c r="P447" s="26" t="s">
        <v>129</v>
      </c>
      <c r="Q447" s="46"/>
      <c r="R447" s="46"/>
      <c r="S447" s="46"/>
      <c r="T447" s="47" t="s">
        <v>7603</v>
      </c>
      <c r="U447" s="47" t="s">
        <v>3360</v>
      </c>
      <c r="V447" s="38" t="s">
        <v>4448</v>
      </c>
      <c r="W447" s="37" t="s">
        <v>7441</v>
      </c>
      <c r="X447" s="37" t="s">
        <v>4447</v>
      </c>
      <c r="Y447" s="48"/>
      <c r="Z447" s="48"/>
      <c r="AA447" s="38" t="s">
        <v>6863</v>
      </c>
      <c r="AB447" s="38" t="s">
        <v>7046</v>
      </c>
      <c r="AC447" s="49"/>
      <c r="AD447" s="49"/>
      <c r="AE447" s="49"/>
      <c r="AF447" s="35">
        <v>0</v>
      </c>
      <c r="AG447" s="35">
        <v>0</v>
      </c>
      <c r="AH447" s="38" t="s">
        <v>5208</v>
      </c>
      <c r="AI447" s="38" t="s">
        <v>5208</v>
      </c>
      <c r="AJ447" s="38" t="s">
        <v>6759</v>
      </c>
      <c r="AK447" s="38" t="s">
        <v>6759</v>
      </c>
      <c r="AL447" s="56">
        <v>1</v>
      </c>
      <c r="AM447" s="38">
        <v>1</v>
      </c>
      <c r="AN447" s="50" t="s">
        <v>7636</v>
      </c>
      <c r="AO447" s="38">
        <v>779117</v>
      </c>
      <c r="AP447" s="38">
        <v>779117</v>
      </c>
      <c r="AQ447" s="51">
        <v>187.2</v>
      </c>
      <c r="AR447" s="51"/>
      <c r="AS447" s="50" t="e">
        <f>VLOOKUP(#REF!,'[1]расхождения в списках'!$A$3:$Q$49,17,0)</f>
        <v>#REF!</v>
      </c>
      <c r="AT447" s="38" t="s">
        <v>1339</v>
      </c>
      <c r="AU447" s="30" t="s">
        <v>2178</v>
      </c>
      <c r="AV447" s="30" t="s">
        <v>129</v>
      </c>
    </row>
    <row r="448" spans="1:48" ht="55.2" customHeight="1" x14ac:dyDescent="0.3">
      <c r="A448" s="37">
        <v>1052</v>
      </c>
      <c r="B448" s="128" t="s">
        <v>1630</v>
      </c>
      <c r="C448" s="123" t="s">
        <v>6196</v>
      </c>
      <c r="D448" s="26" t="s">
        <v>2533</v>
      </c>
      <c r="E448" s="123" t="s">
        <v>4182</v>
      </c>
      <c r="F448" s="37" t="s">
        <v>7689</v>
      </c>
      <c r="G448" s="121" t="s">
        <v>7689</v>
      </c>
      <c r="H448" s="128" t="s">
        <v>6863</v>
      </c>
      <c r="I448" s="37" t="s">
        <v>2893</v>
      </c>
      <c r="J448" s="37" t="s">
        <v>11</v>
      </c>
      <c r="K448" s="121" t="s">
        <v>625</v>
      </c>
      <c r="L448" s="121" t="s">
        <v>44</v>
      </c>
      <c r="M448" s="38" t="s">
        <v>6</v>
      </c>
      <c r="N448" s="126" t="s">
        <v>352</v>
      </c>
      <c r="O448" s="26" t="s">
        <v>6196</v>
      </c>
      <c r="P448" s="26" t="s">
        <v>127</v>
      </c>
      <c r="Q448" s="46"/>
      <c r="R448" s="46"/>
      <c r="S448" s="46"/>
      <c r="T448" s="122" t="s">
        <v>7697</v>
      </c>
      <c r="U448" s="122" t="s">
        <v>3363</v>
      </c>
      <c r="V448" s="38" t="s">
        <v>4448</v>
      </c>
      <c r="W448" s="37" t="s">
        <v>4739</v>
      </c>
      <c r="X448" s="37" t="s">
        <v>4578</v>
      </c>
      <c r="Y448" s="48"/>
      <c r="Z448" s="48" t="s">
        <v>6094</v>
      </c>
      <c r="AA448" s="38" t="s">
        <v>6863</v>
      </c>
      <c r="AB448" s="38" t="s">
        <v>7046</v>
      </c>
      <c r="AC448" s="49" t="s">
        <v>7140</v>
      </c>
      <c r="AD448" s="49"/>
      <c r="AE448" s="49"/>
      <c r="AF448" s="35">
        <v>3</v>
      </c>
      <c r="AG448" s="35">
        <v>1</v>
      </c>
      <c r="AH448" s="38" t="s">
        <v>5209</v>
      </c>
      <c r="AI448" s="38" t="s">
        <v>6759</v>
      </c>
      <c r="AJ448" s="54" t="s">
        <v>7682</v>
      </c>
      <c r="AK448" s="38" t="s">
        <v>6759</v>
      </c>
      <c r="AL448" s="56">
        <v>1</v>
      </c>
      <c r="AM448" s="38">
        <v>1</v>
      </c>
      <c r="AN448" s="30" t="s">
        <v>7273</v>
      </c>
      <c r="AO448" s="38">
        <v>776205</v>
      </c>
      <c r="AP448" s="38">
        <v>776205</v>
      </c>
      <c r="AQ448" s="51">
        <v>1159.5</v>
      </c>
      <c r="AR448" s="51"/>
      <c r="AS448" s="50" t="e">
        <f>VLOOKUP(#REF!,'[1]расхождения в списках'!$A$3:$Q$49,17,0)</f>
        <v>#REF!</v>
      </c>
      <c r="AT448" s="38" t="s">
        <v>1630</v>
      </c>
      <c r="AU448" s="30" t="s">
        <v>2533</v>
      </c>
      <c r="AV448" s="30" t="s">
        <v>127</v>
      </c>
    </row>
    <row r="449" spans="1:48" ht="55.2" hidden="1" customHeight="1" x14ac:dyDescent="0.25">
      <c r="A449" s="37">
        <v>464</v>
      </c>
      <c r="B449" s="38" t="s">
        <v>1341</v>
      </c>
      <c r="C449" s="26" t="s">
        <v>2996</v>
      </c>
      <c r="D449" s="26" t="s">
        <v>2180</v>
      </c>
      <c r="E449" s="26" t="s">
        <v>3714</v>
      </c>
      <c r="F449" s="37"/>
      <c r="G449" s="88"/>
      <c r="H449" s="38" t="s">
        <v>6863</v>
      </c>
      <c r="I449" s="37" t="s">
        <v>2893</v>
      </c>
      <c r="J449" s="37" t="s">
        <v>14</v>
      </c>
      <c r="K449" s="37" t="s">
        <v>2919</v>
      </c>
      <c r="L449" s="37" t="s">
        <v>3088</v>
      </c>
      <c r="M449" s="38" t="s">
        <v>6</v>
      </c>
      <c r="N449" s="26" t="s">
        <v>5254</v>
      </c>
      <c r="O449" s="26" t="s">
        <v>2996</v>
      </c>
      <c r="P449" s="26" t="s">
        <v>125</v>
      </c>
      <c r="Q449" s="46"/>
      <c r="R449" s="46"/>
      <c r="S449" s="46"/>
      <c r="T449" s="47" t="s">
        <v>3360</v>
      </c>
      <c r="U449" s="47" t="s">
        <v>6687</v>
      </c>
      <c r="V449" s="38" t="s">
        <v>4448</v>
      </c>
      <c r="W449" s="37" t="s">
        <v>4477</v>
      </c>
      <c r="X449" s="37" t="s">
        <v>4421</v>
      </c>
      <c r="Y449" s="48"/>
      <c r="Z449" s="48"/>
      <c r="AA449" s="38" t="s">
        <v>6863</v>
      </c>
      <c r="AB449" s="38" t="s">
        <v>7046</v>
      </c>
      <c r="AC449" s="49" t="s">
        <v>7140</v>
      </c>
      <c r="AD449" s="49"/>
      <c r="AE449" s="49" t="s">
        <v>6759</v>
      </c>
      <c r="AF449" s="35">
        <v>2</v>
      </c>
      <c r="AG449" s="35">
        <v>1</v>
      </c>
      <c r="AH449" s="38" t="s">
        <v>5208</v>
      </c>
      <c r="AI449" s="38" t="s">
        <v>6759</v>
      </c>
      <c r="AJ449" s="38" t="s">
        <v>6759</v>
      </c>
      <c r="AK449" s="38" t="s">
        <v>6759</v>
      </c>
      <c r="AL449" s="56">
        <v>1</v>
      </c>
      <c r="AM449" s="38">
        <v>1</v>
      </c>
      <c r="AN449" s="50" t="s">
        <v>7497</v>
      </c>
      <c r="AO449" s="38">
        <v>775178</v>
      </c>
      <c r="AP449" s="38">
        <v>775178</v>
      </c>
      <c r="AQ449" s="51">
        <v>257.2</v>
      </c>
      <c r="AR449" s="51"/>
      <c r="AS449" s="50" t="e">
        <f>VLOOKUP(#REF!,'[1]расхождения в списках'!$A$3:$Q$49,17,0)</f>
        <v>#REF!</v>
      </c>
      <c r="AT449" s="38" t="s">
        <v>1341</v>
      </c>
      <c r="AU449" s="30" t="s">
        <v>2180</v>
      </c>
      <c r="AV449" s="30" t="s">
        <v>125</v>
      </c>
    </row>
    <row r="450" spans="1:48" ht="55.2" hidden="1" customHeight="1" x14ac:dyDescent="0.25">
      <c r="A450" s="37">
        <v>465</v>
      </c>
      <c r="B450" s="38" t="s">
        <v>1342</v>
      </c>
      <c r="C450" s="26" t="s">
        <v>2980</v>
      </c>
      <c r="D450" s="26" t="s">
        <v>2181</v>
      </c>
      <c r="E450" s="26" t="s">
        <v>3715</v>
      </c>
      <c r="F450" s="37"/>
      <c r="G450" s="88"/>
      <c r="H450" s="38" t="s">
        <v>6863</v>
      </c>
      <c r="I450" s="37" t="s">
        <v>2893</v>
      </c>
      <c r="J450" s="37" t="s">
        <v>15</v>
      </c>
      <c r="K450" s="37" t="s">
        <v>642</v>
      </c>
      <c r="L450" s="37" t="s">
        <v>3016</v>
      </c>
      <c r="M450" s="38" t="s">
        <v>6</v>
      </c>
      <c r="N450" s="26" t="s">
        <v>274</v>
      </c>
      <c r="O450" s="26" t="s">
        <v>2980</v>
      </c>
      <c r="P450" s="26" t="s">
        <v>125</v>
      </c>
      <c r="Q450" s="46"/>
      <c r="R450" s="46"/>
      <c r="S450" s="46"/>
      <c r="T450" s="47" t="s">
        <v>3360</v>
      </c>
      <c r="U450" s="47" t="s">
        <v>3360</v>
      </c>
      <c r="V450" s="38" t="s">
        <v>4448</v>
      </c>
      <c r="W450" s="37" t="s">
        <v>4477</v>
      </c>
      <c r="X450" s="37" t="s">
        <v>4421</v>
      </c>
      <c r="Y450" s="48"/>
      <c r="Z450" s="48"/>
      <c r="AA450" s="38" t="s">
        <v>6863</v>
      </c>
      <c r="AB450" s="38" t="s">
        <v>7046</v>
      </c>
      <c r="AC450" s="49" t="s">
        <v>7140</v>
      </c>
      <c r="AD450" s="49"/>
      <c r="AE450" s="49" t="s">
        <v>6759</v>
      </c>
      <c r="AF450" s="35">
        <v>2</v>
      </c>
      <c r="AG450" s="35">
        <v>2</v>
      </c>
      <c r="AH450" s="38" t="s">
        <v>5208</v>
      </c>
      <c r="AI450" s="38" t="s">
        <v>6759</v>
      </c>
      <c r="AJ450" s="38" t="s">
        <v>6759</v>
      </c>
      <c r="AK450" s="38" t="s">
        <v>6759</v>
      </c>
      <c r="AL450" s="56">
        <v>1</v>
      </c>
      <c r="AM450" s="38">
        <v>1</v>
      </c>
      <c r="AN450" s="50" t="s">
        <v>7495</v>
      </c>
      <c r="AO450" s="38">
        <v>775179</v>
      </c>
      <c r="AP450" s="38">
        <v>775179</v>
      </c>
      <c r="AQ450" s="51">
        <v>190.5</v>
      </c>
      <c r="AR450" s="51"/>
      <c r="AS450" s="50" t="e">
        <f>VLOOKUP(#REF!,'[1]расхождения в списках'!$A$3:$Q$49,17,0)</f>
        <v>#REF!</v>
      </c>
      <c r="AT450" s="38" t="s">
        <v>1342</v>
      </c>
      <c r="AU450" s="30" t="s">
        <v>2181</v>
      </c>
      <c r="AV450" s="30" t="s">
        <v>125</v>
      </c>
    </row>
    <row r="451" spans="1:48" ht="55.2" hidden="1" customHeight="1" x14ac:dyDescent="0.25">
      <c r="A451" s="37">
        <v>466</v>
      </c>
      <c r="B451" s="38" t="s">
        <v>1343</v>
      </c>
      <c r="C451" s="26" t="s">
        <v>2982</v>
      </c>
      <c r="D451" s="26" t="s">
        <v>2182</v>
      </c>
      <c r="E451" s="26" t="s">
        <v>3716</v>
      </c>
      <c r="F451" s="37"/>
      <c r="G451" s="88"/>
      <c r="H451" s="38" t="s">
        <v>6863</v>
      </c>
      <c r="I451" s="37" t="s">
        <v>2893</v>
      </c>
      <c r="J451" s="37" t="s">
        <v>15</v>
      </c>
      <c r="K451" s="37" t="s">
        <v>2954</v>
      </c>
      <c r="L451" s="37" t="s">
        <v>3117</v>
      </c>
      <c r="M451" s="38" t="s">
        <v>6</v>
      </c>
      <c r="N451" s="26" t="s">
        <v>5651</v>
      </c>
      <c r="O451" s="26" t="s">
        <v>2982</v>
      </c>
      <c r="P451" s="26" t="s">
        <v>119</v>
      </c>
      <c r="Q451" s="46"/>
      <c r="R451" s="46"/>
      <c r="S451" s="46"/>
      <c r="T451" s="47" t="s">
        <v>3360</v>
      </c>
      <c r="U451" s="47" t="s">
        <v>6695</v>
      </c>
      <c r="V451" s="38" t="s">
        <v>4448</v>
      </c>
      <c r="W451" s="37" t="s">
        <v>4465</v>
      </c>
      <c r="X451" s="37" t="s">
        <v>4450</v>
      </c>
      <c r="Y451" s="48"/>
      <c r="Z451" s="48"/>
      <c r="AA451" s="38" t="s">
        <v>6863</v>
      </c>
      <c r="AB451" s="38" t="s">
        <v>7046</v>
      </c>
      <c r="AC451" s="49" t="s">
        <v>7140</v>
      </c>
      <c r="AD451" s="49"/>
      <c r="AE451" s="49"/>
      <c r="AF451" s="35">
        <v>1</v>
      </c>
      <c r="AG451" s="35">
        <v>0</v>
      </c>
      <c r="AH451" s="38" t="s">
        <v>5208</v>
      </c>
      <c r="AI451" s="38" t="s">
        <v>5208</v>
      </c>
      <c r="AJ451" s="38" t="s">
        <v>6759</v>
      </c>
      <c r="AK451" s="38" t="s">
        <v>6759</v>
      </c>
      <c r="AL451" s="56">
        <v>1</v>
      </c>
      <c r="AM451" s="38">
        <v>1</v>
      </c>
      <c r="AN451" s="50" t="s">
        <v>7495</v>
      </c>
      <c r="AO451" s="38">
        <v>773076</v>
      </c>
      <c r="AP451" s="38">
        <v>773076</v>
      </c>
      <c r="AQ451" s="51">
        <v>78.7</v>
      </c>
      <c r="AR451" s="51"/>
      <c r="AS451" s="50" t="e">
        <f>VLOOKUP(#REF!,'[1]расхождения в списках'!$A$3:$Q$49,17,0)</f>
        <v>#REF!</v>
      </c>
      <c r="AT451" s="38" t="s">
        <v>1343</v>
      </c>
      <c r="AU451" s="30" t="s">
        <v>2182</v>
      </c>
      <c r="AV451" s="30" t="s">
        <v>119</v>
      </c>
    </row>
    <row r="452" spans="1:48" ht="55.2" hidden="1" customHeight="1" x14ac:dyDescent="0.25">
      <c r="A452" s="37">
        <v>467</v>
      </c>
      <c r="B452" s="38" t="s">
        <v>1344</v>
      </c>
      <c r="C452" s="26" t="s">
        <v>6194</v>
      </c>
      <c r="D452" s="26" t="s">
        <v>2183</v>
      </c>
      <c r="E452" s="26" t="s">
        <v>3717</v>
      </c>
      <c r="F452" s="37"/>
      <c r="G452" s="88"/>
      <c r="H452" s="38" t="s">
        <v>6863</v>
      </c>
      <c r="I452" s="37" t="s">
        <v>2893</v>
      </c>
      <c r="J452" s="37" t="s">
        <v>8</v>
      </c>
      <c r="K452" s="37" t="s">
        <v>2929</v>
      </c>
      <c r="L452" s="37" t="s">
        <v>3067</v>
      </c>
      <c r="M452" s="38" t="s">
        <v>6</v>
      </c>
      <c r="N452" s="26" t="s">
        <v>5831</v>
      </c>
      <c r="O452" s="26" t="s">
        <v>6194</v>
      </c>
      <c r="P452" s="26" t="s">
        <v>123</v>
      </c>
      <c r="Q452" s="46"/>
      <c r="R452" s="46"/>
      <c r="S452" s="46"/>
      <c r="T452" s="47" t="s">
        <v>3371</v>
      </c>
      <c r="U452" s="47" t="s">
        <v>3360</v>
      </c>
      <c r="V452" s="38" t="s">
        <v>4448</v>
      </c>
      <c r="W452" s="37" t="s">
        <v>4487</v>
      </c>
      <c r="X452" s="37" t="s">
        <v>4450</v>
      </c>
      <c r="Y452" s="48"/>
      <c r="Z452" s="48"/>
      <c r="AA452" s="38" t="s">
        <v>6863</v>
      </c>
      <c r="AB452" s="38" t="s">
        <v>7046</v>
      </c>
      <c r="AC452" s="49" t="s">
        <v>7140</v>
      </c>
      <c r="AD452" s="49"/>
      <c r="AE452" s="49" t="s">
        <v>6759</v>
      </c>
      <c r="AF452" s="35">
        <v>1</v>
      </c>
      <c r="AG452" s="35">
        <v>1</v>
      </c>
      <c r="AH452" s="38" t="s">
        <v>5208</v>
      </c>
      <c r="AI452" s="38" t="s">
        <v>6759</v>
      </c>
      <c r="AJ452" s="38" t="s">
        <v>6759</v>
      </c>
      <c r="AK452" s="38" t="s">
        <v>6759</v>
      </c>
      <c r="AL452" s="56">
        <v>1</v>
      </c>
      <c r="AM452" s="38">
        <v>1</v>
      </c>
      <c r="AN452" s="50" t="s">
        <v>7495</v>
      </c>
      <c r="AO452" s="38">
        <v>774096</v>
      </c>
      <c r="AP452" s="38">
        <v>774096</v>
      </c>
      <c r="AQ452" s="51">
        <v>205.4</v>
      </c>
      <c r="AR452" s="51"/>
      <c r="AS452" s="50" t="e">
        <f>VLOOKUP(#REF!,'[1]расхождения в списках'!$A$3:$Q$49,17,0)</f>
        <v>#REF!</v>
      </c>
      <c r="AT452" s="38" t="s">
        <v>1344</v>
      </c>
      <c r="AU452" s="30" t="s">
        <v>2183</v>
      </c>
      <c r="AV452" s="30" t="s">
        <v>123</v>
      </c>
    </row>
    <row r="453" spans="1:48" ht="55.2" hidden="1" customHeight="1" x14ac:dyDescent="0.25">
      <c r="A453" s="37">
        <v>468</v>
      </c>
      <c r="B453" s="38" t="s">
        <v>1345</v>
      </c>
      <c r="C453" s="26" t="s">
        <v>2987</v>
      </c>
      <c r="D453" s="26" t="s">
        <v>2184</v>
      </c>
      <c r="E453" s="26" t="s">
        <v>5143</v>
      </c>
      <c r="F453" s="37"/>
      <c r="G453" s="88"/>
      <c r="H453" s="38" t="s">
        <v>6863</v>
      </c>
      <c r="I453" s="37" t="s">
        <v>2893</v>
      </c>
      <c r="J453" s="37" t="s">
        <v>11</v>
      </c>
      <c r="K453" s="37" t="s">
        <v>2933</v>
      </c>
      <c r="L453" s="37" t="s">
        <v>631</v>
      </c>
      <c r="M453" s="38" t="s">
        <v>6</v>
      </c>
      <c r="N453" s="26" t="s">
        <v>356</v>
      </c>
      <c r="O453" s="26" t="s">
        <v>2987</v>
      </c>
      <c r="P453" s="26" t="s">
        <v>127</v>
      </c>
      <c r="Q453" s="46"/>
      <c r="R453" s="46"/>
      <c r="S453" s="46"/>
      <c r="T453" s="47" t="s">
        <v>3371</v>
      </c>
      <c r="U453" s="47" t="s">
        <v>6699</v>
      </c>
      <c r="V453" s="38" t="s">
        <v>4448</v>
      </c>
      <c r="W453" s="37" t="s">
        <v>4467</v>
      </c>
      <c r="X453" s="37" t="s">
        <v>4421</v>
      </c>
      <c r="Y453" s="48"/>
      <c r="Z453" s="48"/>
      <c r="AA453" s="38" t="s">
        <v>6863</v>
      </c>
      <c r="AB453" s="38" t="s">
        <v>7046</v>
      </c>
      <c r="AC453" s="49" t="s">
        <v>7140</v>
      </c>
      <c r="AD453" s="49"/>
      <c r="AE453" s="49" t="s">
        <v>6759</v>
      </c>
      <c r="AF453" s="35">
        <v>2</v>
      </c>
      <c r="AG453" s="35">
        <v>1</v>
      </c>
      <c r="AH453" s="38" t="s">
        <v>5208</v>
      </c>
      <c r="AI453" s="38" t="s">
        <v>6759</v>
      </c>
      <c r="AJ453" s="38" t="s">
        <v>6759</v>
      </c>
      <c r="AK453" s="38" t="s">
        <v>6759</v>
      </c>
      <c r="AL453" s="56">
        <v>1</v>
      </c>
      <c r="AM453" s="38">
        <v>1</v>
      </c>
      <c r="AN453" s="45" t="s">
        <v>7276</v>
      </c>
      <c r="AO453" s="38">
        <v>776237</v>
      </c>
      <c r="AP453" s="38">
        <v>776237</v>
      </c>
      <c r="AQ453" s="51">
        <v>197</v>
      </c>
      <c r="AR453" s="51"/>
      <c r="AS453" s="50" t="e">
        <f>VLOOKUP(#REF!,'[1]расхождения в списках'!$A$3:$Q$49,17,0)</f>
        <v>#REF!</v>
      </c>
      <c r="AT453" s="38" t="s">
        <v>1345</v>
      </c>
      <c r="AU453" s="30" t="s">
        <v>2184</v>
      </c>
      <c r="AV453" s="30" t="s">
        <v>127</v>
      </c>
    </row>
    <row r="454" spans="1:48" ht="55.2" hidden="1" customHeight="1" x14ac:dyDescent="0.25">
      <c r="A454" s="37">
        <v>469</v>
      </c>
      <c r="B454" s="38" t="s">
        <v>1346</v>
      </c>
      <c r="C454" s="26" t="s">
        <v>2308</v>
      </c>
      <c r="D454" s="26" t="s">
        <v>2185</v>
      </c>
      <c r="E454" s="26" t="s">
        <v>3718</v>
      </c>
      <c r="F454" s="37"/>
      <c r="G454" s="88"/>
      <c r="H454" s="38" t="s">
        <v>5217</v>
      </c>
      <c r="I454" s="37" t="s">
        <v>2893</v>
      </c>
      <c r="J454" s="37" t="s">
        <v>15</v>
      </c>
      <c r="K454" s="37" t="s">
        <v>2951</v>
      </c>
      <c r="L454" s="37" t="s">
        <v>57</v>
      </c>
      <c r="M454" s="38" t="s">
        <v>6</v>
      </c>
      <c r="N454" s="26" t="s">
        <v>5814</v>
      </c>
      <c r="O454" s="26" t="s">
        <v>2308</v>
      </c>
      <c r="P454" s="26" t="s">
        <v>119</v>
      </c>
      <c r="Q454" s="46"/>
      <c r="R454" s="46"/>
      <c r="S454" s="46"/>
      <c r="T454" s="47" t="s">
        <v>3364</v>
      </c>
      <c r="U454" s="47" t="s">
        <v>6688</v>
      </c>
      <c r="V454" s="38" t="s">
        <v>4448</v>
      </c>
      <c r="W454" s="37" t="s">
        <v>4485</v>
      </c>
      <c r="X454" s="37" t="s">
        <v>4450</v>
      </c>
      <c r="Y454" s="48"/>
      <c r="Z454" s="48"/>
      <c r="AA454" s="38" t="s">
        <v>5217</v>
      </c>
      <c r="AB454" s="38" t="s">
        <v>7046</v>
      </c>
      <c r="AC454" s="49"/>
      <c r="AD454" s="49"/>
      <c r="AE454" s="49" t="s">
        <v>6759</v>
      </c>
      <c r="AF454" s="35">
        <v>1</v>
      </c>
      <c r="AG454" s="35">
        <v>0</v>
      </c>
      <c r="AH454" s="38" t="s">
        <v>5208</v>
      </c>
      <c r="AI454" s="38" t="s">
        <v>6759</v>
      </c>
      <c r="AJ454" s="38" t="s">
        <v>6759</v>
      </c>
      <c r="AK454" s="38" t="s">
        <v>6759</v>
      </c>
      <c r="AL454" s="56">
        <v>1</v>
      </c>
      <c r="AM454" s="38">
        <v>1</v>
      </c>
      <c r="AN454" s="30" t="s">
        <v>7273</v>
      </c>
      <c r="AO454" s="38">
        <v>773069</v>
      </c>
      <c r="AP454" s="38">
        <v>773069</v>
      </c>
      <c r="AQ454" s="51">
        <v>199.6</v>
      </c>
      <c r="AR454" s="51"/>
      <c r="AS454" s="50" t="e">
        <f>VLOOKUP(#REF!,'[1]расхождения в списках'!$A$3:$Q$49,17,0)</f>
        <v>#REF!</v>
      </c>
      <c r="AT454" s="38" t="s">
        <v>1346</v>
      </c>
      <c r="AU454" s="30" t="s">
        <v>2185</v>
      </c>
      <c r="AV454" s="30" t="s">
        <v>119</v>
      </c>
    </row>
    <row r="455" spans="1:48" ht="55.2" hidden="1" customHeight="1" x14ac:dyDescent="0.25">
      <c r="A455" s="37">
        <v>470</v>
      </c>
      <c r="B455" s="38" t="s">
        <v>1347</v>
      </c>
      <c r="C455" s="55" t="s">
        <v>6858</v>
      </c>
      <c r="D455" s="26" t="s">
        <v>2186</v>
      </c>
      <c r="E455" s="26" t="s">
        <v>3719</v>
      </c>
      <c r="F455" s="37"/>
      <c r="G455" s="88"/>
      <c r="H455" s="38" t="s">
        <v>6863</v>
      </c>
      <c r="I455" s="37" t="s">
        <v>2893</v>
      </c>
      <c r="J455" s="37" t="s">
        <v>14</v>
      </c>
      <c r="K455" s="37" t="s">
        <v>2915</v>
      </c>
      <c r="L455" s="37" t="s">
        <v>3108</v>
      </c>
      <c r="M455" s="38" t="s">
        <v>6</v>
      </c>
      <c r="N455" s="26" t="s">
        <v>254</v>
      </c>
      <c r="O455" s="55" t="s">
        <v>6858</v>
      </c>
      <c r="P455" s="26" t="s">
        <v>125</v>
      </c>
      <c r="Q455" s="46"/>
      <c r="R455" s="46"/>
      <c r="S455" s="46"/>
      <c r="T455" s="47" t="s">
        <v>3359</v>
      </c>
      <c r="U455" s="47" t="s">
        <v>6691</v>
      </c>
      <c r="V455" s="38" t="s">
        <v>4448</v>
      </c>
      <c r="W455" s="37" t="s">
        <v>4598</v>
      </c>
      <c r="X455" s="37" t="s">
        <v>4450</v>
      </c>
      <c r="Y455" s="48"/>
      <c r="Z455" s="48" t="s">
        <v>6094</v>
      </c>
      <c r="AA455" s="38" t="s">
        <v>6863</v>
      </c>
      <c r="AB455" s="38" t="s">
        <v>7046</v>
      </c>
      <c r="AC455" s="49" t="s">
        <v>7140</v>
      </c>
      <c r="AD455" s="49"/>
      <c r="AE455" s="49" t="s">
        <v>6759</v>
      </c>
      <c r="AF455" s="35">
        <v>1</v>
      </c>
      <c r="AG455" s="35">
        <v>1</v>
      </c>
      <c r="AH455" s="38" t="s">
        <v>5208</v>
      </c>
      <c r="AI455" s="38" t="s">
        <v>6759</v>
      </c>
      <c r="AJ455" s="54" t="s">
        <v>7682</v>
      </c>
      <c r="AK455" s="38" t="s">
        <v>6759</v>
      </c>
      <c r="AL455" s="56">
        <v>1</v>
      </c>
      <c r="AM455" s="38">
        <v>1</v>
      </c>
      <c r="AN455" s="50" t="s">
        <v>7495</v>
      </c>
      <c r="AO455" s="38">
        <v>775183</v>
      </c>
      <c r="AP455" s="38">
        <v>775183</v>
      </c>
      <c r="AQ455" s="51">
        <v>123.8</v>
      </c>
      <c r="AR455" s="51"/>
      <c r="AS455" s="50" t="e">
        <f>VLOOKUP(#REF!,'[1]расхождения в списках'!$A$3:$Q$49,17,0)</f>
        <v>#REF!</v>
      </c>
      <c r="AT455" s="38" t="s">
        <v>1347</v>
      </c>
      <c r="AU455" s="30" t="s">
        <v>2186</v>
      </c>
      <c r="AV455" s="30" t="s">
        <v>125</v>
      </c>
    </row>
    <row r="456" spans="1:48" ht="55.2" hidden="1" customHeight="1" x14ac:dyDescent="0.25">
      <c r="A456" s="37">
        <v>471</v>
      </c>
      <c r="B456" s="38" t="s">
        <v>1348</v>
      </c>
      <c r="C456" s="55" t="s">
        <v>6858</v>
      </c>
      <c r="D456" s="26" t="s">
        <v>2187</v>
      </c>
      <c r="E456" s="26" t="s">
        <v>3720</v>
      </c>
      <c r="F456" s="37"/>
      <c r="G456" s="88"/>
      <c r="H456" s="38" t="s">
        <v>5217</v>
      </c>
      <c r="I456" s="37" t="s">
        <v>2893</v>
      </c>
      <c r="J456" s="37" t="s">
        <v>14</v>
      </c>
      <c r="K456" s="37" t="s">
        <v>2915</v>
      </c>
      <c r="L456" s="37" t="s">
        <v>3108</v>
      </c>
      <c r="M456" s="38" t="s">
        <v>6</v>
      </c>
      <c r="N456" s="26" t="s">
        <v>262</v>
      </c>
      <c r="O456" s="55" t="s">
        <v>6858</v>
      </c>
      <c r="P456" s="26" t="s">
        <v>125</v>
      </c>
      <c r="Q456" s="46"/>
      <c r="R456" s="46"/>
      <c r="S456" s="46"/>
      <c r="T456" s="47" t="s">
        <v>3359</v>
      </c>
      <c r="U456" s="47" t="s">
        <v>6688</v>
      </c>
      <c r="V456" s="38" t="s">
        <v>4448</v>
      </c>
      <c r="W456" s="37" t="s">
        <v>4481</v>
      </c>
      <c r="X456" s="37" t="s">
        <v>4466</v>
      </c>
      <c r="Y456" s="48"/>
      <c r="Z456" s="48"/>
      <c r="AA456" s="38" t="s">
        <v>5217</v>
      </c>
      <c r="AB456" s="38" t="s">
        <v>7046</v>
      </c>
      <c r="AC456" s="49"/>
      <c r="AD456" s="49"/>
      <c r="AE456" s="49" t="s">
        <v>6759</v>
      </c>
      <c r="AF456" s="35">
        <v>0</v>
      </c>
      <c r="AG456" s="35">
        <v>0</v>
      </c>
      <c r="AH456" s="38" t="s">
        <v>5208</v>
      </c>
      <c r="AI456" s="38" t="s">
        <v>5208</v>
      </c>
      <c r="AJ456" s="38" t="s">
        <v>6759</v>
      </c>
      <c r="AK456" s="38" t="s">
        <v>6759</v>
      </c>
      <c r="AL456" s="56">
        <v>1</v>
      </c>
      <c r="AM456" s="38">
        <v>1</v>
      </c>
      <c r="AO456" s="38">
        <v>775079</v>
      </c>
      <c r="AP456" s="38">
        <v>775079</v>
      </c>
      <c r="AQ456" s="51">
        <v>58</v>
      </c>
      <c r="AR456" s="51"/>
      <c r="AS456" s="50" t="e">
        <f>VLOOKUP(#REF!,'[1]расхождения в списках'!$A$3:$Q$49,17,0)</f>
        <v>#REF!</v>
      </c>
      <c r="AT456" s="38" t="s">
        <v>1348</v>
      </c>
      <c r="AU456" s="30" t="s">
        <v>2187</v>
      </c>
      <c r="AV456" s="30" t="s">
        <v>125</v>
      </c>
    </row>
    <row r="457" spans="1:48" ht="55.2" hidden="1" customHeight="1" x14ac:dyDescent="0.25">
      <c r="A457" s="37">
        <v>472</v>
      </c>
      <c r="B457" s="38" t="s">
        <v>1349</v>
      </c>
      <c r="C457" s="26" t="s">
        <v>2990</v>
      </c>
      <c r="D457" s="26" t="s">
        <v>2188</v>
      </c>
      <c r="E457" s="26" t="s">
        <v>3721</v>
      </c>
      <c r="F457" s="37"/>
      <c r="G457" s="88"/>
      <c r="H457" s="38" t="s">
        <v>5217</v>
      </c>
      <c r="I457" s="37" t="s">
        <v>2893</v>
      </c>
      <c r="J457" s="37" t="s">
        <v>15</v>
      </c>
      <c r="K457" s="37" t="s">
        <v>686</v>
      </c>
      <c r="L457" s="37" t="s">
        <v>537</v>
      </c>
      <c r="M457" s="38" t="s">
        <v>6</v>
      </c>
      <c r="N457" s="26" t="s">
        <v>183</v>
      </c>
      <c r="O457" s="26" t="s">
        <v>2990</v>
      </c>
      <c r="P457" s="26" t="s">
        <v>119</v>
      </c>
      <c r="Q457" s="46"/>
      <c r="R457" s="46"/>
      <c r="S457" s="46"/>
      <c r="T457" s="47" t="s">
        <v>3371</v>
      </c>
      <c r="U457" s="47" t="s">
        <v>6688</v>
      </c>
      <c r="V457" s="38" t="s">
        <v>4448</v>
      </c>
      <c r="W457" s="37" t="s">
        <v>6983</v>
      </c>
      <c r="X457" s="37" t="s">
        <v>4421</v>
      </c>
      <c r="Y457" s="48"/>
      <c r="Z457" s="48"/>
      <c r="AA457" s="38" t="s">
        <v>5217</v>
      </c>
      <c r="AB457" s="38" t="s">
        <v>7046</v>
      </c>
      <c r="AC457" s="49"/>
      <c r="AD457" s="49"/>
      <c r="AE457" s="49" t="s">
        <v>6759</v>
      </c>
      <c r="AF457" s="35">
        <v>1</v>
      </c>
      <c r="AG457" s="35">
        <v>0</v>
      </c>
      <c r="AH457" s="38" t="s">
        <v>5208</v>
      </c>
      <c r="AI457" s="38" t="s">
        <v>5210</v>
      </c>
      <c r="AJ457" s="38" t="s">
        <v>6759</v>
      </c>
      <c r="AK457" s="38" t="s">
        <v>6759</v>
      </c>
      <c r="AL457" s="56">
        <v>1</v>
      </c>
      <c r="AM457" s="38">
        <v>1</v>
      </c>
      <c r="AN457" s="30" t="s">
        <v>7273</v>
      </c>
      <c r="AO457" s="38">
        <v>773054</v>
      </c>
      <c r="AP457" s="38">
        <v>773054</v>
      </c>
      <c r="AQ457" s="51">
        <v>232.5</v>
      </c>
      <c r="AR457" s="51"/>
      <c r="AS457" s="50" t="e">
        <f>VLOOKUP(#REF!,'[1]расхождения в списках'!$A$3:$Q$49,17,0)</f>
        <v>#REF!</v>
      </c>
      <c r="AT457" s="38" t="s">
        <v>1349</v>
      </c>
      <c r="AU457" s="30" t="s">
        <v>2188</v>
      </c>
      <c r="AV457" s="30" t="s">
        <v>119</v>
      </c>
    </row>
    <row r="458" spans="1:48" ht="55.2" hidden="1" customHeight="1" x14ac:dyDescent="0.25">
      <c r="A458" s="37">
        <v>473</v>
      </c>
      <c r="B458" s="38" t="s">
        <v>1350</v>
      </c>
      <c r="C458" s="26" t="s">
        <v>2990</v>
      </c>
      <c r="D458" s="26" t="s">
        <v>2189</v>
      </c>
      <c r="E458" s="26" t="s">
        <v>3722</v>
      </c>
      <c r="F458" s="37"/>
      <c r="G458" s="88"/>
      <c r="H458" s="38" t="s">
        <v>5217</v>
      </c>
      <c r="I458" s="37" t="s">
        <v>2893</v>
      </c>
      <c r="J458" s="37" t="s">
        <v>15</v>
      </c>
      <c r="K458" s="37" t="s">
        <v>686</v>
      </c>
      <c r="L458" s="37" t="s">
        <v>537</v>
      </c>
      <c r="M458" s="38" t="s">
        <v>6</v>
      </c>
      <c r="N458" s="26" t="s">
        <v>184</v>
      </c>
      <c r="O458" s="26" t="s">
        <v>2990</v>
      </c>
      <c r="P458" s="26" t="s">
        <v>119</v>
      </c>
      <c r="Q458" s="46"/>
      <c r="R458" s="46"/>
      <c r="S458" s="46"/>
      <c r="T458" s="47" t="s">
        <v>7594</v>
      </c>
      <c r="U458" s="47" t="s">
        <v>6688</v>
      </c>
      <c r="V458" s="38" t="s">
        <v>4448</v>
      </c>
      <c r="W458" s="37" t="s">
        <v>4556</v>
      </c>
      <c r="X458" s="37" t="s">
        <v>4421</v>
      </c>
      <c r="Y458" s="48"/>
      <c r="Z458" s="48"/>
      <c r="AA458" s="38" t="s">
        <v>5217</v>
      </c>
      <c r="AB458" s="38" t="s">
        <v>7046</v>
      </c>
      <c r="AC458" s="49"/>
      <c r="AD458" s="49"/>
      <c r="AE458" s="49" t="s">
        <v>6759</v>
      </c>
      <c r="AF458" s="35">
        <v>1</v>
      </c>
      <c r="AG458" s="35">
        <v>1</v>
      </c>
      <c r="AH458" s="38" t="s">
        <v>5208</v>
      </c>
      <c r="AI458" s="38" t="s">
        <v>6759</v>
      </c>
      <c r="AJ458" s="38" t="s">
        <v>6759</v>
      </c>
      <c r="AK458" s="38" t="s">
        <v>6759</v>
      </c>
      <c r="AL458" s="56">
        <v>1</v>
      </c>
      <c r="AM458" s="38">
        <v>1</v>
      </c>
      <c r="AN458" s="50" t="s">
        <v>7624</v>
      </c>
      <c r="AO458" s="38">
        <v>773050</v>
      </c>
      <c r="AP458" s="38">
        <v>773050</v>
      </c>
      <c r="AQ458" s="51">
        <v>270</v>
      </c>
      <c r="AR458" s="51"/>
      <c r="AS458" s="50" t="e">
        <f>VLOOKUP(#REF!,'[1]расхождения в списках'!$A$3:$Q$49,17,0)</f>
        <v>#REF!</v>
      </c>
      <c r="AT458" s="38" t="s">
        <v>1350</v>
      </c>
      <c r="AU458" s="30" t="s">
        <v>2189</v>
      </c>
      <c r="AV458" s="30" t="s">
        <v>119</v>
      </c>
    </row>
    <row r="459" spans="1:48" ht="55.2" hidden="1" customHeight="1" x14ac:dyDescent="0.25">
      <c r="A459" s="37">
        <v>474</v>
      </c>
      <c r="B459" s="38" t="s">
        <v>1351</v>
      </c>
      <c r="C459" s="26" t="s">
        <v>2990</v>
      </c>
      <c r="D459" s="26" t="s">
        <v>2190</v>
      </c>
      <c r="E459" s="26" t="s">
        <v>3723</v>
      </c>
      <c r="F459" s="37"/>
      <c r="G459" s="88"/>
      <c r="H459" s="38" t="s">
        <v>5217</v>
      </c>
      <c r="I459" s="37" t="s">
        <v>2893</v>
      </c>
      <c r="J459" s="37" t="s">
        <v>15</v>
      </c>
      <c r="K459" s="37" t="s">
        <v>686</v>
      </c>
      <c r="L459" s="37" t="s">
        <v>537</v>
      </c>
      <c r="M459" s="38" t="s">
        <v>6</v>
      </c>
      <c r="N459" s="26" t="s">
        <v>188</v>
      </c>
      <c r="O459" s="26" t="s">
        <v>2990</v>
      </c>
      <c r="P459" s="26" t="s">
        <v>119</v>
      </c>
      <c r="Q459" s="46"/>
      <c r="R459" s="46"/>
      <c r="S459" s="46"/>
      <c r="T459" s="47" t="s">
        <v>3359</v>
      </c>
      <c r="U459" s="47" t="s">
        <v>6688</v>
      </c>
      <c r="V459" s="38" t="s">
        <v>4448</v>
      </c>
      <c r="W459" s="37" t="s">
        <v>4532</v>
      </c>
      <c r="X459" s="37" t="s">
        <v>4421</v>
      </c>
      <c r="Y459" s="48"/>
      <c r="Z459" s="48" t="s">
        <v>6094</v>
      </c>
      <c r="AA459" s="38" t="s">
        <v>5217</v>
      </c>
      <c r="AB459" s="38" t="s">
        <v>7046</v>
      </c>
      <c r="AC459" s="49"/>
      <c r="AD459" s="49"/>
      <c r="AE459" s="49" t="s">
        <v>6759</v>
      </c>
      <c r="AF459" s="35">
        <v>1</v>
      </c>
      <c r="AG459" s="35">
        <v>0</v>
      </c>
      <c r="AH459" s="38" t="s">
        <v>5209</v>
      </c>
      <c r="AI459" s="38" t="s">
        <v>6759</v>
      </c>
      <c r="AJ459" s="54" t="s">
        <v>7682</v>
      </c>
      <c r="AK459" s="38" t="s">
        <v>6759</v>
      </c>
      <c r="AL459" s="56">
        <v>1</v>
      </c>
      <c r="AM459" s="38">
        <v>1</v>
      </c>
      <c r="AN459" s="30" t="s">
        <v>7273</v>
      </c>
      <c r="AO459" s="38">
        <v>773074</v>
      </c>
      <c r="AP459" s="38">
        <v>773074</v>
      </c>
      <c r="AQ459" s="51">
        <v>341.7</v>
      </c>
      <c r="AR459" s="51"/>
      <c r="AS459" s="50" t="e">
        <f>VLOOKUP(#REF!,'[1]расхождения в списках'!$A$3:$Q$49,17,0)</f>
        <v>#REF!</v>
      </c>
      <c r="AT459" s="38" t="s">
        <v>1351</v>
      </c>
      <c r="AU459" s="30" t="s">
        <v>2190</v>
      </c>
      <c r="AV459" s="30" t="s">
        <v>119</v>
      </c>
    </row>
    <row r="460" spans="1:48" ht="55.2" hidden="1" customHeight="1" x14ac:dyDescent="0.25">
      <c r="A460" s="37">
        <v>16</v>
      </c>
      <c r="B460" s="38" t="s">
        <v>787</v>
      </c>
      <c r="C460" s="26" t="s">
        <v>2989</v>
      </c>
      <c r="D460" s="26" t="s">
        <v>4858</v>
      </c>
      <c r="E460" s="26" t="s">
        <v>5059</v>
      </c>
      <c r="F460" s="37" t="s">
        <v>7689</v>
      </c>
      <c r="G460" s="88"/>
      <c r="H460" s="38" t="s">
        <v>6863</v>
      </c>
      <c r="I460" s="37" t="s">
        <v>2893</v>
      </c>
      <c r="J460" s="37" t="s">
        <v>15</v>
      </c>
      <c r="K460" s="37" t="s">
        <v>588</v>
      </c>
      <c r="L460" s="37" t="s">
        <v>3052</v>
      </c>
      <c r="M460" s="38" t="s">
        <v>6</v>
      </c>
      <c r="N460" s="26" t="s">
        <v>177</v>
      </c>
      <c r="O460" s="26" t="s">
        <v>2989</v>
      </c>
      <c r="P460" s="26" t="s">
        <v>119</v>
      </c>
      <c r="Q460" s="46"/>
      <c r="R460" s="46"/>
      <c r="S460" s="46"/>
      <c r="T460" s="47" t="s">
        <v>7593</v>
      </c>
      <c r="U460" s="47" t="s">
        <v>3363</v>
      </c>
      <c r="V460" s="38" t="s">
        <v>4448</v>
      </c>
      <c r="W460" s="37" t="s">
        <v>4461</v>
      </c>
      <c r="X460" s="37" t="s">
        <v>4450</v>
      </c>
      <c r="Y460" s="48"/>
      <c r="Z460" s="48"/>
      <c r="AA460" s="38" t="s">
        <v>6863</v>
      </c>
      <c r="AB460" s="38" t="s">
        <v>7046</v>
      </c>
      <c r="AC460" s="49" t="s">
        <v>7140</v>
      </c>
      <c r="AD460" s="49"/>
      <c r="AE460" s="49" t="s">
        <v>6759</v>
      </c>
      <c r="AF460" s="35">
        <v>1</v>
      </c>
      <c r="AG460" s="35">
        <v>1</v>
      </c>
      <c r="AH460" s="38" t="s">
        <v>5208</v>
      </c>
      <c r="AI460" s="38" t="s">
        <v>6759</v>
      </c>
      <c r="AJ460" s="38" t="s">
        <v>6759</v>
      </c>
      <c r="AK460" s="38" t="s">
        <v>6759</v>
      </c>
      <c r="AL460" s="38">
        <v>1</v>
      </c>
      <c r="AM460" s="38">
        <v>1</v>
      </c>
      <c r="AN460" s="50" t="s">
        <v>7623</v>
      </c>
      <c r="AO460" s="38">
        <v>773038</v>
      </c>
      <c r="AP460" s="38">
        <v>773038</v>
      </c>
      <c r="AQ460" s="51">
        <v>145.80000000000001</v>
      </c>
      <c r="AR460" s="51"/>
      <c r="AS460" s="50" t="e">
        <f>VLOOKUP(#REF!,'[1]расхождения в списках'!$A$3:$Q$49,17,0)</f>
        <v>#REF!</v>
      </c>
      <c r="AT460" s="38" t="s">
        <v>787</v>
      </c>
      <c r="AU460" s="30" t="s">
        <v>4858</v>
      </c>
      <c r="AV460" s="30" t="s">
        <v>119</v>
      </c>
    </row>
    <row r="461" spans="1:48" ht="55.2" hidden="1" customHeight="1" x14ac:dyDescent="0.25">
      <c r="A461" s="37">
        <v>476</v>
      </c>
      <c r="B461" s="38" t="s">
        <v>1353</v>
      </c>
      <c r="C461" s="26" t="s">
        <v>6593</v>
      </c>
      <c r="D461" s="26" t="s">
        <v>2191</v>
      </c>
      <c r="E461" s="26" t="s">
        <v>3724</v>
      </c>
      <c r="F461" s="37"/>
      <c r="G461" s="88"/>
      <c r="H461" s="38" t="s">
        <v>6863</v>
      </c>
      <c r="I461" s="37" t="s">
        <v>2893</v>
      </c>
      <c r="J461" s="37" t="s">
        <v>8</v>
      </c>
      <c r="K461" s="37" t="s">
        <v>2943</v>
      </c>
      <c r="L461" s="37" t="s">
        <v>519</v>
      </c>
      <c r="M461" s="38" t="s">
        <v>6</v>
      </c>
      <c r="N461" s="26" t="s">
        <v>5356</v>
      </c>
      <c r="O461" s="26" t="s">
        <v>6593</v>
      </c>
      <c r="P461" s="26" t="s">
        <v>123</v>
      </c>
      <c r="Q461" s="46"/>
      <c r="R461" s="46"/>
      <c r="S461" s="46"/>
      <c r="T461" s="47" t="s">
        <v>7608</v>
      </c>
      <c r="U461" s="47" t="s">
        <v>6687</v>
      </c>
      <c r="V461" s="38" t="s">
        <v>4448</v>
      </c>
      <c r="W461" s="37" t="s">
        <v>4468</v>
      </c>
      <c r="X461" s="37" t="s">
        <v>4421</v>
      </c>
      <c r="Y461" s="48"/>
      <c r="Z461" s="48"/>
      <c r="AA461" s="38" t="s">
        <v>6863</v>
      </c>
      <c r="AB461" s="38" t="s">
        <v>7046</v>
      </c>
      <c r="AC461" s="49" t="s">
        <v>7140</v>
      </c>
      <c r="AD461" s="49"/>
      <c r="AE461" s="49" t="s">
        <v>6759</v>
      </c>
      <c r="AF461" s="35">
        <v>1</v>
      </c>
      <c r="AG461" s="35">
        <v>1</v>
      </c>
      <c r="AH461" s="38" t="s">
        <v>5208</v>
      </c>
      <c r="AI461" s="38" t="s">
        <v>6759</v>
      </c>
      <c r="AJ461" s="38" t="s">
        <v>6759</v>
      </c>
      <c r="AK461" s="38" t="s">
        <v>6759</v>
      </c>
      <c r="AL461" s="56">
        <v>1</v>
      </c>
      <c r="AM461" s="38">
        <v>1</v>
      </c>
      <c r="AN461" s="50" t="s">
        <v>7624</v>
      </c>
      <c r="AO461" s="38">
        <v>774079</v>
      </c>
      <c r="AP461" s="38">
        <v>774079</v>
      </c>
      <c r="AQ461" s="51">
        <v>191.2</v>
      </c>
      <c r="AR461" s="51"/>
      <c r="AS461" s="50" t="e">
        <f>VLOOKUP(#REF!,'[1]расхождения в списках'!$A$3:$Q$49,17,0)</f>
        <v>#REF!</v>
      </c>
      <c r="AT461" s="38" t="s">
        <v>1353</v>
      </c>
      <c r="AU461" s="30" t="s">
        <v>2191</v>
      </c>
      <c r="AV461" s="30" t="s">
        <v>123</v>
      </c>
    </row>
    <row r="462" spans="1:48" ht="55.2" hidden="1" customHeight="1" x14ac:dyDescent="0.25">
      <c r="A462" s="37">
        <v>61</v>
      </c>
      <c r="B462" s="38" t="s">
        <v>832</v>
      </c>
      <c r="C462" s="26" t="s">
        <v>2989</v>
      </c>
      <c r="D462" s="26" t="s">
        <v>4869</v>
      </c>
      <c r="E462" s="26" t="s">
        <v>5068</v>
      </c>
      <c r="F462" s="37" t="s">
        <v>7689</v>
      </c>
      <c r="G462" s="88"/>
      <c r="H462" s="38" t="s">
        <v>6863</v>
      </c>
      <c r="I462" s="37" t="s">
        <v>2893</v>
      </c>
      <c r="J462" s="37" t="s">
        <v>15</v>
      </c>
      <c r="K462" s="37" t="s">
        <v>588</v>
      </c>
      <c r="L462" s="37" t="s">
        <v>526</v>
      </c>
      <c r="M462" s="38" t="s">
        <v>6</v>
      </c>
      <c r="N462" s="26" t="s">
        <v>176</v>
      </c>
      <c r="O462" s="26" t="s">
        <v>2989</v>
      </c>
      <c r="P462" s="26" t="s">
        <v>119</v>
      </c>
      <c r="Q462" s="46"/>
      <c r="R462" s="46"/>
      <c r="S462" s="46"/>
      <c r="T462" s="47" t="s">
        <v>3365</v>
      </c>
      <c r="U462" s="47" t="s">
        <v>3363</v>
      </c>
      <c r="V462" s="38" t="s">
        <v>4448</v>
      </c>
      <c r="W462" s="37" t="s">
        <v>4493</v>
      </c>
      <c r="X462" s="37" t="s">
        <v>4447</v>
      </c>
      <c r="Y462" s="48"/>
      <c r="Z462" s="48" t="s">
        <v>6094</v>
      </c>
      <c r="AA462" s="38" t="s">
        <v>6863</v>
      </c>
      <c r="AB462" s="38" t="s">
        <v>7046</v>
      </c>
      <c r="AC462" s="49" t="s">
        <v>7140</v>
      </c>
      <c r="AD462" s="49"/>
      <c r="AE462" s="49" t="s">
        <v>6759</v>
      </c>
      <c r="AF462" s="35">
        <v>2</v>
      </c>
      <c r="AG462" s="35">
        <v>1</v>
      </c>
      <c r="AH462" s="38" t="s">
        <v>5209</v>
      </c>
      <c r="AI462" s="38" t="s">
        <v>6759</v>
      </c>
      <c r="AJ462" s="54" t="s">
        <v>7682</v>
      </c>
      <c r="AK462" s="38" t="s">
        <v>6759</v>
      </c>
      <c r="AL462" s="56">
        <v>1</v>
      </c>
      <c r="AM462" s="38">
        <v>1</v>
      </c>
      <c r="AN462" s="50" t="s">
        <v>7273</v>
      </c>
      <c r="AO462" s="38">
        <v>773041</v>
      </c>
      <c r="AP462" s="38">
        <v>773041</v>
      </c>
      <c r="AQ462" s="51">
        <v>409.70000000000005</v>
      </c>
      <c r="AR462" s="51"/>
      <c r="AS462" s="50" t="e">
        <f>VLOOKUP(#REF!,'[1]расхождения в списках'!$A$3:$Q$49,17,0)</f>
        <v>#REF!</v>
      </c>
      <c r="AT462" s="38" t="s">
        <v>832</v>
      </c>
      <c r="AU462" s="30" t="s">
        <v>4869</v>
      </c>
      <c r="AV462" s="30" t="s">
        <v>119</v>
      </c>
    </row>
    <row r="463" spans="1:48" ht="55.2" hidden="1" customHeight="1" x14ac:dyDescent="0.25">
      <c r="A463" s="37">
        <v>478</v>
      </c>
      <c r="B463" s="38" t="s">
        <v>1355</v>
      </c>
      <c r="C463" s="26" t="s">
        <v>6593</v>
      </c>
      <c r="D463" s="26" t="s">
        <v>2193</v>
      </c>
      <c r="E463" s="26" t="s">
        <v>3726</v>
      </c>
      <c r="F463" s="37"/>
      <c r="G463" s="88"/>
      <c r="H463" s="38" t="s">
        <v>6863</v>
      </c>
      <c r="I463" s="37" t="s">
        <v>2893</v>
      </c>
      <c r="J463" s="37" t="s">
        <v>8</v>
      </c>
      <c r="K463" s="37" t="s">
        <v>2943</v>
      </c>
      <c r="L463" s="37" t="s">
        <v>519</v>
      </c>
      <c r="M463" s="38" t="s">
        <v>6</v>
      </c>
      <c r="N463" s="26" t="s">
        <v>5547</v>
      </c>
      <c r="O463" s="26" t="s">
        <v>6593</v>
      </c>
      <c r="P463" s="26" t="s">
        <v>123</v>
      </c>
      <c r="Q463" s="46"/>
      <c r="R463" s="46"/>
      <c r="S463" s="46"/>
      <c r="T463" s="47" t="s">
        <v>3369</v>
      </c>
      <c r="U463" s="47" t="s">
        <v>6687</v>
      </c>
      <c r="V463" s="38" t="s">
        <v>4448</v>
      </c>
      <c r="W463" s="37" t="s">
        <v>4487</v>
      </c>
      <c r="X463" s="37" t="s">
        <v>4421</v>
      </c>
      <c r="Y463" s="48"/>
      <c r="Z463" s="48"/>
      <c r="AA463" s="38" t="s">
        <v>6863</v>
      </c>
      <c r="AB463" s="38" t="s">
        <v>7046</v>
      </c>
      <c r="AC463" s="49"/>
      <c r="AD463" s="49"/>
      <c r="AE463" s="49" t="s">
        <v>6759</v>
      </c>
      <c r="AF463" s="35">
        <v>1</v>
      </c>
      <c r="AG463" s="35">
        <v>1</v>
      </c>
      <c r="AH463" s="38" t="s">
        <v>5208</v>
      </c>
      <c r="AI463" s="38" t="s">
        <v>6759</v>
      </c>
      <c r="AJ463" s="38" t="s">
        <v>6759</v>
      </c>
      <c r="AK463" s="38" t="s">
        <v>6759</v>
      </c>
      <c r="AL463" s="56">
        <v>1</v>
      </c>
      <c r="AM463" s="38">
        <v>1</v>
      </c>
      <c r="AN463" s="30" t="s">
        <v>7273</v>
      </c>
      <c r="AO463" s="38">
        <v>774117</v>
      </c>
      <c r="AP463" s="38">
        <v>774117</v>
      </c>
      <c r="AQ463" s="51">
        <v>210.8</v>
      </c>
      <c r="AR463" s="51"/>
      <c r="AS463" s="50" t="e">
        <f>VLOOKUP(#REF!,'[1]расхождения в списках'!$A$3:$Q$49,17,0)</f>
        <v>#REF!</v>
      </c>
      <c r="AT463" s="38" t="s">
        <v>1355</v>
      </c>
      <c r="AU463" s="30" t="s">
        <v>2193</v>
      </c>
      <c r="AV463" s="30" t="s">
        <v>123</v>
      </c>
    </row>
    <row r="464" spans="1:48" ht="55.2" hidden="1" customHeight="1" x14ac:dyDescent="0.25">
      <c r="A464" s="37">
        <v>479</v>
      </c>
      <c r="B464" s="38" t="s">
        <v>1356</v>
      </c>
      <c r="C464" s="26" t="s">
        <v>6593</v>
      </c>
      <c r="D464" s="26" t="s">
        <v>2194</v>
      </c>
      <c r="E464" s="26" t="s">
        <v>3727</v>
      </c>
      <c r="F464" s="37"/>
      <c r="G464" s="88"/>
      <c r="H464" s="38" t="s">
        <v>5217</v>
      </c>
      <c r="I464" s="37" t="s">
        <v>2893</v>
      </c>
      <c r="J464" s="37" t="s">
        <v>8</v>
      </c>
      <c r="K464" s="37" t="s">
        <v>2943</v>
      </c>
      <c r="L464" s="37" t="s">
        <v>519</v>
      </c>
      <c r="M464" s="38" t="s">
        <v>6</v>
      </c>
      <c r="N464" s="26" t="s">
        <v>5548</v>
      </c>
      <c r="O464" s="26" t="s">
        <v>6593</v>
      </c>
      <c r="P464" s="26" t="s">
        <v>123</v>
      </c>
      <c r="Q464" s="46"/>
      <c r="R464" s="46"/>
      <c r="S464" s="46"/>
      <c r="T464" s="47" t="s">
        <v>3366</v>
      </c>
      <c r="U464" s="47" t="s">
        <v>6688</v>
      </c>
      <c r="V464" s="38" t="s">
        <v>4448</v>
      </c>
      <c r="W464" s="37" t="s">
        <v>4567</v>
      </c>
      <c r="X464" s="37" t="s">
        <v>4495</v>
      </c>
      <c r="Y464" s="48"/>
      <c r="Z464" s="48" t="s">
        <v>7227</v>
      </c>
      <c r="AA464" s="38" t="s">
        <v>5217</v>
      </c>
      <c r="AB464" s="38" t="s">
        <v>7046</v>
      </c>
      <c r="AC464" s="49"/>
      <c r="AD464" s="49"/>
      <c r="AE464" s="49" t="s">
        <v>6759</v>
      </c>
      <c r="AF464" s="35">
        <v>1</v>
      </c>
      <c r="AG464" s="35">
        <v>1</v>
      </c>
      <c r="AH464" s="38" t="s">
        <v>5209</v>
      </c>
      <c r="AI464" s="38" t="s">
        <v>5208</v>
      </c>
      <c r="AJ464" s="54" t="s">
        <v>7683</v>
      </c>
      <c r="AK464" s="38" t="s">
        <v>6759</v>
      </c>
      <c r="AL464" s="56">
        <v>1</v>
      </c>
      <c r="AM464" s="38">
        <v>1</v>
      </c>
      <c r="AN464" s="30" t="s">
        <v>7273</v>
      </c>
      <c r="AO464" s="38">
        <v>774127</v>
      </c>
      <c r="AP464" s="38">
        <v>774127</v>
      </c>
      <c r="AQ464" s="51">
        <v>338</v>
      </c>
      <c r="AR464" s="51"/>
      <c r="AS464" s="50" t="e">
        <f>VLOOKUP(#REF!,'[1]расхождения в списках'!$A$3:$Q$49,17,0)</f>
        <v>#REF!</v>
      </c>
      <c r="AT464" s="38" t="s">
        <v>1356</v>
      </c>
      <c r="AU464" s="30" t="s">
        <v>2194</v>
      </c>
      <c r="AV464" s="30" t="s">
        <v>123</v>
      </c>
    </row>
    <row r="465" spans="1:48" ht="55.2" customHeight="1" x14ac:dyDescent="0.3">
      <c r="A465" s="37">
        <v>424</v>
      </c>
      <c r="B465" s="128" t="s">
        <v>1305</v>
      </c>
      <c r="C465" s="123" t="s">
        <v>2989</v>
      </c>
      <c r="D465" s="26" t="s">
        <v>4940</v>
      </c>
      <c r="E465" s="123" t="s">
        <v>5134</v>
      </c>
      <c r="F465" s="37" t="s">
        <v>7689</v>
      </c>
      <c r="G465" s="121" t="s">
        <v>7689</v>
      </c>
      <c r="H465" s="128" t="s">
        <v>6863</v>
      </c>
      <c r="I465" s="37" t="s">
        <v>2893</v>
      </c>
      <c r="J465" s="37" t="s">
        <v>15</v>
      </c>
      <c r="K465" s="121" t="s">
        <v>588</v>
      </c>
      <c r="L465" s="121" t="s">
        <v>593</v>
      </c>
      <c r="M465" s="38" t="s">
        <v>6</v>
      </c>
      <c r="N465" s="123" t="s">
        <v>175</v>
      </c>
      <c r="O465" s="26" t="s">
        <v>2989</v>
      </c>
      <c r="P465" s="26" t="s">
        <v>119</v>
      </c>
      <c r="Q465" s="46"/>
      <c r="R465" s="46"/>
      <c r="S465" s="46"/>
      <c r="T465" s="122" t="s">
        <v>7697</v>
      </c>
      <c r="U465" s="122" t="s">
        <v>3363</v>
      </c>
      <c r="V465" s="38" t="s">
        <v>4448</v>
      </c>
      <c r="W465" s="37" t="s">
        <v>4631</v>
      </c>
      <c r="X465" s="37" t="s">
        <v>4447</v>
      </c>
      <c r="Y465" s="48"/>
      <c r="Z465" s="48"/>
      <c r="AA465" s="38" t="s">
        <v>6863</v>
      </c>
      <c r="AB465" s="38" t="s">
        <v>7046</v>
      </c>
      <c r="AC465" s="49" t="s">
        <v>7140</v>
      </c>
      <c r="AD465" s="49"/>
      <c r="AE465" s="49" t="s">
        <v>6759</v>
      </c>
      <c r="AF465" s="35">
        <v>1</v>
      </c>
      <c r="AG465" s="35">
        <v>1</v>
      </c>
      <c r="AH465" s="38" t="s">
        <v>5208</v>
      </c>
      <c r="AI465" s="38" t="s">
        <v>6759</v>
      </c>
      <c r="AJ465" s="38" t="s">
        <v>6759</v>
      </c>
      <c r="AK465" s="38" t="s">
        <v>6759</v>
      </c>
      <c r="AL465" s="56">
        <v>1</v>
      </c>
      <c r="AM465" s="38">
        <v>1</v>
      </c>
      <c r="AN465" s="30" t="s">
        <v>7273</v>
      </c>
      <c r="AO465" s="38">
        <v>773073</v>
      </c>
      <c r="AP465" s="38">
        <v>773073</v>
      </c>
      <c r="AQ465" s="51">
        <v>336.8</v>
      </c>
      <c r="AR465" s="51"/>
      <c r="AS465" s="50" t="e">
        <f>VLOOKUP(#REF!,'[1]расхождения в списках'!$A$3:$Q$49,17,0)</f>
        <v>#REF!</v>
      </c>
      <c r="AT465" s="38" t="s">
        <v>1305</v>
      </c>
      <c r="AU465" s="30" t="s">
        <v>4940</v>
      </c>
      <c r="AV465" s="30" t="s">
        <v>119</v>
      </c>
    </row>
    <row r="466" spans="1:48" ht="55.2" hidden="1" customHeight="1" x14ac:dyDescent="0.25">
      <c r="A466" s="37">
        <v>481</v>
      </c>
      <c r="B466" s="38" t="s">
        <v>1358</v>
      </c>
      <c r="C466" s="26" t="s">
        <v>6180</v>
      </c>
      <c r="D466" s="26" t="s">
        <v>2196</v>
      </c>
      <c r="E466" s="26" t="s">
        <v>3729</v>
      </c>
      <c r="F466" s="37"/>
      <c r="G466" s="88"/>
      <c r="H466" s="38" t="s">
        <v>5217</v>
      </c>
      <c r="I466" s="37" t="s">
        <v>2893</v>
      </c>
      <c r="J466" s="37" t="s">
        <v>11</v>
      </c>
      <c r="K466" s="37" t="s">
        <v>2939</v>
      </c>
      <c r="L466" s="37" t="s">
        <v>3079</v>
      </c>
      <c r="M466" s="38" t="s">
        <v>6</v>
      </c>
      <c r="N466" s="52" t="s">
        <v>5908</v>
      </c>
      <c r="O466" s="26" t="s">
        <v>6180</v>
      </c>
      <c r="P466" s="26" t="s">
        <v>127</v>
      </c>
      <c r="Q466" s="46"/>
      <c r="R466" s="46"/>
      <c r="S466" s="46"/>
      <c r="T466" s="47" t="s">
        <v>7595</v>
      </c>
      <c r="U466" s="47" t="s">
        <v>6688</v>
      </c>
      <c r="V466" s="38" t="s">
        <v>4448</v>
      </c>
      <c r="W466" s="37" t="s">
        <v>4465</v>
      </c>
      <c r="X466" s="37" t="s">
        <v>4466</v>
      </c>
      <c r="Y466" s="48"/>
      <c r="Z466" s="48"/>
      <c r="AA466" s="38" t="s">
        <v>5217</v>
      </c>
      <c r="AB466" s="38" t="s">
        <v>7046</v>
      </c>
      <c r="AC466" s="49"/>
      <c r="AD466" s="49"/>
      <c r="AE466" s="49"/>
      <c r="AF466" s="35">
        <v>0</v>
      </c>
      <c r="AG466" s="35">
        <v>0</v>
      </c>
      <c r="AH466" s="38" t="s">
        <v>5208</v>
      </c>
      <c r="AI466" s="38" t="s">
        <v>5208</v>
      </c>
      <c r="AJ466" s="38" t="s">
        <v>6759</v>
      </c>
      <c r="AK466" s="38" t="s">
        <v>6759</v>
      </c>
      <c r="AL466" s="56">
        <v>1</v>
      </c>
      <c r="AM466" s="38">
        <v>1</v>
      </c>
      <c r="AN466" s="50" t="s">
        <v>7627</v>
      </c>
      <c r="AO466" s="38">
        <v>776241</v>
      </c>
      <c r="AP466" s="38">
        <v>776241</v>
      </c>
      <c r="AQ466" s="51">
        <v>57.4</v>
      </c>
      <c r="AR466" s="51"/>
      <c r="AS466" s="50" t="e">
        <f>VLOOKUP(#REF!,'[1]расхождения в списках'!$A$3:$Q$49,17,0)</f>
        <v>#REF!</v>
      </c>
      <c r="AT466" s="38" t="s">
        <v>1358</v>
      </c>
      <c r="AU466" s="30" t="s">
        <v>2196</v>
      </c>
      <c r="AV466" s="30" t="s">
        <v>127</v>
      </c>
    </row>
    <row r="467" spans="1:48" ht="55.2" hidden="1" customHeight="1" x14ac:dyDescent="0.25">
      <c r="A467" s="37">
        <v>482</v>
      </c>
      <c r="B467" s="38" t="s">
        <v>1359</v>
      </c>
      <c r="C467" s="26" t="s">
        <v>6213</v>
      </c>
      <c r="D467" s="26" t="s">
        <v>2197</v>
      </c>
      <c r="E467" s="26" t="s">
        <v>3730</v>
      </c>
      <c r="F467" s="37"/>
      <c r="G467" s="88"/>
      <c r="H467" s="38" t="s">
        <v>5217</v>
      </c>
      <c r="I467" s="37" t="s">
        <v>2893</v>
      </c>
      <c r="J467" s="37" t="s">
        <v>4</v>
      </c>
      <c r="K467" s="37" t="s">
        <v>2910</v>
      </c>
      <c r="L467" s="37" t="s">
        <v>6096</v>
      </c>
      <c r="M467" s="38" t="s">
        <v>6</v>
      </c>
      <c r="N467" s="26" t="s">
        <v>5256</v>
      </c>
      <c r="O467" s="26" t="s">
        <v>6213</v>
      </c>
      <c r="P467" s="26" t="s">
        <v>131</v>
      </c>
      <c r="Q467" s="46"/>
      <c r="R467" s="46"/>
      <c r="S467" s="46"/>
      <c r="T467" s="47" t="s">
        <v>3363</v>
      </c>
      <c r="U467" s="47" t="s">
        <v>6688</v>
      </c>
      <c r="V467" s="38" t="s">
        <v>4448</v>
      </c>
      <c r="W467" s="37" t="s">
        <v>4465</v>
      </c>
      <c r="X467" s="37" t="s">
        <v>4466</v>
      </c>
      <c r="Y467" s="48"/>
      <c r="Z467" s="48"/>
      <c r="AA467" s="38" t="s">
        <v>5217</v>
      </c>
      <c r="AB467" s="38" t="s">
        <v>7046</v>
      </c>
      <c r="AC467" s="49"/>
      <c r="AD467" s="49"/>
      <c r="AE467" s="49"/>
      <c r="AF467" s="35">
        <v>0</v>
      </c>
      <c r="AG467" s="35">
        <v>0</v>
      </c>
      <c r="AH467" s="38" t="s">
        <v>5208</v>
      </c>
      <c r="AI467" s="38" t="s">
        <v>5208</v>
      </c>
      <c r="AJ467" s="38" t="s">
        <v>6759</v>
      </c>
      <c r="AK467" s="38" t="s">
        <v>6759</v>
      </c>
      <c r="AL467" s="56">
        <v>1</v>
      </c>
      <c r="AM467" s="38">
        <v>1</v>
      </c>
      <c r="AN467" s="30" t="s">
        <v>7273</v>
      </c>
      <c r="AO467" s="38">
        <v>778082</v>
      </c>
      <c r="AP467" s="38">
        <v>778082</v>
      </c>
      <c r="AQ467" s="51">
        <v>40</v>
      </c>
      <c r="AR467" s="51"/>
      <c r="AS467" s="50" t="e">
        <f>VLOOKUP(#REF!,'[1]расхождения в списках'!$A$3:$Q$49,17,0)</f>
        <v>#REF!</v>
      </c>
      <c r="AT467" s="38" t="s">
        <v>1359</v>
      </c>
      <c r="AU467" s="30" t="s">
        <v>2197</v>
      </c>
      <c r="AV467" s="30" t="s">
        <v>131</v>
      </c>
    </row>
    <row r="468" spans="1:48" ht="55.2" hidden="1" customHeight="1" x14ac:dyDescent="0.25">
      <c r="A468" s="37">
        <v>483</v>
      </c>
      <c r="B468" s="38" t="s">
        <v>1360</v>
      </c>
      <c r="C468" s="26" t="s">
        <v>2990</v>
      </c>
      <c r="D468" s="26" t="s">
        <v>2198</v>
      </c>
      <c r="E468" s="26" t="s">
        <v>3731</v>
      </c>
      <c r="F468" s="37"/>
      <c r="G468" s="88"/>
      <c r="H468" s="38" t="s">
        <v>5217</v>
      </c>
      <c r="I468" s="37" t="s">
        <v>2893</v>
      </c>
      <c r="J468" s="37" t="s">
        <v>15</v>
      </c>
      <c r="K468" s="37" t="s">
        <v>686</v>
      </c>
      <c r="L468" s="37" t="s">
        <v>568</v>
      </c>
      <c r="M468" s="38" t="s">
        <v>6</v>
      </c>
      <c r="N468" s="26" t="s">
        <v>190</v>
      </c>
      <c r="O468" s="26" t="s">
        <v>2990</v>
      </c>
      <c r="P468" s="26" t="s">
        <v>119</v>
      </c>
      <c r="Q468" s="46"/>
      <c r="R468" s="46"/>
      <c r="S468" s="46"/>
      <c r="T468" s="47" t="s">
        <v>3360</v>
      </c>
      <c r="U468" s="47" t="s">
        <v>6688</v>
      </c>
      <c r="V468" s="38" t="s">
        <v>4448</v>
      </c>
      <c r="W468" s="37" t="s">
        <v>4465</v>
      </c>
      <c r="X468" s="37" t="s">
        <v>4822</v>
      </c>
      <c r="Y468" s="48"/>
      <c r="Z468" s="48"/>
      <c r="AA468" s="38" t="s">
        <v>5217</v>
      </c>
      <c r="AB468" s="38" t="s">
        <v>7046</v>
      </c>
      <c r="AC468" s="49"/>
      <c r="AD468" s="49"/>
      <c r="AE468" s="49"/>
      <c r="AF468" s="35">
        <v>0</v>
      </c>
      <c r="AG468" s="35">
        <v>0</v>
      </c>
      <c r="AH468" s="38" t="s">
        <v>5208</v>
      </c>
      <c r="AI468" s="38" t="s">
        <v>5208</v>
      </c>
      <c r="AJ468" s="38" t="s">
        <v>6759</v>
      </c>
      <c r="AK468" s="38" t="s">
        <v>6759</v>
      </c>
      <c r="AL468" s="56">
        <v>1</v>
      </c>
      <c r="AM468" s="38">
        <v>1</v>
      </c>
      <c r="AO468" s="38">
        <v>773035</v>
      </c>
      <c r="AP468" s="38">
        <v>773035</v>
      </c>
      <c r="AQ468" s="51">
        <v>70.8</v>
      </c>
      <c r="AR468" s="51"/>
      <c r="AS468" s="50" t="e">
        <f>VLOOKUP(#REF!,'[1]расхождения в списках'!$A$3:$Q$49,17,0)</f>
        <v>#REF!</v>
      </c>
      <c r="AT468" s="38" t="s">
        <v>1360</v>
      </c>
      <c r="AU468" s="30" t="s">
        <v>2198</v>
      </c>
      <c r="AV468" s="30" t="s">
        <v>119</v>
      </c>
    </row>
    <row r="469" spans="1:48" ht="55.2" hidden="1" customHeight="1" x14ac:dyDescent="0.25">
      <c r="A469" s="37">
        <v>484</v>
      </c>
      <c r="B469" s="38" t="s">
        <v>1361</v>
      </c>
      <c r="C469" s="26" t="s">
        <v>2996</v>
      </c>
      <c r="D469" s="26" t="s">
        <v>2199</v>
      </c>
      <c r="E469" s="26" t="s">
        <v>3732</v>
      </c>
      <c r="F469" s="37"/>
      <c r="G469" s="88"/>
      <c r="H469" s="38" t="s">
        <v>5217</v>
      </c>
      <c r="I469" s="37" t="s">
        <v>2893</v>
      </c>
      <c r="J469" s="37" t="s">
        <v>14</v>
      </c>
      <c r="K469" s="37" t="s">
        <v>2919</v>
      </c>
      <c r="L469" s="37" t="s">
        <v>607</v>
      </c>
      <c r="M469" s="38" t="s">
        <v>6</v>
      </c>
      <c r="N469" s="26" t="s">
        <v>5696</v>
      </c>
      <c r="O469" s="26" t="s">
        <v>2996</v>
      </c>
      <c r="P469" s="26" t="s">
        <v>125</v>
      </c>
      <c r="Q469" s="46"/>
      <c r="R469" s="46"/>
      <c r="S469" s="46"/>
      <c r="T469" s="47" t="s">
        <v>3360</v>
      </c>
      <c r="U469" s="47" t="s">
        <v>6688</v>
      </c>
      <c r="V469" s="38" t="s">
        <v>4448</v>
      </c>
      <c r="W469" s="37" t="s">
        <v>4481</v>
      </c>
      <c r="X469" s="37" t="s">
        <v>4466</v>
      </c>
      <c r="Y469" s="48"/>
      <c r="Z469" s="48"/>
      <c r="AA469" s="38" t="s">
        <v>5217</v>
      </c>
      <c r="AB469" s="38" t="s">
        <v>7046</v>
      </c>
      <c r="AC469" s="49"/>
      <c r="AD469" s="49"/>
      <c r="AE469" s="49" t="s">
        <v>6759</v>
      </c>
      <c r="AF469" s="35">
        <v>0</v>
      </c>
      <c r="AG469" s="35">
        <v>0</v>
      </c>
      <c r="AH469" s="38" t="s">
        <v>5208</v>
      </c>
      <c r="AI469" s="38" t="s">
        <v>5208</v>
      </c>
      <c r="AJ469" s="38" t="s">
        <v>6759</v>
      </c>
      <c r="AK469" s="38" t="s">
        <v>6759</v>
      </c>
      <c r="AL469" s="56">
        <v>1</v>
      </c>
      <c r="AM469" s="38">
        <v>1</v>
      </c>
      <c r="AO469" s="38">
        <v>775132</v>
      </c>
      <c r="AP469" s="38">
        <v>775132</v>
      </c>
      <c r="AQ469" s="51">
        <v>70</v>
      </c>
      <c r="AR469" s="51"/>
      <c r="AS469" s="50" t="e">
        <f>VLOOKUP(#REF!,'[1]расхождения в списках'!$A$3:$Q$49,17,0)</f>
        <v>#REF!</v>
      </c>
      <c r="AT469" s="38" t="s">
        <v>1361</v>
      </c>
      <c r="AU469" s="30" t="s">
        <v>2199</v>
      </c>
      <c r="AV469" s="30" t="s">
        <v>125</v>
      </c>
    </row>
    <row r="470" spans="1:48" ht="55.2" hidden="1" customHeight="1" x14ac:dyDescent="0.25">
      <c r="A470" s="37">
        <v>485</v>
      </c>
      <c r="B470" s="38" t="s">
        <v>1362</v>
      </c>
      <c r="C470" s="26" t="s">
        <v>6213</v>
      </c>
      <c r="D470" s="26" t="s">
        <v>2200</v>
      </c>
      <c r="E470" s="26" t="s">
        <v>3733</v>
      </c>
      <c r="F470" s="37"/>
      <c r="G470" s="88"/>
      <c r="H470" s="38" t="s">
        <v>6863</v>
      </c>
      <c r="I470" s="37" t="s">
        <v>2893</v>
      </c>
      <c r="J470" s="37" t="s">
        <v>4</v>
      </c>
      <c r="K470" s="37" t="s">
        <v>2910</v>
      </c>
      <c r="L470" s="37" t="s">
        <v>619</v>
      </c>
      <c r="M470" s="38" t="s">
        <v>6</v>
      </c>
      <c r="N470" s="26" t="s">
        <v>5587</v>
      </c>
      <c r="O470" s="26" t="s">
        <v>6213</v>
      </c>
      <c r="P470" s="26" t="s">
        <v>131</v>
      </c>
      <c r="Q470" s="46"/>
      <c r="R470" s="46"/>
      <c r="S470" s="46"/>
      <c r="T470" s="47" t="s">
        <v>3359</v>
      </c>
      <c r="U470" s="47" t="s">
        <v>6700</v>
      </c>
      <c r="V470" s="38" t="s">
        <v>4448</v>
      </c>
      <c r="W470" s="37" t="s">
        <v>4449</v>
      </c>
      <c r="X470" s="37" t="s">
        <v>4450</v>
      </c>
      <c r="Y470" s="48"/>
      <c r="Z470" s="48"/>
      <c r="AA470" s="38" t="s">
        <v>6863</v>
      </c>
      <c r="AB470" s="38" t="s">
        <v>7046</v>
      </c>
      <c r="AC470" s="49" t="s">
        <v>7140</v>
      </c>
      <c r="AD470" s="49"/>
      <c r="AE470" s="49" t="s">
        <v>6759</v>
      </c>
      <c r="AF470" s="35">
        <v>2</v>
      </c>
      <c r="AG470" s="35">
        <v>1</v>
      </c>
      <c r="AH470" s="38" t="s">
        <v>5208</v>
      </c>
      <c r="AI470" s="38" t="s">
        <v>5208</v>
      </c>
      <c r="AJ470" s="38" t="s">
        <v>6759</v>
      </c>
      <c r="AK470" s="38" t="s">
        <v>6759</v>
      </c>
      <c r="AL470" s="56">
        <v>1</v>
      </c>
      <c r="AM470" s="38">
        <v>1</v>
      </c>
      <c r="AN470" s="50" t="s">
        <v>7495</v>
      </c>
      <c r="AO470" s="38">
        <v>778085</v>
      </c>
      <c r="AP470" s="38">
        <v>778085</v>
      </c>
      <c r="AQ470" s="51">
        <v>91.2</v>
      </c>
      <c r="AR470" s="51"/>
      <c r="AS470" s="50" t="e">
        <f>VLOOKUP(#REF!,'[1]расхождения в списках'!$A$3:$Q$49,17,0)</f>
        <v>#REF!</v>
      </c>
      <c r="AT470" s="38" t="s">
        <v>1362</v>
      </c>
      <c r="AU470" s="30" t="s">
        <v>2200</v>
      </c>
      <c r="AV470" s="30" t="s">
        <v>131</v>
      </c>
    </row>
    <row r="471" spans="1:48" ht="55.2" hidden="1" customHeight="1" x14ac:dyDescent="0.25">
      <c r="A471" s="37">
        <v>486</v>
      </c>
      <c r="B471" s="38" t="s">
        <v>1363</v>
      </c>
      <c r="C471" s="26" t="s">
        <v>2989</v>
      </c>
      <c r="D471" s="26" t="s">
        <v>2201</v>
      </c>
      <c r="E471" s="26" t="s">
        <v>3734</v>
      </c>
      <c r="F471" s="37"/>
      <c r="G471" s="88"/>
      <c r="H471" s="38" t="s">
        <v>6863</v>
      </c>
      <c r="I471" s="37" t="s">
        <v>2893</v>
      </c>
      <c r="J471" s="37" t="s">
        <v>15</v>
      </c>
      <c r="K471" s="37" t="s">
        <v>588</v>
      </c>
      <c r="L471" s="37" t="s">
        <v>587</v>
      </c>
      <c r="M471" s="38" t="s">
        <v>6</v>
      </c>
      <c r="N471" s="26" t="s">
        <v>5416</v>
      </c>
      <c r="O471" s="26" t="s">
        <v>2989</v>
      </c>
      <c r="P471" s="26" t="s">
        <v>119</v>
      </c>
      <c r="Q471" s="46"/>
      <c r="R471" s="46"/>
      <c r="S471" s="46"/>
      <c r="T471" s="47" t="s">
        <v>3360</v>
      </c>
      <c r="U471" s="47" t="s">
        <v>3360</v>
      </c>
      <c r="V471" s="38" t="s">
        <v>4448</v>
      </c>
      <c r="W471" s="37" t="s">
        <v>4477</v>
      </c>
      <c r="X471" s="37" t="s">
        <v>4421</v>
      </c>
      <c r="Y471" s="48"/>
      <c r="Z471" s="48"/>
      <c r="AA471" s="38" t="s">
        <v>6863</v>
      </c>
      <c r="AB471" s="38" t="s">
        <v>7046</v>
      </c>
      <c r="AC471" s="49" t="s">
        <v>7140</v>
      </c>
      <c r="AD471" s="49"/>
      <c r="AE471" s="49" t="s">
        <v>6759</v>
      </c>
      <c r="AF471" s="35">
        <v>1</v>
      </c>
      <c r="AG471" s="35">
        <v>1</v>
      </c>
      <c r="AH471" s="38" t="s">
        <v>5208</v>
      </c>
      <c r="AI471" s="38" t="s">
        <v>6759</v>
      </c>
      <c r="AJ471" s="38" t="s">
        <v>6759</v>
      </c>
      <c r="AK471" s="38" t="s">
        <v>6759</v>
      </c>
      <c r="AL471" s="56">
        <v>1</v>
      </c>
      <c r="AM471" s="38">
        <v>1</v>
      </c>
      <c r="AN471" s="50" t="s">
        <v>7495</v>
      </c>
      <c r="AO471" s="38">
        <v>773037</v>
      </c>
      <c r="AP471" s="38">
        <v>773037</v>
      </c>
      <c r="AQ471" s="51">
        <v>282.3</v>
      </c>
      <c r="AR471" s="51"/>
      <c r="AS471" s="50" t="e">
        <f>VLOOKUP(#REF!,'[1]расхождения в списках'!$A$3:$Q$49,17,0)</f>
        <v>#REF!</v>
      </c>
      <c r="AT471" s="38" t="s">
        <v>1363</v>
      </c>
      <c r="AU471" s="30" t="s">
        <v>2201</v>
      </c>
      <c r="AV471" s="30" t="s">
        <v>119</v>
      </c>
    </row>
    <row r="472" spans="1:48" ht="55.2" customHeight="1" x14ac:dyDescent="0.3">
      <c r="A472" s="37">
        <v>487</v>
      </c>
      <c r="B472" s="128" t="s">
        <v>2724</v>
      </c>
      <c r="C472" s="123" t="s">
        <v>6207</v>
      </c>
      <c r="D472" s="55" t="s">
        <v>6184</v>
      </c>
      <c r="E472" s="124" t="s">
        <v>6185</v>
      </c>
      <c r="F472" s="37"/>
      <c r="G472" s="121" t="s">
        <v>7689</v>
      </c>
      <c r="H472" s="38" t="s">
        <v>6863</v>
      </c>
      <c r="I472" s="37" t="s">
        <v>2893</v>
      </c>
      <c r="J472" s="37" t="s">
        <v>4</v>
      </c>
      <c r="K472" s="37" t="s">
        <v>2911</v>
      </c>
      <c r="L472" s="37" t="s">
        <v>554</v>
      </c>
      <c r="M472" s="38" t="s">
        <v>6</v>
      </c>
      <c r="N472" s="26" t="s">
        <v>5567</v>
      </c>
      <c r="O472" s="26" t="s">
        <v>6207</v>
      </c>
      <c r="P472" s="26" t="s">
        <v>131</v>
      </c>
      <c r="Q472" s="46"/>
      <c r="R472" s="46"/>
      <c r="S472" s="46"/>
      <c r="T472" s="122" t="s">
        <v>3363</v>
      </c>
      <c r="U472" s="122" t="s">
        <v>3363</v>
      </c>
      <c r="V472" s="38" t="s">
        <v>4448</v>
      </c>
      <c r="W472" s="37" t="s">
        <v>4643</v>
      </c>
      <c r="X472" s="37" t="s">
        <v>5</v>
      </c>
      <c r="Y472" s="48"/>
      <c r="Z472" s="48" t="s">
        <v>6094</v>
      </c>
      <c r="AA472" s="38" t="s">
        <v>6863</v>
      </c>
      <c r="AB472" s="38" t="s">
        <v>7046</v>
      </c>
      <c r="AC472" s="49" t="s">
        <v>7140</v>
      </c>
      <c r="AD472" s="49"/>
      <c r="AE472" s="49" t="s">
        <v>6759</v>
      </c>
      <c r="AF472" s="35">
        <v>3</v>
      </c>
      <c r="AG472" s="35">
        <v>2</v>
      </c>
      <c r="AH472" s="38" t="s">
        <v>5209</v>
      </c>
      <c r="AI472" s="38" t="s">
        <v>6759</v>
      </c>
      <c r="AJ472" s="54" t="s">
        <v>7682</v>
      </c>
      <c r="AK472" s="38" t="s">
        <v>6759</v>
      </c>
      <c r="AL472" s="56">
        <v>1</v>
      </c>
      <c r="AM472" s="38">
        <v>1</v>
      </c>
      <c r="AN472" s="50" t="s">
        <v>7624</v>
      </c>
      <c r="AO472" s="38">
        <v>778003</v>
      </c>
      <c r="AP472" s="38">
        <v>778003</v>
      </c>
      <c r="AQ472" s="51">
        <v>1590.3</v>
      </c>
      <c r="AR472" s="51"/>
      <c r="AS472" s="50" t="e">
        <f>VLOOKUP(#REF!,'[1]расхождения в списках'!$A$3:$Q$49,17,0)</f>
        <v>#REF!</v>
      </c>
      <c r="AT472" s="38" t="s">
        <v>2724</v>
      </c>
      <c r="AU472" s="30" t="s">
        <v>6184</v>
      </c>
      <c r="AV472" s="30" t="s">
        <v>131</v>
      </c>
    </row>
    <row r="473" spans="1:48" ht="55.2" customHeight="1" x14ac:dyDescent="0.3">
      <c r="A473" s="37">
        <v>521</v>
      </c>
      <c r="B473" s="128" t="s">
        <v>1393</v>
      </c>
      <c r="C473" s="123" t="s">
        <v>2989</v>
      </c>
      <c r="D473" s="26" t="s">
        <v>6597</v>
      </c>
      <c r="E473" s="123" t="s">
        <v>6640</v>
      </c>
      <c r="F473" s="37" t="s">
        <v>7689</v>
      </c>
      <c r="G473" s="121" t="s">
        <v>7689</v>
      </c>
      <c r="H473" s="128" t="s">
        <v>6863</v>
      </c>
      <c r="I473" s="37" t="s">
        <v>2893</v>
      </c>
      <c r="J473" s="37" t="s">
        <v>15</v>
      </c>
      <c r="K473" s="121" t="s">
        <v>588</v>
      </c>
      <c r="L473" s="121" t="s">
        <v>526</v>
      </c>
      <c r="M473" s="38" t="s">
        <v>5</v>
      </c>
      <c r="N473" s="123" t="s">
        <v>5569</v>
      </c>
      <c r="O473" s="26" t="s">
        <v>2989</v>
      </c>
      <c r="P473" s="26" t="s">
        <v>119</v>
      </c>
      <c r="Q473" s="46"/>
      <c r="R473" s="46"/>
      <c r="S473" s="46"/>
      <c r="T473" s="122" t="s">
        <v>7697</v>
      </c>
      <c r="U473" s="122" t="s">
        <v>3363</v>
      </c>
      <c r="V473" s="38" t="s">
        <v>4448</v>
      </c>
      <c r="W473" s="37" t="s">
        <v>4654</v>
      </c>
      <c r="X473" s="37" t="s">
        <v>5</v>
      </c>
      <c r="Y473" s="48"/>
      <c r="Z473" s="48" t="s">
        <v>6094</v>
      </c>
      <c r="AA473" s="38" t="s">
        <v>6863</v>
      </c>
      <c r="AB473" s="38" t="s">
        <v>7046</v>
      </c>
      <c r="AC473" s="49" t="s">
        <v>7140</v>
      </c>
      <c r="AD473" s="49" t="s">
        <v>7142</v>
      </c>
      <c r="AE473" s="49" t="s">
        <v>6759</v>
      </c>
      <c r="AF473" s="35">
        <v>4</v>
      </c>
      <c r="AG473" s="35">
        <v>3</v>
      </c>
      <c r="AH473" s="38" t="s">
        <v>5209</v>
      </c>
      <c r="AI473" s="38" t="s">
        <v>6759</v>
      </c>
      <c r="AJ473" s="54" t="s">
        <v>7682</v>
      </c>
      <c r="AK473" s="38" t="s">
        <v>6759</v>
      </c>
      <c r="AL473" s="56">
        <v>1</v>
      </c>
      <c r="AM473" s="38">
        <v>1</v>
      </c>
      <c r="AN473" s="30" t="s">
        <v>7273</v>
      </c>
      <c r="AO473" s="38">
        <v>773003</v>
      </c>
      <c r="AP473" s="38">
        <v>773003</v>
      </c>
      <c r="AQ473" s="51">
        <v>1238.3000000000002</v>
      </c>
      <c r="AR473" s="51"/>
      <c r="AS473" s="50" t="e">
        <f>VLOOKUP(#REF!,'[1]расхождения в списках'!$A$3:$Q$49,17,0)</f>
        <v>#REF!</v>
      </c>
      <c r="AT473" s="38" t="s">
        <v>1393</v>
      </c>
      <c r="AU473" s="30" t="s">
        <v>6597</v>
      </c>
      <c r="AV473" s="30" t="s">
        <v>119</v>
      </c>
    </row>
    <row r="474" spans="1:48" ht="55.2" hidden="1" customHeight="1" x14ac:dyDescent="0.25">
      <c r="A474" s="37">
        <v>489</v>
      </c>
      <c r="B474" s="38" t="s">
        <v>1365</v>
      </c>
      <c r="C474" s="26" t="s">
        <v>2202</v>
      </c>
      <c r="D474" s="26" t="s">
        <v>2203</v>
      </c>
      <c r="E474" s="26" t="s">
        <v>3735</v>
      </c>
      <c r="F474" s="37"/>
      <c r="G474" s="88"/>
      <c r="H474" s="38" t="s">
        <v>5217</v>
      </c>
      <c r="I474" s="37" t="s">
        <v>2893</v>
      </c>
      <c r="J474" s="37" t="s">
        <v>7</v>
      </c>
      <c r="K474" s="37" t="s">
        <v>2925</v>
      </c>
      <c r="L474" s="37" t="s">
        <v>525</v>
      </c>
      <c r="M474" s="38" t="s">
        <v>6</v>
      </c>
      <c r="N474" s="26" t="s">
        <v>5655</v>
      </c>
      <c r="O474" s="26" t="s">
        <v>2202</v>
      </c>
      <c r="P474" s="26" t="s">
        <v>118</v>
      </c>
      <c r="Q474" s="46"/>
      <c r="R474" s="46"/>
      <c r="S474" s="46"/>
      <c r="T474" s="47" t="s">
        <v>3360</v>
      </c>
      <c r="U474" s="47" t="s">
        <v>6688</v>
      </c>
      <c r="V474" s="38" t="s">
        <v>4448</v>
      </c>
      <c r="W474" s="37" t="s">
        <v>4645</v>
      </c>
      <c r="X474" s="37" t="s">
        <v>4447</v>
      </c>
      <c r="Y474" s="48"/>
      <c r="Z474" s="48"/>
      <c r="AA474" s="38" t="s">
        <v>5217</v>
      </c>
      <c r="AB474" s="38" t="s">
        <v>7046</v>
      </c>
      <c r="AC474" s="49"/>
      <c r="AD474" s="49"/>
      <c r="AE474" s="49" t="s">
        <v>6759</v>
      </c>
      <c r="AF474" s="35">
        <v>2</v>
      </c>
      <c r="AG474" s="35">
        <v>1</v>
      </c>
      <c r="AH474" s="38" t="s">
        <v>5208</v>
      </c>
      <c r="AI474" s="38" t="s">
        <v>6759</v>
      </c>
      <c r="AJ474" s="38" t="s">
        <v>6759</v>
      </c>
      <c r="AK474" s="38" t="s">
        <v>6759</v>
      </c>
      <c r="AL474" s="56">
        <v>1</v>
      </c>
      <c r="AM474" s="38">
        <v>1</v>
      </c>
      <c r="AN474" s="30" t="s">
        <v>7273</v>
      </c>
      <c r="AO474" s="38">
        <v>772063</v>
      </c>
      <c r="AP474" s="38">
        <v>772063</v>
      </c>
      <c r="AQ474" s="51">
        <v>513.79999999999995</v>
      </c>
      <c r="AR474" s="51"/>
      <c r="AS474" s="50" t="e">
        <f>VLOOKUP(#REF!,'[1]расхождения в списках'!$A$3:$Q$49,17,0)</f>
        <v>#REF!</v>
      </c>
      <c r="AT474" s="38" t="s">
        <v>1365</v>
      </c>
      <c r="AU474" s="30" t="s">
        <v>2203</v>
      </c>
      <c r="AV474" s="30" t="s">
        <v>118</v>
      </c>
    </row>
    <row r="475" spans="1:48" ht="55.2" hidden="1" customHeight="1" x14ac:dyDescent="0.25">
      <c r="A475" s="37">
        <v>490</v>
      </c>
      <c r="B475" s="38" t="s">
        <v>1366</v>
      </c>
      <c r="C475" s="26" t="s">
        <v>2202</v>
      </c>
      <c r="D475" s="26" t="s">
        <v>4393</v>
      </c>
      <c r="E475" s="26" t="s">
        <v>4394</v>
      </c>
      <c r="F475" s="37"/>
      <c r="G475" s="88"/>
      <c r="H475" s="38" t="s">
        <v>5217</v>
      </c>
      <c r="I475" s="37" t="s">
        <v>2893</v>
      </c>
      <c r="J475" s="37" t="s">
        <v>7</v>
      </c>
      <c r="K475" s="37" t="s">
        <v>2925</v>
      </c>
      <c r="L475" s="37" t="s">
        <v>525</v>
      </c>
      <c r="M475" s="38" t="s">
        <v>6</v>
      </c>
      <c r="N475" s="26" t="s">
        <v>144</v>
      </c>
      <c r="O475" s="26" t="s">
        <v>2202</v>
      </c>
      <c r="P475" s="26" t="s">
        <v>118</v>
      </c>
      <c r="Q475" s="46"/>
      <c r="R475" s="46"/>
      <c r="S475" s="46"/>
      <c r="T475" s="47" t="s">
        <v>3360</v>
      </c>
      <c r="U475" s="47" t="s">
        <v>6688</v>
      </c>
      <c r="V475" s="38" t="s">
        <v>4448</v>
      </c>
      <c r="W475" s="37" t="s">
        <v>4473</v>
      </c>
      <c r="X475" s="37" t="s">
        <v>4421</v>
      </c>
      <c r="Y475" s="48"/>
      <c r="Z475" s="48"/>
      <c r="AA475" s="38" t="s">
        <v>5217</v>
      </c>
      <c r="AB475" s="38" t="s">
        <v>7046</v>
      </c>
      <c r="AC475" s="49"/>
      <c r="AD475" s="49"/>
      <c r="AE475" s="49" t="s">
        <v>6759</v>
      </c>
      <c r="AF475" s="35">
        <v>2</v>
      </c>
      <c r="AG475" s="35">
        <v>0</v>
      </c>
      <c r="AH475" s="38" t="s">
        <v>5208</v>
      </c>
      <c r="AI475" s="38" t="s">
        <v>6759</v>
      </c>
      <c r="AJ475" s="38" t="s">
        <v>6759</v>
      </c>
      <c r="AK475" s="38" t="s">
        <v>6759</v>
      </c>
      <c r="AL475" s="56">
        <v>1</v>
      </c>
      <c r="AM475" s="38">
        <v>1</v>
      </c>
      <c r="AN475" s="30" t="s">
        <v>7273</v>
      </c>
      <c r="AO475" s="38">
        <v>772053</v>
      </c>
      <c r="AP475" s="38">
        <v>772053</v>
      </c>
      <c r="AQ475" s="51">
        <v>209.4</v>
      </c>
      <c r="AR475" s="51"/>
      <c r="AS475" s="50" t="e">
        <f>VLOOKUP(#REF!,'[1]расхождения в списках'!$A$3:$Q$49,17,0)</f>
        <v>#REF!</v>
      </c>
      <c r="AT475" s="38" t="s">
        <v>1366</v>
      </c>
      <c r="AU475" s="30" t="s">
        <v>4393</v>
      </c>
      <c r="AV475" s="30" t="s">
        <v>118</v>
      </c>
    </row>
    <row r="476" spans="1:48" ht="55.2" hidden="1" customHeight="1" x14ac:dyDescent="0.25">
      <c r="A476" s="37">
        <v>491</v>
      </c>
      <c r="B476" s="38" t="s">
        <v>1367</v>
      </c>
      <c r="C476" s="26" t="s">
        <v>2202</v>
      </c>
      <c r="D476" s="26" t="s">
        <v>2204</v>
      </c>
      <c r="E476" s="26" t="s">
        <v>3736</v>
      </c>
      <c r="F476" s="37"/>
      <c r="G476" s="88"/>
      <c r="H476" s="38" t="s">
        <v>5217</v>
      </c>
      <c r="I476" s="37" t="s">
        <v>2893</v>
      </c>
      <c r="J476" s="37" t="s">
        <v>7</v>
      </c>
      <c r="K476" s="37" t="s">
        <v>2925</v>
      </c>
      <c r="L476" s="37" t="s">
        <v>525</v>
      </c>
      <c r="M476" s="38" t="s">
        <v>6</v>
      </c>
      <c r="N476" s="26" t="s">
        <v>145</v>
      </c>
      <c r="O476" s="26" t="s">
        <v>2202</v>
      </c>
      <c r="P476" s="26" t="s">
        <v>118</v>
      </c>
      <c r="Q476" s="46"/>
      <c r="R476" s="46"/>
      <c r="S476" s="46"/>
      <c r="T476" s="47" t="s">
        <v>3360</v>
      </c>
      <c r="U476" s="47" t="s">
        <v>6688</v>
      </c>
      <c r="V476" s="38" t="s">
        <v>4448</v>
      </c>
      <c r="W476" s="37" t="s">
        <v>4518</v>
      </c>
      <c r="X476" s="37" t="s">
        <v>4421</v>
      </c>
      <c r="Y476" s="48"/>
      <c r="Z476" s="48"/>
      <c r="AA476" s="38" t="s">
        <v>5217</v>
      </c>
      <c r="AB476" s="38" t="s">
        <v>7046</v>
      </c>
      <c r="AC476" s="49"/>
      <c r="AD476" s="49"/>
      <c r="AE476" s="49" t="s">
        <v>6759</v>
      </c>
      <c r="AF476" s="35">
        <v>0</v>
      </c>
      <c r="AG476" s="35">
        <v>0</v>
      </c>
      <c r="AH476" s="38" t="s">
        <v>5208</v>
      </c>
      <c r="AI476" s="38" t="s">
        <v>6759</v>
      </c>
      <c r="AJ476" s="38" t="s">
        <v>6759</v>
      </c>
      <c r="AK476" s="38" t="s">
        <v>6759</v>
      </c>
      <c r="AL476" s="56">
        <v>1</v>
      </c>
      <c r="AM476" s="38">
        <v>1</v>
      </c>
      <c r="AN476" s="45" t="s">
        <v>7279</v>
      </c>
      <c r="AO476" s="38">
        <v>772054</v>
      </c>
      <c r="AP476" s="38">
        <v>772054</v>
      </c>
      <c r="AQ476" s="51">
        <v>330</v>
      </c>
      <c r="AR476" s="51"/>
      <c r="AS476" s="50" t="e">
        <f>VLOOKUP(#REF!,'[1]расхождения в списках'!$A$3:$Q$49,17,0)</f>
        <v>#REF!</v>
      </c>
      <c r="AT476" s="38" t="s">
        <v>1367</v>
      </c>
      <c r="AU476" s="30" t="s">
        <v>2204</v>
      </c>
      <c r="AV476" s="30" t="s">
        <v>118</v>
      </c>
    </row>
    <row r="477" spans="1:48" ht="55.2" customHeight="1" x14ac:dyDescent="0.3">
      <c r="A477" s="37">
        <v>492</v>
      </c>
      <c r="B477" s="128" t="s">
        <v>1368</v>
      </c>
      <c r="C477" s="123" t="s">
        <v>2202</v>
      </c>
      <c r="D477" s="26" t="s">
        <v>2205</v>
      </c>
      <c r="E477" s="123" t="s">
        <v>3737</v>
      </c>
      <c r="F477" s="37"/>
      <c r="G477" s="121" t="s">
        <v>7689</v>
      </c>
      <c r="H477" s="128" t="s">
        <v>5217</v>
      </c>
      <c r="I477" s="37" t="s">
        <v>2893</v>
      </c>
      <c r="J477" s="37" t="s">
        <v>7</v>
      </c>
      <c r="K477" s="121" t="s">
        <v>2925</v>
      </c>
      <c r="L477" s="121" t="s">
        <v>525</v>
      </c>
      <c r="M477" s="38" t="s">
        <v>6</v>
      </c>
      <c r="N477" s="123" t="s">
        <v>5656</v>
      </c>
      <c r="O477" s="26" t="s">
        <v>2202</v>
      </c>
      <c r="P477" s="26" t="s">
        <v>118</v>
      </c>
      <c r="Q477" s="46"/>
      <c r="R477" s="46"/>
      <c r="S477" s="46"/>
      <c r="T477" s="122" t="s">
        <v>3363</v>
      </c>
      <c r="U477" s="122" t="s">
        <v>6688</v>
      </c>
      <c r="V477" s="38" t="s">
        <v>4448</v>
      </c>
      <c r="W477" s="37" t="s">
        <v>4532</v>
      </c>
      <c r="X477" s="37" t="s">
        <v>4421</v>
      </c>
      <c r="Y477" s="48"/>
      <c r="Z477" s="48" t="s">
        <v>6094</v>
      </c>
      <c r="AA477" s="38" t="s">
        <v>5217</v>
      </c>
      <c r="AB477" s="38" t="s">
        <v>7046</v>
      </c>
      <c r="AC477" s="49"/>
      <c r="AD477" s="49"/>
      <c r="AE477" s="49" t="s">
        <v>6759</v>
      </c>
      <c r="AF477" s="35">
        <v>2</v>
      </c>
      <c r="AG477" s="35">
        <v>1</v>
      </c>
      <c r="AH477" s="38" t="s">
        <v>5208</v>
      </c>
      <c r="AI477" s="38" t="s">
        <v>6759</v>
      </c>
      <c r="AJ477" s="54" t="s">
        <v>7682</v>
      </c>
      <c r="AK477" s="38" t="s">
        <v>6759</v>
      </c>
      <c r="AL477" s="56">
        <v>1</v>
      </c>
      <c r="AM477" s="38">
        <v>1</v>
      </c>
      <c r="AN477" s="30" t="s">
        <v>7273</v>
      </c>
      <c r="AO477" s="38">
        <v>772051</v>
      </c>
      <c r="AP477" s="38">
        <v>772051</v>
      </c>
      <c r="AQ477" s="51">
        <v>438.8</v>
      </c>
      <c r="AR477" s="51"/>
      <c r="AS477" s="50" t="e">
        <f>VLOOKUP(#REF!,'[1]расхождения в списках'!$A$3:$Q$49,17,0)</f>
        <v>#REF!</v>
      </c>
      <c r="AT477" s="38" t="s">
        <v>1368</v>
      </c>
      <c r="AU477" s="30" t="s">
        <v>2205</v>
      </c>
      <c r="AV477" s="30" t="s">
        <v>118</v>
      </c>
    </row>
    <row r="478" spans="1:48" ht="55.2" hidden="1" customHeight="1" x14ac:dyDescent="0.25">
      <c r="A478" s="37">
        <v>493</v>
      </c>
      <c r="B478" s="38" t="s">
        <v>3163</v>
      </c>
      <c r="C478" s="26" t="s">
        <v>132</v>
      </c>
      <c r="D478" s="28" t="s">
        <v>738</v>
      </c>
      <c r="E478" s="28" t="s">
        <v>3738</v>
      </c>
      <c r="F478" s="37"/>
      <c r="G478" s="88"/>
      <c r="H478" s="38" t="s">
        <v>6863</v>
      </c>
      <c r="I478" s="37" t="s">
        <v>2918</v>
      </c>
      <c r="J478" s="37" t="s">
        <v>8</v>
      </c>
      <c r="K478" s="37" t="s">
        <v>2918</v>
      </c>
      <c r="L478" s="37" t="s">
        <v>87</v>
      </c>
      <c r="M478" s="38" t="s">
        <v>13</v>
      </c>
      <c r="N478" s="26" t="s">
        <v>5444</v>
      </c>
      <c r="O478" s="26" t="s">
        <v>132</v>
      </c>
      <c r="P478" s="26" t="s">
        <v>132</v>
      </c>
      <c r="Q478" s="46" t="s">
        <v>6065</v>
      </c>
      <c r="R478" s="46" t="s">
        <v>6065</v>
      </c>
      <c r="S478" s="46"/>
      <c r="T478" s="47" t="s">
        <v>7670</v>
      </c>
      <c r="U478" s="47" t="s">
        <v>7671</v>
      </c>
      <c r="V478" s="38" t="s">
        <v>4650</v>
      </c>
      <c r="W478" s="37" t="e">
        <v>#N/A</v>
      </c>
      <c r="X478" s="37" t="s">
        <v>4421</v>
      </c>
      <c r="Y478" s="48"/>
      <c r="Z478" s="48"/>
      <c r="AA478" s="38" t="s">
        <v>6863</v>
      </c>
      <c r="AB478" s="38" t="s">
        <v>7046</v>
      </c>
      <c r="AC478" s="49" t="s">
        <v>7140</v>
      </c>
      <c r="AD478" s="49"/>
      <c r="AE478" s="49" t="s">
        <v>6759</v>
      </c>
      <c r="AF478" s="35">
        <v>1</v>
      </c>
      <c r="AG478" s="35">
        <v>1</v>
      </c>
      <c r="AH478" s="38" t="s">
        <v>5208</v>
      </c>
      <c r="AI478" s="38" t="s">
        <v>6759</v>
      </c>
      <c r="AJ478" s="38" t="s">
        <v>6759</v>
      </c>
      <c r="AK478" s="38" t="s">
        <v>6759</v>
      </c>
      <c r="AL478" s="56">
        <v>1</v>
      </c>
      <c r="AM478" s="38">
        <v>1</v>
      </c>
      <c r="AN478" s="45" t="s">
        <v>7237</v>
      </c>
      <c r="AO478" s="38">
        <v>771318</v>
      </c>
      <c r="AP478" s="38">
        <v>771318</v>
      </c>
      <c r="AQ478" s="51">
        <v>236.9</v>
      </c>
      <c r="AR478" s="51"/>
      <c r="AS478" s="50" t="e">
        <f>VLOOKUP(#REF!,'[1]расхождения в списках'!$A$3:$Q$49,17,0)</f>
        <v>#REF!</v>
      </c>
      <c r="AT478" s="37" t="s">
        <v>3163</v>
      </c>
      <c r="AU478" s="30" t="s">
        <v>738</v>
      </c>
      <c r="AV478" s="30" t="s">
        <v>132</v>
      </c>
    </row>
    <row r="479" spans="1:48" ht="55.2" customHeight="1" x14ac:dyDescent="0.3">
      <c r="A479" s="37">
        <v>935</v>
      </c>
      <c r="B479" s="128" t="s">
        <v>1535</v>
      </c>
      <c r="C479" s="123" t="s">
        <v>2989</v>
      </c>
      <c r="D479" s="26" t="s">
        <v>4991</v>
      </c>
      <c r="E479" s="123" t="s">
        <v>5170</v>
      </c>
      <c r="F479" s="37" t="s">
        <v>7689</v>
      </c>
      <c r="G479" s="121" t="s">
        <v>7689</v>
      </c>
      <c r="H479" s="128" t="s">
        <v>6863</v>
      </c>
      <c r="I479" s="37" t="s">
        <v>2893</v>
      </c>
      <c r="J479" s="37" t="s">
        <v>15</v>
      </c>
      <c r="K479" s="121" t="s">
        <v>588</v>
      </c>
      <c r="L479" s="121" t="s">
        <v>590</v>
      </c>
      <c r="M479" s="38" t="s">
        <v>6</v>
      </c>
      <c r="N479" s="123" t="s">
        <v>5570</v>
      </c>
      <c r="O479" s="26" t="s">
        <v>2989</v>
      </c>
      <c r="P479" s="26" t="s">
        <v>119</v>
      </c>
      <c r="Q479" s="46"/>
      <c r="R479" s="46"/>
      <c r="S479" s="46"/>
      <c r="T479" s="122" t="s">
        <v>7697</v>
      </c>
      <c r="U479" s="122" t="s">
        <v>3363</v>
      </c>
      <c r="V479" s="38" t="s">
        <v>4448</v>
      </c>
      <c r="W479" s="37" t="s">
        <v>4711</v>
      </c>
      <c r="X479" s="37" t="s">
        <v>4447</v>
      </c>
      <c r="Y479" s="48"/>
      <c r="Z479" s="48" t="s">
        <v>6094</v>
      </c>
      <c r="AA479" s="38" t="s">
        <v>6863</v>
      </c>
      <c r="AB479" s="38" t="s">
        <v>7046</v>
      </c>
      <c r="AC479" s="49" t="s">
        <v>7140</v>
      </c>
      <c r="AD479" s="49"/>
      <c r="AE479" s="49" t="s">
        <v>6759</v>
      </c>
      <c r="AF479" s="35">
        <v>2</v>
      </c>
      <c r="AG479" s="35">
        <v>1</v>
      </c>
      <c r="AH479" s="38" t="s">
        <v>5208</v>
      </c>
      <c r="AI479" s="38" t="s">
        <v>6759</v>
      </c>
      <c r="AJ479" s="54" t="s">
        <v>7682</v>
      </c>
      <c r="AK479" s="38" t="s">
        <v>6759</v>
      </c>
      <c r="AL479" s="56">
        <v>1</v>
      </c>
      <c r="AM479" s="38">
        <v>1</v>
      </c>
      <c r="AN479" s="30" t="s">
        <v>7273</v>
      </c>
      <c r="AO479" s="38">
        <v>773063</v>
      </c>
      <c r="AP479" s="38">
        <v>773063</v>
      </c>
      <c r="AQ479" s="51">
        <v>337</v>
      </c>
      <c r="AR479" s="51"/>
      <c r="AS479" s="50" t="e">
        <f>VLOOKUP(#REF!,'[1]расхождения в списках'!$A$3:$Q$49,17,0)</f>
        <v>#REF!</v>
      </c>
      <c r="AT479" s="38" t="s">
        <v>1535</v>
      </c>
      <c r="AU479" s="30" t="s">
        <v>4991</v>
      </c>
      <c r="AV479" s="30" t="s">
        <v>119</v>
      </c>
    </row>
    <row r="480" spans="1:48" ht="55.2" customHeight="1" x14ac:dyDescent="0.3">
      <c r="A480" s="37">
        <v>1063</v>
      </c>
      <c r="B480" s="128" t="s">
        <v>1639</v>
      </c>
      <c r="C480" s="123" t="s">
        <v>6216</v>
      </c>
      <c r="D480" s="55" t="s">
        <v>6198</v>
      </c>
      <c r="E480" s="124" t="s">
        <v>6199</v>
      </c>
      <c r="F480" s="37" t="s">
        <v>7689</v>
      </c>
      <c r="G480" s="121" t="s">
        <v>7689</v>
      </c>
      <c r="H480" s="128" t="s">
        <v>6863</v>
      </c>
      <c r="I480" s="37" t="s">
        <v>2893</v>
      </c>
      <c r="J480" s="37" t="s">
        <v>4</v>
      </c>
      <c r="K480" s="121" t="s">
        <v>2908</v>
      </c>
      <c r="L480" s="121" t="s">
        <v>557</v>
      </c>
      <c r="M480" s="38" t="s">
        <v>6</v>
      </c>
      <c r="N480" s="123" t="s">
        <v>5585</v>
      </c>
      <c r="O480" s="26" t="s">
        <v>6216</v>
      </c>
      <c r="P480" s="26" t="s">
        <v>131</v>
      </c>
      <c r="Q480" s="46"/>
      <c r="R480" s="46"/>
      <c r="S480" s="46"/>
      <c r="T480" s="122" t="s">
        <v>7697</v>
      </c>
      <c r="U480" s="122" t="s">
        <v>3363</v>
      </c>
      <c r="V480" s="38" t="s">
        <v>4448</v>
      </c>
      <c r="W480" s="37" t="s">
        <v>4741</v>
      </c>
      <c r="X480" s="37" t="s">
        <v>5</v>
      </c>
      <c r="Y480" s="48"/>
      <c r="Z480" s="48" t="s">
        <v>6094</v>
      </c>
      <c r="AA480" s="38" t="s">
        <v>6863</v>
      </c>
      <c r="AB480" s="38" t="s">
        <v>7046</v>
      </c>
      <c r="AC480" s="49" t="s">
        <v>7140</v>
      </c>
      <c r="AD480" s="49"/>
      <c r="AE480" s="49" t="s">
        <v>6759</v>
      </c>
      <c r="AF480" s="35">
        <v>3</v>
      </c>
      <c r="AG480" s="35">
        <v>2</v>
      </c>
      <c r="AH480" s="38" t="s">
        <v>5209</v>
      </c>
      <c r="AI480" s="38" t="s">
        <v>6759</v>
      </c>
      <c r="AJ480" s="54" t="s">
        <v>7682</v>
      </c>
      <c r="AK480" s="38" t="s">
        <v>6759</v>
      </c>
      <c r="AL480" s="56">
        <v>1</v>
      </c>
      <c r="AM480" s="38">
        <v>1</v>
      </c>
      <c r="AN480" s="50" t="s">
        <v>7624</v>
      </c>
      <c r="AO480" s="38">
        <v>778005</v>
      </c>
      <c r="AP480" s="38">
        <v>778005</v>
      </c>
      <c r="AQ480" s="51">
        <v>1527.9</v>
      </c>
      <c r="AR480" s="51"/>
      <c r="AS480" s="50" t="e">
        <f>VLOOKUP(#REF!,'[1]расхождения в списках'!$A$3:$Q$49,17,0)</f>
        <v>#REF!</v>
      </c>
      <c r="AT480" s="38" t="s">
        <v>1639</v>
      </c>
      <c r="AU480" s="30" t="s">
        <v>6198</v>
      </c>
      <c r="AV480" s="30" t="s">
        <v>131</v>
      </c>
    </row>
    <row r="481" spans="1:48" ht="55.2" hidden="1" customHeight="1" x14ac:dyDescent="0.25">
      <c r="A481" s="37">
        <v>496</v>
      </c>
      <c r="B481" s="38" t="s">
        <v>1371</v>
      </c>
      <c r="C481" s="26" t="s">
        <v>2207</v>
      </c>
      <c r="D481" s="26" t="s">
        <v>2208</v>
      </c>
      <c r="E481" s="26" t="s">
        <v>3739</v>
      </c>
      <c r="F481" s="37"/>
      <c r="G481" s="88"/>
      <c r="H481" s="38" t="s">
        <v>5217</v>
      </c>
      <c r="I481" s="37" t="s">
        <v>2893</v>
      </c>
      <c r="J481" s="37" t="s">
        <v>8</v>
      </c>
      <c r="K481" s="37" t="s">
        <v>2923</v>
      </c>
      <c r="L481" s="37" t="s">
        <v>527</v>
      </c>
      <c r="M481" s="38" t="s">
        <v>6</v>
      </c>
      <c r="N481" s="26" t="s">
        <v>5659</v>
      </c>
      <c r="O481" s="26" t="s">
        <v>2207</v>
      </c>
      <c r="P481" s="26" t="s">
        <v>123</v>
      </c>
      <c r="Q481" s="46"/>
      <c r="R481" s="46"/>
      <c r="S481" s="46"/>
      <c r="T481" s="47" t="s">
        <v>3371</v>
      </c>
      <c r="U481" s="47" t="s">
        <v>6688</v>
      </c>
      <c r="V481" s="38" t="s">
        <v>4448</v>
      </c>
      <c r="W481" s="37" t="s">
        <v>4648</v>
      </c>
      <c r="X481" s="37" t="s">
        <v>4421</v>
      </c>
      <c r="Y481" s="48"/>
      <c r="Z481" s="48" t="s">
        <v>6094</v>
      </c>
      <c r="AA481" s="38" t="s">
        <v>5217</v>
      </c>
      <c r="AB481" s="38" t="s">
        <v>7046</v>
      </c>
      <c r="AC481" s="49"/>
      <c r="AD481" s="49"/>
      <c r="AE481" s="49" t="s">
        <v>6759</v>
      </c>
      <c r="AF481" s="35">
        <v>2</v>
      </c>
      <c r="AG481" s="35">
        <v>1</v>
      </c>
      <c r="AH481" s="38" t="s">
        <v>5209</v>
      </c>
      <c r="AI481" s="38" t="s">
        <v>6759</v>
      </c>
      <c r="AJ481" s="54" t="s">
        <v>7682</v>
      </c>
      <c r="AK481" s="38" t="s">
        <v>6759</v>
      </c>
      <c r="AL481" s="56">
        <v>1</v>
      </c>
      <c r="AM481" s="38">
        <v>1</v>
      </c>
      <c r="AN481" s="30" t="s">
        <v>7273</v>
      </c>
      <c r="AO481" s="38">
        <v>774100</v>
      </c>
      <c r="AP481" s="38">
        <v>774100</v>
      </c>
      <c r="AQ481" s="51">
        <v>433</v>
      </c>
      <c r="AR481" s="51"/>
      <c r="AS481" s="50" t="e">
        <f>VLOOKUP(#REF!,'[1]расхождения в списках'!$A$3:$Q$49,17,0)</f>
        <v>#REF!</v>
      </c>
      <c r="AT481" s="38" t="s">
        <v>1371</v>
      </c>
      <c r="AU481" s="30" t="s">
        <v>2208</v>
      </c>
      <c r="AV481" s="30" t="s">
        <v>123</v>
      </c>
    </row>
    <row r="482" spans="1:48" ht="55.2" hidden="1" customHeight="1" x14ac:dyDescent="0.25">
      <c r="A482" s="37">
        <v>497</v>
      </c>
      <c r="B482" s="38" t="s">
        <v>1372</v>
      </c>
      <c r="C482" s="26" t="s">
        <v>2207</v>
      </c>
      <c r="D482" s="26" t="s">
        <v>2209</v>
      </c>
      <c r="E482" s="26" t="s">
        <v>3740</v>
      </c>
      <c r="F482" s="37"/>
      <c r="G482" s="88"/>
      <c r="H482" s="38" t="s">
        <v>6863</v>
      </c>
      <c r="I482" s="37" t="s">
        <v>2893</v>
      </c>
      <c r="J482" s="37" t="s">
        <v>8</v>
      </c>
      <c r="K482" s="37" t="s">
        <v>2923</v>
      </c>
      <c r="L482" s="37" t="s">
        <v>527</v>
      </c>
      <c r="M482" s="38" t="s">
        <v>6</v>
      </c>
      <c r="N482" s="26" t="s">
        <v>5357</v>
      </c>
      <c r="O482" s="26" t="s">
        <v>2207</v>
      </c>
      <c r="P482" s="26" t="s">
        <v>123</v>
      </c>
      <c r="Q482" s="46"/>
      <c r="R482" s="46"/>
      <c r="S482" s="46"/>
      <c r="T482" s="47" t="s">
        <v>7593</v>
      </c>
      <c r="U482" s="47" t="s">
        <v>6690</v>
      </c>
      <c r="V482" s="38" t="s">
        <v>4448</v>
      </c>
      <c r="W482" s="37" t="s">
        <v>4649</v>
      </c>
      <c r="X482" s="37" t="s">
        <v>4421</v>
      </c>
      <c r="Y482" s="48"/>
      <c r="Z482" s="48" t="s">
        <v>6094</v>
      </c>
      <c r="AA482" s="38" t="s">
        <v>6863</v>
      </c>
      <c r="AB482" s="38" t="s">
        <v>7046</v>
      </c>
      <c r="AC482" s="49" t="s">
        <v>7140</v>
      </c>
      <c r="AD482" s="49"/>
      <c r="AE482" s="49" t="s">
        <v>6759</v>
      </c>
      <c r="AF482" s="35">
        <v>3</v>
      </c>
      <c r="AG482" s="35">
        <v>1</v>
      </c>
      <c r="AH482" s="38" t="s">
        <v>5208</v>
      </c>
      <c r="AI482" s="38" t="s">
        <v>6759</v>
      </c>
      <c r="AJ482" s="54" t="s">
        <v>7682</v>
      </c>
      <c r="AK482" s="38" t="s">
        <v>6759</v>
      </c>
      <c r="AL482" s="56">
        <v>1</v>
      </c>
      <c r="AM482" s="38">
        <v>1</v>
      </c>
      <c r="AN482" s="50" t="s">
        <v>7624</v>
      </c>
      <c r="AO482" s="38">
        <v>774118</v>
      </c>
      <c r="AP482" s="38">
        <v>774118</v>
      </c>
      <c r="AQ482" s="51">
        <v>502.3</v>
      </c>
      <c r="AR482" s="51"/>
      <c r="AS482" s="50" t="e">
        <f>VLOOKUP(#REF!,'[1]расхождения в списках'!$A$3:$Q$49,17,0)</f>
        <v>#REF!</v>
      </c>
      <c r="AT482" s="38" t="s">
        <v>1372</v>
      </c>
      <c r="AU482" s="30" t="s">
        <v>2209</v>
      </c>
      <c r="AV482" s="30" t="s">
        <v>123</v>
      </c>
    </row>
    <row r="483" spans="1:48" ht="55.2" hidden="1" customHeight="1" x14ac:dyDescent="0.25">
      <c r="A483" s="37">
        <v>498</v>
      </c>
      <c r="B483" s="38" t="s">
        <v>1373</v>
      </c>
      <c r="C483" s="26" t="s">
        <v>2207</v>
      </c>
      <c r="D483" s="26" t="s">
        <v>2210</v>
      </c>
      <c r="E483" s="26" t="s">
        <v>3741</v>
      </c>
      <c r="F483" s="37"/>
      <c r="G483" s="88"/>
      <c r="H483" s="38" t="s">
        <v>5217</v>
      </c>
      <c r="I483" s="37" t="s">
        <v>2893</v>
      </c>
      <c r="J483" s="37" t="s">
        <v>8</v>
      </c>
      <c r="K483" s="37" t="s">
        <v>2923</v>
      </c>
      <c r="L483" s="37" t="s">
        <v>527</v>
      </c>
      <c r="M483" s="38" t="s">
        <v>6</v>
      </c>
      <c r="N483" s="26" t="s">
        <v>197</v>
      </c>
      <c r="O483" s="26" t="s">
        <v>2207</v>
      </c>
      <c r="P483" s="26" t="s">
        <v>123</v>
      </c>
      <c r="Q483" s="46"/>
      <c r="R483" s="46"/>
      <c r="S483" s="46"/>
      <c r="T483" s="47" t="s">
        <v>7593</v>
      </c>
      <c r="U483" s="47" t="s">
        <v>6688</v>
      </c>
      <c r="V483" s="38" t="s">
        <v>4448</v>
      </c>
      <c r="W483" s="37" t="s">
        <v>4501</v>
      </c>
      <c r="X483" s="37" t="s">
        <v>4421</v>
      </c>
      <c r="Y483" s="48"/>
      <c r="Z483" s="48" t="s">
        <v>6094</v>
      </c>
      <c r="AA483" s="38" t="s">
        <v>5217</v>
      </c>
      <c r="AB483" s="38" t="s">
        <v>7046</v>
      </c>
      <c r="AC483" s="49"/>
      <c r="AD483" s="49"/>
      <c r="AE483" s="49" t="s">
        <v>6759</v>
      </c>
      <c r="AF483" s="35">
        <v>1</v>
      </c>
      <c r="AG483" s="35">
        <v>1</v>
      </c>
      <c r="AH483" s="38" t="s">
        <v>5208</v>
      </c>
      <c r="AI483" s="38" t="s">
        <v>6759</v>
      </c>
      <c r="AJ483" s="54" t="s">
        <v>7682</v>
      </c>
      <c r="AK483" s="38" t="s">
        <v>6759</v>
      </c>
      <c r="AL483" s="56">
        <v>1</v>
      </c>
      <c r="AM483" s="38">
        <v>1</v>
      </c>
      <c r="AN483" s="50" t="s">
        <v>7624</v>
      </c>
      <c r="AO483" s="38">
        <v>774107</v>
      </c>
      <c r="AP483" s="38">
        <v>774107</v>
      </c>
      <c r="AQ483" s="51">
        <v>326.5</v>
      </c>
      <c r="AR483" s="51"/>
      <c r="AS483" s="50" t="e">
        <f>VLOOKUP(#REF!,'[1]расхождения в списках'!$A$3:$Q$49,17,0)</f>
        <v>#REF!</v>
      </c>
      <c r="AT483" s="38" t="s">
        <v>1373</v>
      </c>
      <c r="AU483" s="30" t="s">
        <v>2210</v>
      </c>
      <c r="AV483" s="30" t="s">
        <v>123</v>
      </c>
    </row>
    <row r="484" spans="1:48" ht="55.2" hidden="1" customHeight="1" x14ac:dyDescent="0.25">
      <c r="A484" s="37">
        <v>499</v>
      </c>
      <c r="B484" s="38" t="s">
        <v>1374</v>
      </c>
      <c r="C484" s="26" t="s">
        <v>2207</v>
      </c>
      <c r="D484" s="26" t="s">
        <v>2211</v>
      </c>
      <c r="E484" s="26" t="s">
        <v>6049</v>
      </c>
      <c r="F484" s="37"/>
      <c r="G484" s="88"/>
      <c r="H484" s="38" t="s">
        <v>5217</v>
      </c>
      <c r="I484" s="37" t="s">
        <v>2893</v>
      </c>
      <c r="J484" s="37" t="s">
        <v>8</v>
      </c>
      <c r="K484" s="37" t="s">
        <v>2923</v>
      </c>
      <c r="L484" s="37" t="s">
        <v>527</v>
      </c>
      <c r="M484" s="38" t="s">
        <v>6</v>
      </c>
      <c r="N484" s="26" t="s">
        <v>5662</v>
      </c>
      <c r="O484" s="26" t="s">
        <v>2207</v>
      </c>
      <c r="P484" s="26" t="s">
        <v>123</v>
      </c>
      <c r="Q484" s="46"/>
      <c r="R484" s="46"/>
      <c r="S484" s="46"/>
      <c r="T484" s="47" t="s">
        <v>3360</v>
      </c>
      <c r="U484" s="47" t="s">
        <v>6688</v>
      </c>
      <c r="V484" s="38" t="s">
        <v>4448</v>
      </c>
      <c r="W484" s="37" t="s">
        <v>4524</v>
      </c>
      <c r="X484" s="37" t="s">
        <v>4421</v>
      </c>
      <c r="Y484" s="48"/>
      <c r="Z484" s="48"/>
      <c r="AA484" s="38" t="s">
        <v>5217</v>
      </c>
      <c r="AB484" s="38" t="s">
        <v>7046</v>
      </c>
      <c r="AC484" s="49"/>
      <c r="AD484" s="49"/>
      <c r="AE484" s="49" t="s">
        <v>6759</v>
      </c>
      <c r="AF484" s="35">
        <v>0</v>
      </c>
      <c r="AG484" s="35">
        <v>0</v>
      </c>
      <c r="AH484" s="38" t="s">
        <v>5208</v>
      </c>
      <c r="AI484" s="38" t="s">
        <v>6759</v>
      </c>
      <c r="AJ484" s="38" t="s">
        <v>6759</v>
      </c>
      <c r="AK484" s="38" t="s">
        <v>6759</v>
      </c>
      <c r="AL484" s="56">
        <v>1</v>
      </c>
      <c r="AM484" s="38">
        <v>1</v>
      </c>
      <c r="AN484" s="30" t="s">
        <v>7273</v>
      </c>
      <c r="AO484" s="38">
        <v>774074</v>
      </c>
      <c r="AP484" s="38">
        <v>774074</v>
      </c>
      <c r="AQ484" s="51">
        <v>155.9</v>
      </c>
      <c r="AR484" s="51"/>
      <c r="AS484" s="50" t="e">
        <f>VLOOKUP(#REF!,'[1]расхождения в списках'!$A$3:$Q$49,17,0)</f>
        <v>#REF!</v>
      </c>
      <c r="AT484" s="38" t="s">
        <v>1374</v>
      </c>
      <c r="AU484" s="30" t="s">
        <v>2211</v>
      </c>
      <c r="AV484" s="30" t="s">
        <v>123</v>
      </c>
    </row>
    <row r="485" spans="1:48" ht="55.2" hidden="1" customHeight="1" x14ac:dyDescent="0.25">
      <c r="A485" s="37">
        <v>500</v>
      </c>
      <c r="B485" s="38" t="s">
        <v>1375</v>
      </c>
      <c r="C485" s="26" t="s">
        <v>2207</v>
      </c>
      <c r="D485" s="26" t="s">
        <v>2212</v>
      </c>
      <c r="E485" s="26" t="s">
        <v>3742</v>
      </c>
      <c r="F485" s="37"/>
      <c r="G485" s="88"/>
      <c r="H485" s="38" t="s">
        <v>5217</v>
      </c>
      <c r="I485" s="37" t="s">
        <v>2893</v>
      </c>
      <c r="J485" s="37" t="s">
        <v>8</v>
      </c>
      <c r="K485" s="37" t="s">
        <v>2923</v>
      </c>
      <c r="L485" s="37" t="s">
        <v>527</v>
      </c>
      <c r="M485" s="38" t="s">
        <v>6</v>
      </c>
      <c r="N485" s="26" t="s">
        <v>5663</v>
      </c>
      <c r="O485" s="26" t="s">
        <v>2207</v>
      </c>
      <c r="P485" s="26" t="s">
        <v>123</v>
      </c>
      <c r="Q485" s="46"/>
      <c r="R485" s="46"/>
      <c r="S485" s="46"/>
      <c r="T485" s="47" t="s">
        <v>3360</v>
      </c>
      <c r="U485" s="47" t="s">
        <v>6688</v>
      </c>
      <c r="V485" s="38" t="s">
        <v>4448</v>
      </c>
      <c r="W485" s="37" t="s">
        <v>4606</v>
      </c>
      <c r="X485" s="37" t="s">
        <v>4495</v>
      </c>
      <c r="Y485" s="48"/>
      <c r="Z485" s="48" t="s">
        <v>7227</v>
      </c>
      <c r="AA485" s="38" t="s">
        <v>5217</v>
      </c>
      <c r="AB485" s="38" t="s">
        <v>7046</v>
      </c>
      <c r="AC485" s="49"/>
      <c r="AD485" s="49"/>
      <c r="AE485" s="49" t="s">
        <v>6759</v>
      </c>
      <c r="AF485" s="35">
        <v>1</v>
      </c>
      <c r="AG485" s="35">
        <v>1</v>
      </c>
      <c r="AH485" s="38" t="s">
        <v>5209</v>
      </c>
      <c r="AI485" s="38" t="s">
        <v>5208</v>
      </c>
      <c r="AJ485" s="54" t="s">
        <v>7683</v>
      </c>
      <c r="AK485" s="38" t="s">
        <v>6759</v>
      </c>
      <c r="AL485" s="56">
        <v>1</v>
      </c>
      <c r="AM485" s="38">
        <v>1</v>
      </c>
      <c r="AN485" s="30" t="s">
        <v>7273</v>
      </c>
      <c r="AO485" s="38">
        <v>774130</v>
      </c>
      <c r="AP485" s="38">
        <v>774130</v>
      </c>
      <c r="AQ485" s="51">
        <v>309.2</v>
      </c>
      <c r="AR485" s="51"/>
      <c r="AS485" s="50" t="e">
        <f>VLOOKUP(#REF!,'[1]расхождения в списках'!$A$3:$Q$49,17,0)</f>
        <v>#REF!</v>
      </c>
      <c r="AT485" s="38" t="s">
        <v>1375</v>
      </c>
      <c r="AU485" s="30" t="s">
        <v>2212</v>
      </c>
      <c r="AV485" s="30" t="s">
        <v>123</v>
      </c>
    </row>
    <row r="486" spans="1:48" ht="55.2" hidden="1" customHeight="1" x14ac:dyDescent="0.25">
      <c r="A486" s="37">
        <v>501</v>
      </c>
      <c r="B486" s="38" t="s">
        <v>1376</v>
      </c>
      <c r="C486" s="26" t="s">
        <v>6156</v>
      </c>
      <c r="D486" s="26" t="s">
        <v>2213</v>
      </c>
      <c r="E486" s="26" t="s">
        <v>3743</v>
      </c>
      <c r="F486" s="37"/>
      <c r="G486" s="88"/>
      <c r="H486" s="38" t="s">
        <v>6863</v>
      </c>
      <c r="I486" s="37" t="s">
        <v>2893</v>
      </c>
      <c r="J486" s="37" t="s">
        <v>7</v>
      </c>
      <c r="K486" s="37" t="s">
        <v>580</v>
      </c>
      <c r="L486" s="37" t="s">
        <v>581</v>
      </c>
      <c r="M486" s="38" t="s">
        <v>13</v>
      </c>
      <c r="N486" s="26" t="s">
        <v>5732</v>
      </c>
      <c r="O486" s="26" t="s">
        <v>6156</v>
      </c>
      <c r="P486" s="26" t="s">
        <v>118</v>
      </c>
      <c r="Q486" s="46"/>
      <c r="R486" s="46"/>
      <c r="S486" s="46"/>
      <c r="T486" s="47" t="s">
        <v>3360</v>
      </c>
      <c r="U486" s="47" t="s">
        <v>6687</v>
      </c>
      <c r="V486" s="38" t="s">
        <v>4448</v>
      </c>
      <c r="W486" s="37" t="s">
        <v>4576</v>
      </c>
      <c r="X486" s="37" t="s">
        <v>4421</v>
      </c>
      <c r="Y486" s="48"/>
      <c r="Z486" s="48"/>
      <c r="AA486" s="38" t="s">
        <v>6863</v>
      </c>
      <c r="AB486" s="38" t="s">
        <v>7046</v>
      </c>
      <c r="AC486" s="49" t="s">
        <v>7140</v>
      </c>
      <c r="AD486" s="49"/>
      <c r="AE486" s="49" t="s">
        <v>6759</v>
      </c>
      <c r="AF486" s="35">
        <v>2</v>
      </c>
      <c r="AG486" s="35">
        <v>2</v>
      </c>
      <c r="AH486" s="38" t="s">
        <v>5208</v>
      </c>
      <c r="AI486" s="38" t="s">
        <v>6759</v>
      </c>
      <c r="AJ486" s="38" t="s">
        <v>6759</v>
      </c>
      <c r="AK486" s="38" t="s">
        <v>6759</v>
      </c>
      <c r="AL486" s="56">
        <v>1</v>
      </c>
      <c r="AM486" s="38">
        <v>1</v>
      </c>
      <c r="AN486" s="50" t="s">
        <v>7495</v>
      </c>
      <c r="AO486" s="38">
        <v>772018</v>
      </c>
      <c r="AP486" s="38">
        <v>772018</v>
      </c>
      <c r="AQ486" s="51">
        <v>214</v>
      </c>
      <c r="AR486" s="51"/>
      <c r="AS486" s="50" t="e">
        <f>VLOOKUP(#REF!,'[1]расхождения в списках'!$A$3:$Q$49,17,0)</f>
        <v>#REF!</v>
      </c>
      <c r="AT486" s="38" t="s">
        <v>1376</v>
      </c>
      <c r="AU486" s="30" t="s">
        <v>2213</v>
      </c>
      <c r="AV486" s="30" t="s">
        <v>118</v>
      </c>
    </row>
    <row r="487" spans="1:48" ht="55.2" hidden="1" customHeight="1" x14ac:dyDescent="0.25">
      <c r="A487" s="37">
        <v>502</v>
      </c>
      <c r="B487" s="38" t="s">
        <v>3164</v>
      </c>
      <c r="C487" s="26" t="s">
        <v>6158</v>
      </c>
      <c r="D487" s="28" t="s">
        <v>2884</v>
      </c>
      <c r="E487" s="28" t="s">
        <v>3744</v>
      </c>
      <c r="F487" s="37"/>
      <c r="G487" s="88"/>
      <c r="H487" s="38" t="s">
        <v>6863</v>
      </c>
      <c r="I487" s="37" t="s">
        <v>2893</v>
      </c>
      <c r="J487" s="37" t="s">
        <v>14</v>
      </c>
      <c r="K487" s="37" t="s">
        <v>2928</v>
      </c>
      <c r="L487" s="37" t="s">
        <v>39</v>
      </c>
      <c r="M487" s="38" t="s">
        <v>13</v>
      </c>
      <c r="N487" s="29" t="s">
        <v>5763</v>
      </c>
      <c r="O487" s="26" t="s">
        <v>6158</v>
      </c>
      <c r="P487" s="26" t="s">
        <v>125</v>
      </c>
      <c r="Q487" s="46"/>
      <c r="R487" s="46"/>
      <c r="S487" s="46"/>
      <c r="T487" s="47" t="s">
        <v>3360</v>
      </c>
      <c r="U487" s="47" t="s">
        <v>3360</v>
      </c>
      <c r="V487" s="38" t="s">
        <v>4650</v>
      </c>
      <c r="W487" s="37">
        <v>0</v>
      </c>
      <c r="X487" s="37" t="s">
        <v>4450</v>
      </c>
      <c r="Y487" s="48"/>
      <c r="Z487" s="48"/>
      <c r="AA487" s="38" t="s">
        <v>6863</v>
      </c>
      <c r="AB487" s="38" t="s">
        <v>7046</v>
      </c>
      <c r="AC487" s="49" t="s">
        <v>7140</v>
      </c>
      <c r="AD487" s="49"/>
      <c r="AE487" s="49" t="s">
        <v>6759</v>
      </c>
      <c r="AF487" s="35">
        <v>2</v>
      </c>
      <c r="AG487" s="35">
        <v>1</v>
      </c>
      <c r="AH487" s="38" t="s">
        <v>5209</v>
      </c>
      <c r="AI487" s="38" t="s">
        <v>5208</v>
      </c>
      <c r="AJ487" s="38" t="s">
        <v>6759</v>
      </c>
      <c r="AK487" s="38" t="s">
        <v>6759</v>
      </c>
      <c r="AL487" s="56">
        <v>1</v>
      </c>
      <c r="AM487" s="38">
        <v>1</v>
      </c>
      <c r="AN487" s="45" t="s">
        <v>7276</v>
      </c>
      <c r="AO487" s="38">
        <v>775450</v>
      </c>
      <c r="AP487" s="38">
        <v>775450</v>
      </c>
      <c r="AQ487" s="51">
        <v>344.3</v>
      </c>
      <c r="AR487" s="51"/>
      <c r="AS487" s="50" t="e">
        <f>VLOOKUP(#REF!,'[1]расхождения в списках'!$A$3:$Q$49,17,0)</f>
        <v>#REF!</v>
      </c>
      <c r="AT487" s="37" t="s">
        <v>3164</v>
      </c>
      <c r="AU487" s="30" t="s">
        <v>2884</v>
      </c>
      <c r="AV487" s="30" t="s">
        <v>125</v>
      </c>
    </row>
    <row r="488" spans="1:48" ht="55.2" hidden="1" customHeight="1" x14ac:dyDescent="0.25">
      <c r="A488" s="37">
        <v>503</v>
      </c>
      <c r="B488" s="38" t="s">
        <v>1377</v>
      </c>
      <c r="C488" s="26" t="s">
        <v>2206</v>
      </c>
      <c r="D488" s="26" t="s">
        <v>2214</v>
      </c>
      <c r="E488" s="26" t="s">
        <v>3745</v>
      </c>
      <c r="F488" s="37"/>
      <c r="G488" s="88"/>
      <c r="H488" s="38" t="s">
        <v>5217</v>
      </c>
      <c r="I488" s="37" t="s">
        <v>2893</v>
      </c>
      <c r="J488" s="37" t="s">
        <v>14</v>
      </c>
      <c r="K488" s="37" t="s">
        <v>576</v>
      </c>
      <c r="L488" s="37" t="s">
        <v>578</v>
      </c>
      <c r="M488" s="38" t="s">
        <v>6</v>
      </c>
      <c r="N488" s="26" t="s">
        <v>5417</v>
      </c>
      <c r="O488" s="26" t="s">
        <v>2206</v>
      </c>
      <c r="P488" s="26" t="s">
        <v>125</v>
      </c>
      <c r="Q488" s="46"/>
      <c r="R488" s="46"/>
      <c r="S488" s="46"/>
      <c r="T488" s="47" t="s">
        <v>3359</v>
      </c>
      <c r="U488" s="47" t="s">
        <v>6688</v>
      </c>
      <c r="V488" s="38" t="s">
        <v>4448</v>
      </c>
      <c r="W488" s="37" t="s">
        <v>4481</v>
      </c>
      <c r="X488" s="37" t="s">
        <v>4466</v>
      </c>
      <c r="Y488" s="48"/>
      <c r="Z488" s="48"/>
      <c r="AA488" s="38" t="s">
        <v>5217</v>
      </c>
      <c r="AB488" s="38" t="s">
        <v>7046</v>
      </c>
      <c r="AC488" s="49"/>
      <c r="AD488" s="49"/>
      <c r="AE488" s="49"/>
      <c r="AF488" s="35">
        <v>0</v>
      </c>
      <c r="AG488" s="35">
        <v>0</v>
      </c>
      <c r="AH488" s="38" t="s">
        <v>5208</v>
      </c>
      <c r="AI488" s="38" t="s">
        <v>5208</v>
      </c>
      <c r="AJ488" s="38" t="s">
        <v>6759</v>
      </c>
      <c r="AK488" s="38" t="s">
        <v>6759</v>
      </c>
      <c r="AL488" s="56">
        <v>1</v>
      </c>
      <c r="AM488" s="38">
        <v>1</v>
      </c>
      <c r="AN488" s="30" t="s">
        <v>7273</v>
      </c>
      <c r="AO488" s="38">
        <v>775129</v>
      </c>
      <c r="AP488" s="38">
        <v>775129</v>
      </c>
      <c r="AQ488" s="51">
        <v>39.299999999999997</v>
      </c>
      <c r="AR488" s="51"/>
      <c r="AS488" s="50" t="e">
        <f>VLOOKUP(#REF!,'[1]расхождения в списках'!$A$3:$Q$49,17,0)</f>
        <v>#REF!</v>
      </c>
      <c r="AT488" s="38" t="s">
        <v>1377</v>
      </c>
      <c r="AU488" s="30" t="s">
        <v>2214</v>
      </c>
      <c r="AV488" s="30" t="s">
        <v>125</v>
      </c>
    </row>
    <row r="489" spans="1:48" ht="55.2" customHeight="1" x14ac:dyDescent="0.3">
      <c r="A489" s="37">
        <v>504</v>
      </c>
      <c r="B489" s="128" t="s">
        <v>1378</v>
      </c>
      <c r="C489" s="123" t="s">
        <v>2982</v>
      </c>
      <c r="D489" s="26" t="s">
        <v>2215</v>
      </c>
      <c r="E489" s="123" t="s">
        <v>5144</v>
      </c>
      <c r="F489" s="37"/>
      <c r="G489" s="121" t="s">
        <v>7689</v>
      </c>
      <c r="H489" s="128" t="s">
        <v>5217</v>
      </c>
      <c r="I489" s="37" t="s">
        <v>2893</v>
      </c>
      <c r="J489" s="37" t="s">
        <v>15</v>
      </c>
      <c r="K489" s="121" t="s">
        <v>2954</v>
      </c>
      <c r="L489" s="121" t="s">
        <v>534</v>
      </c>
      <c r="M489" s="38" t="s">
        <v>6</v>
      </c>
      <c r="N489" s="123" t="s">
        <v>171</v>
      </c>
      <c r="O489" s="26" t="s">
        <v>2982</v>
      </c>
      <c r="P489" s="26" t="s">
        <v>119</v>
      </c>
      <c r="Q489" s="46"/>
      <c r="R489" s="46"/>
      <c r="S489" s="46"/>
      <c r="T489" s="122" t="s">
        <v>3363</v>
      </c>
      <c r="U489" s="122" t="s">
        <v>6688</v>
      </c>
      <c r="V489" s="38" t="s">
        <v>4448</v>
      </c>
      <c r="W489" s="37" t="s">
        <v>4477</v>
      </c>
      <c r="X489" s="37" t="s">
        <v>4447</v>
      </c>
      <c r="Y489" s="48"/>
      <c r="Z489" s="48" t="s">
        <v>6094</v>
      </c>
      <c r="AA489" s="38" t="s">
        <v>5217</v>
      </c>
      <c r="AB489" s="38" t="s">
        <v>7046</v>
      </c>
      <c r="AC489" s="49"/>
      <c r="AD489" s="49"/>
      <c r="AE489" s="49" t="s">
        <v>6759</v>
      </c>
      <c r="AF489" s="35">
        <v>2</v>
      </c>
      <c r="AG489" s="35">
        <v>0</v>
      </c>
      <c r="AH489" s="38" t="s">
        <v>5208</v>
      </c>
      <c r="AI489" s="38" t="s">
        <v>6759</v>
      </c>
      <c r="AJ489" s="54" t="s">
        <v>7682</v>
      </c>
      <c r="AK489" s="38" t="s">
        <v>6759</v>
      </c>
      <c r="AL489" s="56">
        <v>1</v>
      </c>
      <c r="AM489" s="38">
        <v>1</v>
      </c>
      <c r="AN489" s="50" t="s">
        <v>7638</v>
      </c>
      <c r="AO489" s="38">
        <v>773055</v>
      </c>
      <c r="AP489" s="38">
        <v>773055</v>
      </c>
      <c r="AQ489" s="51">
        <v>233</v>
      </c>
      <c r="AR489" s="51"/>
      <c r="AS489" s="50" t="e">
        <f>VLOOKUP(#REF!,'[1]расхождения в списках'!$A$3:$Q$49,17,0)</f>
        <v>#REF!</v>
      </c>
      <c r="AT489" s="38" t="s">
        <v>1378</v>
      </c>
      <c r="AU489" s="30" t="s">
        <v>2215</v>
      </c>
      <c r="AV489" s="30" t="s">
        <v>119</v>
      </c>
    </row>
    <row r="490" spans="1:48" ht="55.2" hidden="1" customHeight="1" x14ac:dyDescent="0.25">
      <c r="A490" s="37">
        <v>505</v>
      </c>
      <c r="B490" s="38" t="s">
        <v>1379</v>
      </c>
      <c r="C490" s="26" t="s">
        <v>2982</v>
      </c>
      <c r="D490" s="26" t="s">
        <v>2216</v>
      </c>
      <c r="E490" s="26" t="s">
        <v>5145</v>
      </c>
      <c r="F490" s="37"/>
      <c r="G490" s="88"/>
      <c r="H490" s="38" t="s">
        <v>6863</v>
      </c>
      <c r="I490" s="37" t="s">
        <v>2893</v>
      </c>
      <c r="J490" s="37" t="s">
        <v>15</v>
      </c>
      <c r="K490" s="37" t="s">
        <v>2954</v>
      </c>
      <c r="L490" s="37" t="s">
        <v>534</v>
      </c>
      <c r="M490" s="38" t="s">
        <v>6</v>
      </c>
      <c r="N490" s="26" t="s">
        <v>5652</v>
      </c>
      <c r="O490" s="26" t="s">
        <v>2982</v>
      </c>
      <c r="P490" s="26" t="s">
        <v>119</v>
      </c>
      <c r="Q490" s="46"/>
      <c r="R490" s="46"/>
      <c r="S490" s="46"/>
      <c r="T490" s="47" t="s">
        <v>3371</v>
      </c>
      <c r="U490" s="47" t="s">
        <v>6695</v>
      </c>
      <c r="V490" s="38" t="s">
        <v>4448</v>
      </c>
      <c r="W490" s="37" t="s">
        <v>4467</v>
      </c>
      <c r="X490" s="37" t="s">
        <v>4421</v>
      </c>
      <c r="Y490" s="48"/>
      <c r="Z490" s="48"/>
      <c r="AA490" s="38" t="s">
        <v>6863</v>
      </c>
      <c r="AB490" s="38" t="s">
        <v>7046</v>
      </c>
      <c r="AC490" s="49" t="s">
        <v>7140</v>
      </c>
      <c r="AD490" s="49"/>
      <c r="AE490" s="49" t="s">
        <v>6759</v>
      </c>
      <c r="AF490" s="35">
        <v>2</v>
      </c>
      <c r="AG490" s="35">
        <v>0</v>
      </c>
      <c r="AH490" s="38" t="s">
        <v>5208</v>
      </c>
      <c r="AI490" s="38" t="s">
        <v>6759</v>
      </c>
      <c r="AJ490" s="38" t="s">
        <v>6759</v>
      </c>
      <c r="AK490" s="38" t="s">
        <v>6759</v>
      </c>
      <c r="AL490" s="56">
        <v>1</v>
      </c>
      <c r="AM490" s="38">
        <v>1</v>
      </c>
      <c r="AN490" s="50" t="s">
        <v>7495</v>
      </c>
      <c r="AO490" s="38">
        <v>773067</v>
      </c>
      <c r="AP490" s="38">
        <v>773067</v>
      </c>
      <c r="AQ490" s="51">
        <v>139.5</v>
      </c>
      <c r="AR490" s="51"/>
      <c r="AS490" s="50" t="e">
        <f>VLOOKUP(#REF!,'[1]расхождения в списках'!$A$3:$Q$49,17,0)</f>
        <v>#REF!</v>
      </c>
      <c r="AT490" s="38" t="s">
        <v>1379</v>
      </c>
      <c r="AU490" s="30" t="s">
        <v>2216</v>
      </c>
      <c r="AV490" s="30" t="s">
        <v>119</v>
      </c>
    </row>
    <row r="491" spans="1:48" ht="55.2" hidden="1" customHeight="1" x14ac:dyDescent="0.25">
      <c r="A491" s="37">
        <v>506</v>
      </c>
      <c r="B491" s="38" t="s">
        <v>1380</v>
      </c>
      <c r="C491" s="26" t="s">
        <v>2129</v>
      </c>
      <c r="D491" s="26" t="s">
        <v>2217</v>
      </c>
      <c r="E491" s="26" t="s">
        <v>3746</v>
      </c>
      <c r="F491" s="37"/>
      <c r="G491" s="88"/>
      <c r="H491" s="38" t="s">
        <v>6863</v>
      </c>
      <c r="I491" s="37" t="s">
        <v>2893</v>
      </c>
      <c r="J491" s="37" t="s">
        <v>8</v>
      </c>
      <c r="K491" s="37" t="s">
        <v>2956</v>
      </c>
      <c r="L491" s="37" t="s">
        <v>634</v>
      </c>
      <c r="M491" s="38" t="s">
        <v>6</v>
      </c>
      <c r="N491" s="26" t="s">
        <v>5578</v>
      </c>
      <c r="O491" s="26" t="s">
        <v>2129</v>
      </c>
      <c r="P491" s="26" t="s">
        <v>123</v>
      </c>
      <c r="Q491" s="46"/>
      <c r="R491" s="46"/>
      <c r="S491" s="46"/>
      <c r="T491" s="47" t="s">
        <v>3360</v>
      </c>
      <c r="U491" s="47" t="s">
        <v>6714</v>
      </c>
      <c r="V491" s="38" t="s">
        <v>4448</v>
      </c>
      <c r="W491" s="37" t="s">
        <v>4488</v>
      </c>
      <c r="X491" s="37" t="s">
        <v>4421</v>
      </c>
      <c r="Y491" s="48"/>
      <c r="Z491" s="48"/>
      <c r="AA491" s="38" t="s">
        <v>6863</v>
      </c>
      <c r="AB491" s="38" t="s">
        <v>7046</v>
      </c>
      <c r="AC491" s="49" t="s">
        <v>7140</v>
      </c>
      <c r="AD491" s="49"/>
      <c r="AE491" s="49" t="s">
        <v>6759</v>
      </c>
      <c r="AF491" s="35">
        <v>2</v>
      </c>
      <c r="AG491" s="35">
        <v>1</v>
      </c>
      <c r="AH491" s="38" t="s">
        <v>5208</v>
      </c>
      <c r="AI491" s="38" t="s">
        <v>6759</v>
      </c>
      <c r="AJ491" s="38" t="s">
        <v>6759</v>
      </c>
      <c r="AK491" s="38" t="s">
        <v>6759</v>
      </c>
      <c r="AL491" s="56">
        <v>1</v>
      </c>
      <c r="AM491" s="38">
        <v>1</v>
      </c>
      <c r="AN491" s="50" t="s">
        <v>7495</v>
      </c>
      <c r="AO491" s="38">
        <v>774050</v>
      </c>
      <c r="AP491" s="38">
        <v>774050</v>
      </c>
      <c r="AQ491" s="51">
        <v>264.8</v>
      </c>
      <c r="AR491" s="51"/>
      <c r="AS491" s="50" t="e">
        <f>VLOOKUP(#REF!,'[1]расхождения в списках'!$A$3:$Q$49,17,0)</f>
        <v>#REF!</v>
      </c>
      <c r="AT491" s="38" t="s">
        <v>1380</v>
      </c>
      <c r="AU491" s="30" t="s">
        <v>2217</v>
      </c>
      <c r="AV491" s="30" t="s">
        <v>123</v>
      </c>
    </row>
    <row r="492" spans="1:48" ht="55.2" hidden="1" customHeight="1" x14ac:dyDescent="0.25">
      <c r="A492" s="37">
        <v>507</v>
      </c>
      <c r="B492" s="38" t="s">
        <v>1381</v>
      </c>
      <c r="C492" s="26" t="s">
        <v>2980</v>
      </c>
      <c r="D492" s="26" t="s">
        <v>2218</v>
      </c>
      <c r="E492" s="26" t="s">
        <v>3747</v>
      </c>
      <c r="F492" s="37"/>
      <c r="G492" s="88"/>
      <c r="H492" s="38" t="s">
        <v>6863</v>
      </c>
      <c r="I492" s="37" t="s">
        <v>2893</v>
      </c>
      <c r="J492" s="37" t="s">
        <v>15</v>
      </c>
      <c r="K492" s="37" t="s">
        <v>642</v>
      </c>
      <c r="L492" s="37" t="s">
        <v>643</v>
      </c>
      <c r="M492" s="38" t="s">
        <v>6</v>
      </c>
      <c r="N492" s="26" t="s">
        <v>5685</v>
      </c>
      <c r="O492" s="26" t="s">
        <v>2980</v>
      </c>
      <c r="P492" s="26" t="s">
        <v>125</v>
      </c>
      <c r="Q492" s="46"/>
      <c r="R492" s="46"/>
      <c r="S492" s="46"/>
      <c r="T492" s="47" t="s">
        <v>3360</v>
      </c>
      <c r="U492" s="47" t="s">
        <v>3360</v>
      </c>
      <c r="V492" s="38" t="s">
        <v>4448</v>
      </c>
      <c r="W492" s="37" t="s">
        <v>4457</v>
      </c>
      <c r="X492" s="37" t="s">
        <v>4421</v>
      </c>
      <c r="Y492" s="48"/>
      <c r="Z492" s="48"/>
      <c r="AA492" s="38" t="s">
        <v>6863</v>
      </c>
      <c r="AB492" s="38" t="s">
        <v>7046</v>
      </c>
      <c r="AC492" s="49" t="s">
        <v>7140</v>
      </c>
      <c r="AD492" s="49"/>
      <c r="AE492" s="49" t="s">
        <v>6759</v>
      </c>
      <c r="AF492" s="35">
        <v>2</v>
      </c>
      <c r="AG492" s="35">
        <v>2</v>
      </c>
      <c r="AH492" s="38" t="s">
        <v>5208</v>
      </c>
      <c r="AI492" s="38" t="s">
        <v>6759</v>
      </c>
      <c r="AJ492" s="38" t="s">
        <v>6759</v>
      </c>
      <c r="AK492" s="38" t="s">
        <v>6759</v>
      </c>
      <c r="AL492" s="56">
        <v>1</v>
      </c>
      <c r="AM492" s="38">
        <v>1</v>
      </c>
      <c r="AN492" s="50" t="s">
        <v>7495</v>
      </c>
      <c r="AO492" s="38">
        <v>775060</v>
      </c>
      <c r="AP492" s="38">
        <v>775060</v>
      </c>
      <c r="AQ492" s="51">
        <v>424.3</v>
      </c>
      <c r="AR492" s="51"/>
      <c r="AS492" s="50" t="e">
        <f>VLOOKUP(#REF!,'[1]расхождения в списках'!$A$3:$Q$49,17,0)</f>
        <v>#REF!</v>
      </c>
      <c r="AT492" s="38" t="s">
        <v>1381</v>
      </c>
      <c r="AU492" s="30" t="s">
        <v>2218</v>
      </c>
      <c r="AV492" s="30" t="s">
        <v>125</v>
      </c>
    </row>
    <row r="493" spans="1:48" ht="55.2" hidden="1" customHeight="1" x14ac:dyDescent="0.25">
      <c r="A493" s="37">
        <v>235</v>
      </c>
      <c r="B493" s="38" t="s">
        <v>1126</v>
      </c>
      <c r="C493" s="26" t="s">
        <v>6204</v>
      </c>
      <c r="D493" s="26" t="s">
        <v>4901</v>
      </c>
      <c r="E493" s="26" t="s">
        <v>7252</v>
      </c>
      <c r="F493" s="37" t="s">
        <v>7689</v>
      </c>
      <c r="G493" s="88"/>
      <c r="H493" s="38" t="s">
        <v>6863</v>
      </c>
      <c r="I493" s="37" t="s">
        <v>2893</v>
      </c>
      <c r="J493" s="37" t="s">
        <v>11</v>
      </c>
      <c r="K493" s="37" t="s">
        <v>2940</v>
      </c>
      <c r="L493" s="37" t="s">
        <v>3035</v>
      </c>
      <c r="M493" s="38" t="s">
        <v>6</v>
      </c>
      <c r="N493" s="26" t="s">
        <v>5781</v>
      </c>
      <c r="O493" s="26" t="s">
        <v>6204</v>
      </c>
      <c r="P493" s="26" t="s">
        <v>127</v>
      </c>
      <c r="Q493" s="46"/>
      <c r="R493" s="46"/>
      <c r="S493" s="46"/>
      <c r="T493" s="47" t="s">
        <v>3371</v>
      </c>
      <c r="U493" s="47" t="s">
        <v>6695</v>
      </c>
      <c r="V493" s="38" t="s">
        <v>4448</v>
      </c>
      <c r="W493" s="37" t="s">
        <v>4564</v>
      </c>
      <c r="X493" s="37" t="s">
        <v>4447</v>
      </c>
      <c r="Y493" s="48"/>
      <c r="Z493" s="48" t="s">
        <v>6094</v>
      </c>
      <c r="AA493" s="38" t="s">
        <v>6863</v>
      </c>
      <c r="AB493" s="38" t="s">
        <v>7046</v>
      </c>
      <c r="AC493" s="49" t="s">
        <v>7140</v>
      </c>
      <c r="AD493" s="49"/>
      <c r="AE493" s="49" t="s">
        <v>6759</v>
      </c>
      <c r="AF493" s="35">
        <v>2</v>
      </c>
      <c r="AG493" s="35">
        <v>1</v>
      </c>
      <c r="AH493" s="38" t="s">
        <v>5208</v>
      </c>
      <c r="AI493" s="38" t="s">
        <v>6759</v>
      </c>
      <c r="AJ493" s="54" t="s">
        <v>7682</v>
      </c>
      <c r="AK493" s="38" t="s">
        <v>6759</v>
      </c>
      <c r="AL493" s="56">
        <v>1</v>
      </c>
      <c r="AM493" s="38">
        <v>1</v>
      </c>
      <c r="AO493" s="38">
        <v>776168</v>
      </c>
      <c r="AP493" s="38">
        <v>776168</v>
      </c>
      <c r="AQ493" s="51">
        <v>412.5</v>
      </c>
      <c r="AR493" s="51"/>
      <c r="AS493" s="50" t="e">
        <f>VLOOKUP(#REF!,'[1]расхождения в списках'!$A$3:$Q$49,17,0)</f>
        <v>#REF!</v>
      </c>
      <c r="AT493" s="38" t="s">
        <v>1126</v>
      </c>
      <c r="AU493" s="30" t="s">
        <v>4901</v>
      </c>
      <c r="AV493" s="30" t="s">
        <v>127</v>
      </c>
    </row>
    <row r="494" spans="1:48" ht="55.2" hidden="1" customHeight="1" x14ac:dyDescent="0.25">
      <c r="A494" s="37">
        <v>509</v>
      </c>
      <c r="B494" s="38" t="s">
        <v>1383</v>
      </c>
      <c r="C494" s="26" t="s">
        <v>1890</v>
      </c>
      <c r="D494" s="26" t="s">
        <v>2219</v>
      </c>
      <c r="E494" s="26" t="s">
        <v>3748</v>
      </c>
      <c r="F494" s="37"/>
      <c r="G494" s="88"/>
      <c r="H494" s="38" t="s">
        <v>6863</v>
      </c>
      <c r="I494" s="37" t="s">
        <v>2893</v>
      </c>
      <c r="J494" s="37" t="s">
        <v>8</v>
      </c>
      <c r="K494" s="37" t="s">
        <v>2941</v>
      </c>
      <c r="L494" s="37" t="s">
        <v>516</v>
      </c>
      <c r="M494" s="38" t="s">
        <v>6</v>
      </c>
      <c r="N494" s="26" t="s">
        <v>5664</v>
      </c>
      <c r="O494" s="26" t="s">
        <v>1890</v>
      </c>
      <c r="P494" s="26" t="s">
        <v>123</v>
      </c>
      <c r="Q494" s="46"/>
      <c r="R494" s="46"/>
      <c r="S494" s="46"/>
      <c r="T494" s="47" t="s">
        <v>7592</v>
      </c>
      <c r="U494" s="47" t="s">
        <v>6695</v>
      </c>
      <c r="V494" s="38" t="s">
        <v>4448</v>
      </c>
      <c r="W494" s="37" t="s">
        <v>4488</v>
      </c>
      <c r="X494" s="37" t="s">
        <v>4421</v>
      </c>
      <c r="Y494" s="48"/>
      <c r="Z494" s="48" t="s">
        <v>6094</v>
      </c>
      <c r="AA494" s="38" t="s">
        <v>6863</v>
      </c>
      <c r="AB494" s="38" t="s">
        <v>7046</v>
      </c>
      <c r="AC494" s="49" t="s">
        <v>7140</v>
      </c>
      <c r="AD494" s="49"/>
      <c r="AE494" s="49" t="s">
        <v>6759</v>
      </c>
      <c r="AF494" s="35">
        <v>2</v>
      </c>
      <c r="AG494" s="35">
        <v>1</v>
      </c>
      <c r="AH494" s="38" t="s">
        <v>5208</v>
      </c>
      <c r="AI494" s="38" t="s">
        <v>6759</v>
      </c>
      <c r="AJ494" s="54" t="s">
        <v>7682</v>
      </c>
      <c r="AK494" s="38" t="s">
        <v>6759</v>
      </c>
      <c r="AL494" s="56">
        <v>1</v>
      </c>
      <c r="AM494" s="38">
        <v>1</v>
      </c>
      <c r="AN494" s="50" t="s">
        <v>7629</v>
      </c>
      <c r="AO494" s="38">
        <v>774049</v>
      </c>
      <c r="AP494" s="38">
        <v>774049</v>
      </c>
      <c r="AQ494" s="51">
        <v>178.6</v>
      </c>
      <c r="AR494" s="51"/>
      <c r="AS494" s="50" t="e">
        <f>VLOOKUP(#REF!,'[1]расхождения в списках'!$A$3:$Q$49,17,0)</f>
        <v>#REF!</v>
      </c>
      <c r="AT494" s="38" t="s">
        <v>1383</v>
      </c>
      <c r="AU494" s="30" t="s">
        <v>2219</v>
      </c>
      <c r="AV494" s="30" t="s">
        <v>123</v>
      </c>
    </row>
    <row r="495" spans="1:48" ht="55.2" hidden="1" customHeight="1" x14ac:dyDescent="0.25">
      <c r="A495" s="37">
        <v>510</v>
      </c>
      <c r="B495" s="38" t="s">
        <v>1384</v>
      </c>
      <c r="C495" s="26" t="s">
        <v>1890</v>
      </c>
      <c r="D495" s="26" t="s">
        <v>2220</v>
      </c>
      <c r="E495" s="26" t="s">
        <v>3749</v>
      </c>
      <c r="F495" s="37"/>
      <c r="G495" s="88"/>
      <c r="H495" s="38" t="s">
        <v>5217</v>
      </c>
      <c r="I495" s="37" t="s">
        <v>2893</v>
      </c>
      <c r="J495" s="37" t="s">
        <v>8</v>
      </c>
      <c r="K495" s="37" t="s">
        <v>2941</v>
      </c>
      <c r="L495" s="37" t="s">
        <v>516</v>
      </c>
      <c r="M495" s="38" t="s">
        <v>6</v>
      </c>
      <c r="N495" s="26" t="s">
        <v>199</v>
      </c>
      <c r="O495" s="26" t="s">
        <v>1890</v>
      </c>
      <c r="P495" s="26" t="s">
        <v>123</v>
      </c>
      <c r="Q495" s="46"/>
      <c r="R495" s="46"/>
      <c r="S495" s="46"/>
      <c r="T495" s="47" t="s">
        <v>3359</v>
      </c>
      <c r="U495" s="47" t="s">
        <v>6688</v>
      </c>
      <c r="V495" s="38" t="s">
        <v>4448</v>
      </c>
      <c r="W495" s="37" t="s">
        <v>4490</v>
      </c>
      <c r="X495" s="37" t="s">
        <v>4450</v>
      </c>
      <c r="Y495" s="48"/>
      <c r="Z495" s="48"/>
      <c r="AA495" s="38" t="s">
        <v>5217</v>
      </c>
      <c r="AB495" s="38" t="s">
        <v>7046</v>
      </c>
      <c r="AC495" s="49"/>
      <c r="AD495" s="49"/>
      <c r="AE495" s="49" t="s">
        <v>6759</v>
      </c>
      <c r="AF495" s="35">
        <v>0</v>
      </c>
      <c r="AG495" s="35">
        <v>0</v>
      </c>
      <c r="AH495" s="38" t="s">
        <v>5208</v>
      </c>
      <c r="AI495" s="38" t="s">
        <v>5208</v>
      </c>
      <c r="AJ495" s="38" t="s">
        <v>6759</v>
      </c>
      <c r="AK495" s="38" t="s">
        <v>6759</v>
      </c>
      <c r="AL495" s="56">
        <v>1</v>
      </c>
      <c r="AM495" s="38">
        <v>1</v>
      </c>
      <c r="AN495" s="30" t="s">
        <v>7273</v>
      </c>
      <c r="AO495" s="38">
        <v>774133</v>
      </c>
      <c r="AP495" s="38">
        <v>774133</v>
      </c>
      <c r="AQ495" s="51">
        <v>56.7</v>
      </c>
      <c r="AR495" s="51"/>
      <c r="AS495" s="50" t="e">
        <f>VLOOKUP(#REF!,'[1]расхождения в списках'!$A$3:$Q$49,17,0)</f>
        <v>#REF!</v>
      </c>
      <c r="AT495" s="38" t="s">
        <v>1384</v>
      </c>
      <c r="AU495" s="30" t="s">
        <v>2220</v>
      </c>
      <c r="AV495" s="30" t="s">
        <v>123</v>
      </c>
    </row>
    <row r="496" spans="1:48" ht="55.2" hidden="1" customHeight="1" x14ac:dyDescent="0.25">
      <c r="A496" s="37">
        <v>511</v>
      </c>
      <c r="B496" s="38" t="s">
        <v>1385</v>
      </c>
      <c r="C496" s="26" t="s">
        <v>1890</v>
      </c>
      <c r="D496" s="26" t="s">
        <v>2221</v>
      </c>
      <c r="E496" s="26" t="s">
        <v>3750</v>
      </c>
      <c r="F496" s="37"/>
      <c r="G496" s="88"/>
      <c r="H496" s="38" t="s">
        <v>5217</v>
      </c>
      <c r="I496" s="37" t="s">
        <v>2893</v>
      </c>
      <c r="J496" s="37" t="s">
        <v>8</v>
      </c>
      <c r="K496" s="37" t="s">
        <v>2941</v>
      </c>
      <c r="L496" s="37" t="s">
        <v>516</v>
      </c>
      <c r="M496" s="38" t="s">
        <v>6</v>
      </c>
      <c r="N496" s="26" t="s">
        <v>5665</v>
      </c>
      <c r="O496" s="26" t="s">
        <v>1890</v>
      </c>
      <c r="P496" s="26" t="s">
        <v>123</v>
      </c>
      <c r="Q496" s="46"/>
      <c r="R496" s="46"/>
      <c r="S496" s="46"/>
      <c r="T496" s="47" t="s">
        <v>3360</v>
      </c>
      <c r="U496" s="47" t="s">
        <v>6688</v>
      </c>
      <c r="V496" s="38" t="s">
        <v>4448</v>
      </c>
      <c r="W496" s="37" t="s">
        <v>4482</v>
      </c>
      <c r="X496" s="37" t="s">
        <v>4421</v>
      </c>
      <c r="Y496" s="48"/>
      <c r="Z496" s="48"/>
      <c r="AA496" s="38" t="s">
        <v>5217</v>
      </c>
      <c r="AB496" s="38" t="s">
        <v>7046</v>
      </c>
      <c r="AC496" s="49"/>
      <c r="AD496" s="49"/>
      <c r="AE496" s="49" t="s">
        <v>6759</v>
      </c>
      <c r="AF496" s="35">
        <v>2</v>
      </c>
      <c r="AG496" s="35">
        <v>0</v>
      </c>
      <c r="AH496" s="38" t="s">
        <v>5208</v>
      </c>
      <c r="AI496" s="38" t="s">
        <v>6759</v>
      </c>
      <c r="AJ496" s="38" t="s">
        <v>6759</v>
      </c>
      <c r="AK496" s="38" t="s">
        <v>6759</v>
      </c>
      <c r="AL496" s="56">
        <v>1</v>
      </c>
      <c r="AM496" s="38">
        <v>1</v>
      </c>
      <c r="AN496" s="30" t="s">
        <v>7273</v>
      </c>
      <c r="AO496" s="38">
        <v>774045</v>
      </c>
      <c r="AP496" s="38">
        <v>774045</v>
      </c>
      <c r="AQ496" s="51">
        <v>179.4</v>
      </c>
      <c r="AR496" s="51"/>
      <c r="AS496" s="50" t="e">
        <f>VLOOKUP(#REF!,'[1]расхождения в списках'!$A$3:$Q$49,17,0)</f>
        <v>#REF!</v>
      </c>
      <c r="AT496" s="38" t="s">
        <v>1385</v>
      </c>
      <c r="AU496" s="30" t="s">
        <v>2221</v>
      </c>
      <c r="AV496" s="30" t="s">
        <v>123</v>
      </c>
    </row>
    <row r="497" spans="1:48" ht="55.2" hidden="1" customHeight="1" x14ac:dyDescent="0.25">
      <c r="A497" s="37">
        <v>512</v>
      </c>
      <c r="B497" s="38" t="s">
        <v>1386</v>
      </c>
      <c r="C497" s="26" t="s">
        <v>1890</v>
      </c>
      <c r="D497" s="26" t="s">
        <v>2222</v>
      </c>
      <c r="E497" s="26" t="s">
        <v>3751</v>
      </c>
      <c r="F497" s="37"/>
      <c r="G497" s="88"/>
      <c r="H497" s="38" t="s">
        <v>6863</v>
      </c>
      <c r="I497" s="37" t="s">
        <v>2893</v>
      </c>
      <c r="J497" s="37" t="s">
        <v>8</v>
      </c>
      <c r="K497" s="37" t="s">
        <v>2941</v>
      </c>
      <c r="L497" s="37" t="s">
        <v>516</v>
      </c>
      <c r="M497" s="38" t="s">
        <v>6</v>
      </c>
      <c r="N497" s="26" t="s">
        <v>5666</v>
      </c>
      <c r="O497" s="26" t="s">
        <v>1890</v>
      </c>
      <c r="P497" s="26" t="s">
        <v>123</v>
      </c>
      <c r="Q497" s="46"/>
      <c r="R497" s="46"/>
      <c r="S497" s="46"/>
      <c r="T497" s="47" t="s">
        <v>3359</v>
      </c>
      <c r="U497" s="47" t="s">
        <v>6709</v>
      </c>
      <c r="V497" s="38" t="s">
        <v>4448</v>
      </c>
      <c r="W497" s="37" t="s">
        <v>7201</v>
      </c>
      <c r="X497" s="37" t="s">
        <v>4421</v>
      </c>
      <c r="Y497" s="48"/>
      <c r="Z497" s="48"/>
      <c r="AA497" s="38" t="s">
        <v>6863</v>
      </c>
      <c r="AB497" s="38" t="s">
        <v>7046</v>
      </c>
      <c r="AC497" s="49" t="s">
        <v>7140</v>
      </c>
      <c r="AD497" s="49"/>
      <c r="AE497" s="49" t="s">
        <v>6759</v>
      </c>
      <c r="AF497" s="35">
        <v>3</v>
      </c>
      <c r="AG497" s="35">
        <v>1</v>
      </c>
      <c r="AH497" s="38" t="s">
        <v>5208</v>
      </c>
      <c r="AI497" s="38" t="s">
        <v>6759</v>
      </c>
      <c r="AJ497" s="38" t="s">
        <v>6759</v>
      </c>
      <c r="AK497" s="38" t="s">
        <v>6759</v>
      </c>
      <c r="AL497" s="56">
        <v>1</v>
      </c>
      <c r="AM497" s="38">
        <v>1</v>
      </c>
      <c r="AN497" s="50" t="s">
        <v>7495</v>
      </c>
      <c r="AO497" s="38">
        <v>774089</v>
      </c>
      <c r="AP497" s="38">
        <v>774089</v>
      </c>
      <c r="AQ497" s="51">
        <v>368.29999999999995</v>
      </c>
      <c r="AR497" s="51"/>
      <c r="AS497" s="50" t="e">
        <f>VLOOKUP(#REF!,'[1]расхождения в списках'!$A$3:$Q$49,17,0)</f>
        <v>#REF!</v>
      </c>
      <c r="AT497" s="38" t="s">
        <v>1386</v>
      </c>
      <c r="AU497" s="30" t="s">
        <v>2222</v>
      </c>
      <c r="AV497" s="30" t="s">
        <v>123</v>
      </c>
    </row>
    <row r="498" spans="1:48" ht="55.2" customHeight="1" x14ac:dyDescent="0.3">
      <c r="A498" s="37">
        <v>279</v>
      </c>
      <c r="B498" s="128" t="s">
        <v>1170</v>
      </c>
      <c r="C498" s="123" t="s">
        <v>6204</v>
      </c>
      <c r="D498" s="26" t="s">
        <v>4909</v>
      </c>
      <c r="E498" s="123" t="s">
        <v>5104</v>
      </c>
      <c r="F498" s="37" t="s">
        <v>7689</v>
      </c>
      <c r="G498" s="121" t="s">
        <v>7689</v>
      </c>
      <c r="H498" s="128" t="s">
        <v>6863</v>
      </c>
      <c r="I498" s="37" t="s">
        <v>2893</v>
      </c>
      <c r="J498" s="37" t="s">
        <v>11</v>
      </c>
      <c r="K498" s="121" t="s">
        <v>2940</v>
      </c>
      <c r="L498" s="121" t="s">
        <v>3068</v>
      </c>
      <c r="M498" s="38" t="s">
        <v>6</v>
      </c>
      <c r="N498" s="126" t="s">
        <v>5776</v>
      </c>
      <c r="O498" s="26" t="s">
        <v>6204</v>
      </c>
      <c r="P498" s="26" t="s">
        <v>127</v>
      </c>
      <c r="Q498" s="46"/>
      <c r="R498" s="46"/>
      <c r="S498" s="46"/>
      <c r="T498" s="122" t="s">
        <v>7697</v>
      </c>
      <c r="U498" s="122" t="s">
        <v>3363</v>
      </c>
      <c r="V498" s="38" t="s">
        <v>4448</v>
      </c>
      <c r="W498" s="37" t="s">
        <v>4584</v>
      </c>
      <c r="X498" s="37" t="s">
        <v>4447</v>
      </c>
      <c r="Y498" s="48"/>
      <c r="Z498" s="48" t="s">
        <v>6094</v>
      </c>
      <c r="AA498" s="38" t="s">
        <v>6863</v>
      </c>
      <c r="AB498" s="38" t="s">
        <v>7046</v>
      </c>
      <c r="AC498" s="49" t="s">
        <v>7140</v>
      </c>
      <c r="AD498" s="49"/>
      <c r="AE498" s="49" t="s">
        <v>6759</v>
      </c>
      <c r="AF498" s="35">
        <v>2</v>
      </c>
      <c r="AG498" s="35">
        <v>1</v>
      </c>
      <c r="AH498" s="38" t="s">
        <v>5208</v>
      </c>
      <c r="AI498" s="38" t="s">
        <v>6759</v>
      </c>
      <c r="AJ498" s="54" t="s">
        <v>7682</v>
      </c>
      <c r="AK498" s="38" t="s">
        <v>6759</v>
      </c>
      <c r="AL498" s="56">
        <v>1</v>
      </c>
      <c r="AM498" s="38">
        <v>1</v>
      </c>
      <c r="AN498" s="50" t="s">
        <v>7624</v>
      </c>
      <c r="AO498" s="38">
        <v>776172</v>
      </c>
      <c r="AP498" s="38">
        <v>776172</v>
      </c>
      <c r="AQ498" s="51">
        <v>277.89999999999998</v>
      </c>
      <c r="AR498" s="51"/>
      <c r="AS498" s="50" t="e">
        <f>VLOOKUP(#REF!,'[1]расхождения в списках'!$A$3:$Q$49,17,0)</f>
        <v>#REF!</v>
      </c>
      <c r="AT498" s="38" t="s">
        <v>1170</v>
      </c>
      <c r="AU498" s="30" t="s">
        <v>4909</v>
      </c>
      <c r="AV498" s="30" t="s">
        <v>127</v>
      </c>
    </row>
    <row r="499" spans="1:48" ht="55.2" hidden="1" customHeight="1" x14ac:dyDescent="0.25">
      <c r="A499" s="37">
        <v>514</v>
      </c>
      <c r="B499" s="38" t="s">
        <v>1388</v>
      </c>
      <c r="C499" s="26" t="s">
        <v>6215</v>
      </c>
      <c r="D499" s="26" t="s">
        <v>2224</v>
      </c>
      <c r="E499" s="26" t="s">
        <v>3753</v>
      </c>
      <c r="F499" s="37"/>
      <c r="G499" s="88"/>
      <c r="H499" s="38" t="s">
        <v>6863</v>
      </c>
      <c r="I499" s="37" t="s">
        <v>2893</v>
      </c>
      <c r="J499" s="37" t="s">
        <v>17</v>
      </c>
      <c r="K499" s="37" t="s">
        <v>594</v>
      </c>
      <c r="L499" s="37" t="s">
        <v>595</v>
      </c>
      <c r="M499" s="38" t="s">
        <v>6</v>
      </c>
      <c r="N499" s="26" t="s">
        <v>5952</v>
      </c>
      <c r="O499" s="26" t="s">
        <v>6215</v>
      </c>
      <c r="P499" s="26" t="s">
        <v>118</v>
      </c>
      <c r="Q499" s="46"/>
      <c r="R499" s="46"/>
      <c r="S499" s="46"/>
      <c r="T499" s="47" t="s">
        <v>3360</v>
      </c>
      <c r="U499" s="47" t="s">
        <v>6690</v>
      </c>
      <c r="V499" s="38" t="s">
        <v>4448</v>
      </c>
      <c r="W499" s="37" t="s">
        <v>4467</v>
      </c>
      <c r="X499" s="37" t="s">
        <v>4421</v>
      </c>
      <c r="Y499" s="48"/>
      <c r="Z499" s="48"/>
      <c r="AA499" s="38" t="s">
        <v>6863</v>
      </c>
      <c r="AB499" s="38" t="s">
        <v>7046</v>
      </c>
      <c r="AC499" s="49" t="s">
        <v>7140</v>
      </c>
      <c r="AD499" s="49"/>
      <c r="AE499" s="49" t="s">
        <v>6759</v>
      </c>
      <c r="AF499" s="35">
        <v>2</v>
      </c>
      <c r="AG499" s="35">
        <v>1</v>
      </c>
      <c r="AH499" s="38" t="s">
        <v>5208</v>
      </c>
      <c r="AI499" s="38" t="s">
        <v>6759</v>
      </c>
      <c r="AJ499" s="38" t="s">
        <v>6759</v>
      </c>
      <c r="AK499" s="38" t="s">
        <v>6759</v>
      </c>
      <c r="AL499" s="56">
        <v>1</v>
      </c>
      <c r="AM499" s="38">
        <v>1</v>
      </c>
      <c r="AN499" s="45" t="s">
        <v>7276</v>
      </c>
      <c r="AO499" s="38">
        <v>772055</v>
      </c>
      <c r="AP499" s="38">
        <v>772055</v>
      </c>
      <c r="AQ499" s="51">
        <v>195.5</v>
      </c>
      <c r="AR499" s="51"/>
      <c r="AS499" s="50" t="e">
        <f>VLOOKUP(#REF!,'[1]расхождения в списках'!$A$3:$Q$49,17,0)</f>
        <v>#REF!</v>
      </c>
      <c r="AT499" s="38" t="s">
        <v>1388</v>
      </c>
      <c r="AU499" s="30" t="s">
        <v>2224</v>
      </c>
      <c r="AV499" s="30" t="s">
        <v>118</v>
      </c>
    </row>
    <row r="500" spans="1:48" ht="55.2" hidden="1" customHeight="1" x14ac:dyDescent="0.25">
      <c r="A500" s="37">
        <v>515</v>
      </c>
      <c r="B500" s="38" t="s">
        <v>1389</v>
      </c>
      <c r="C500" s="26" t="s">
        <v>6216</v>
      </c>
      <c r="D500" s="26" t="s">
        <v>2225</v>
      </c>
      <c r="E500" s="26" t="s">
        <v>5146</v>
      </c>
      <c r="F500" s="37"/>
      <c r="G500" s="88"/>
      <c r="H500" s="38" t="s">
        <v>6863</v>
      </c>
      <c r="I500" s="37" t="s">
        <v>2893</v>
      </c>
      <c r="J500" s="37" t="s">
        <v>4</v>
      </c>
      <c r="K500" s="37" t="s">
        <v>2908</v>
      </c>
      <c r="L500" s="37" t="s">
        <v>626</v>
      </c>
      <c r="M500" s="38" t="s">
        <v>6</v>
      </c>
      <c r="N500" s="26" t="s">
        <v>5584</v>
      </c>
      <c r="O500" s="26" t="s">
        <v>6216</v>
      </c>
      <c r="P500" s="26" t="s">
        <v>131</v>
      </c>
      <c r="Q500" s="46"/>
      <c r="R500" s="46"/>
      <c r="S500" s="46"/>
      <c r="T500" s="47" t="s">
        <v>3359</v>
      </c>
      <c r="U500" s="47" t="s">
        <v>6709</v>
      </c>
      <c r="V500" s="38" t="s">
        <v>4448</v>
      </c>
      <c r="W500" s="37" t="s">
        <v>4488</v>
      </c>
      <c r="X500" s="37" t="s">
        <v>4450</v>
      </c>
      <c r="Y500" s="48"/>
      <c r="Z500" s="48"/>
      <c r="AA500" s="38" t="s">
        <v>6863</v>
      </c>
      <c r="AB500" s="38" t="s">
        <v>7046</v>
      </c>
      <c r="AC500" s="49" t="s">
        <v>7140</v>
      </c>
      <c r="AD500" s="49"/>
      <c r="AE500" s="49" t="s">
        <v>6759</v>
      </c>
      <c r="AF500" s="35">
        <v>1</v>
      </c>
      <c r="AG500" s="35">
        <v>1</v>
      </c>
      <c r="AH500" s="38" t="s">
        <v>5208</v>
      </c>
      <c r="AI500" s="38" t="s">
        <v>6759</v>
      </c>
      <c r="AJ500" s="38" t="s">
        <v>6759</v>
      </c>
      <c r="AK500" s="38" t="s">
        <v>6759</v>
      </c>
      <c r="AL500" s="56">
        <v>1</v>
      </c>
      <c r="AM500" s="38">
        <v>1</v>
      </c>
      <c r="AN500" s="30" t="s">
        <v>7273</v>
      </c>
      <c r="AO500" s="38">
        <v>778117</v>
      </c>
      <c r="AP500" s="38">
        <v>778117</v>
      </c>
      <c r="AQ500" s="51">
        <v>217.5</v>
      </c>
      <c r="AR500" s="51"/>
      <c r="AS500" s="50" t="e">
        <f>VLOOKUP(#REF!,'[1]расхождения в списках'!$A$3:$Q$49,17,0)</f>
        <v>#REF!</v>
      </c>
      <c r="AT500" s="38" t="s">
        <v>1389</v>
      </c>
      <c r="AU500" s="30" t="s">
        <v>2225</v>
      </c>
      <c r="AV500" s="30" t="s">
        <v>131</v>
      </c>
    </row>
    <row r="501" spans="1:48" ht="55.2" hidden="1" customHeight="1" x14ac:dyDescent="0.25">
      <c r="A501" s="37">
        <v>516</v>
      </c>
      <c r="B501" s="38" t="s">
        <v>1390</v>
      </c>
      <c r="C501" s="26" t="s">
        <v>6209</v>
      </c>
      <c r="D501" s="26" t="s">
        <v>2226</v>
      </c>
      <c r="E501" s="26" t="s">
        <v>5147</v>
      </c>
      <c r="F501" s="37"/>
      <c r="G501" s="88"/>
      <c r="H501" s="38" t="s">
        <v>5217</v>
      </c>
      <c r="I501" s="37" t="s">
        <v>2893</v>
      </c>
      <c r="J501" s="37" t="s">
        <v>4</v>
      </c>
      <c r="K501" s="37" t="s">
        <v>2952</v>
      </c>
      <c r="L501" s="37" t="s">
        <v>556</v>
      </c>
      <c r="M501" s="38" t="s">
        <v>6</v>
      </c>
      <c r="N501" s="26" t="s">
        <v>5582</v>
      </c>
      <c r="O501" s="26" t="s">
        <v>6209</v>
      </c>
      <c r="P501" s="26" t="s">
        <v>131</v>
      </c>
      <c r="Q501" s="46"/>
      <c r="R501" s="46"/>
      <c r="S501" s="46"/>
      <c r="T501" s="47" t="s">
        <v>7594</v>
      </c>
      <c r="U501" s="47" t="s">
        <v>6688</v>
      </c>
      <c r="V501" s="38" t="s">
        <v>4448</v>
      </c>
      <c r="W501" s="37" t="s">
        <v>4652</v>
      </c>
      <c r="X501" s="37" t="s">
        <v>4421</v>
      </c>
      <c r="Y501" s="48"/>
      <c r="Z501" s="48"/>
      <c r="AA501" s="38" t="s">
        <v>5217</v>
      </c>
      <c r="AB501" s="38" t="s">
        <v>7046</v>
      </c>
      <c r="AC501" s="49"/>
      <c r="AD501" s="49"/>
      <c r="AE501" s="49" t="s">
        <v>6759</v>
      </c>
      <c r="AF501" s="35">
        <v>2</v>
      </c>
      <c r="AG501" s="35">
        <v>1</v>
      </c>
      <c r="AH501" s="38" t="s">
        <v>5208</v>
      </c>
      <c r="AI501" s="38" t="s">
        <v>6759</v>
      </c>
      <c r="AJ501" s="38" t="s">
        <v>6759</v>
      </c>
      <c r="AK501" s="38" t="s">
        <v>6759</v>
      </c>
      <c r="AL501" s="56">
        <v>1</v>
      </c>
      <c r="AM501" s="38">
        <v>1</v>
      </c>
      <c r="AN501" s="50" t="s">
        <v>7624</v>
      </c>
      <c r="AO501" s="38">
        <v>778109</v>
      </c>
      <c r="AP501" s="38">
        <v>778109</v>
      </c>
      <c r="AQ501" s="51">
        <v>460</v>
      </c>
      <c r="AR501" s="51"/>
      <c r="AS501" s="50" t="e">
        <f>VLOOKUP(#REF!,'[1]расхождения в списках'!$A$3:$Q$49,17,0)</f>
        <v>#REF!</v>
      </c>
      <c r="AT501" s="38" t="s">
        <v>1390</v>
      </c>
      <c r="AU501" s="30" t="s">
        <v>2226</v>
      </c>
      <c r="AV501" s="30" t="s">
        <v>131</v>
      </c>
    </row>
    <row r="502" spans="1:48" ht="55.2" hidden="1" customHeight="1" x14ac:dyDescent="0.25">
      <c r="A502" s="37">
        <v>517</v>
      </c>
      <c r="B502" s="38" t="s">
        <v>1391</v>
      </c>
      <c r="C502" s="26" t="s">
        <v>6209</v>
      </c>
      <c r="D502" s="26" t="s">
        <v>2227</v>
      </c>
      <c r="E502" s="26" t="s">
        <v>3754</v>
      </c>
      <c r="F502" s="37"/>
      <c r="G502" s="88"/>
      <c r="H502" s="38" t="s">
        <v>5217</v>
      </c>
      <c r="I502" s="37" t="s">
        <v>2893</v>
      </c>
      <c r="J502" s="37" t="s">
        <v>4</v>
      </c>
      <c r="K502" s="37" t="s">
        <v>2952</v>
      </c>
      <c r="L502" s="37" t="s">
        <v>556</v>
      </c>
      <c r="M502" s="38" t="s">
        <v>6</v>
      </c>
      <c r="N502" s="26" t="s">
        <v>5583</v>
      </c>
      <c r="O502" s="26" t="s">
        <v>6209</v>
      </c>
      <c r="P502" s="26" t="s">
        <v>131</v>
      </c>
      <c r="Q502" s="46"/>
      <c r="R502" s="46"/>
      <c r="S502" s="46"/>
      <c r="T502" s="47" t="s">
        <v>3359</v>
      </c>
      <c r="U502" s="47" t="s">
        <v>6688</v>
      </c>
      <c r="V502" s="38" t="s">
        <v>4448</v>
      </c>
      <c r="W502" s="37" t="s">
        <v>4653</v>
      </c>
      <c r="X502" s="37" t="s">
        <v>4421</v>
      </c>
      <c r="Y502" s="48"/>
      <c r="Z502" s="48" t="s">
        <v>6094</v>
      </c>
      <c r="AA502" s="38" t="s">
        <v>5217</v>
      </c>
      <c r="AB502" s="38" t="s">
        <v>7046</v>
      </c>
      <c r="AC502" s="49"/>
      <c r="AD502" s="49"/>
      <c r="AE502" s="49" t="s">
        <v>6759</v>
      </c>
      <c r="AF502" s="35">
        <v>1</v>
      </c>
      <c r="AG502" s="35">
        <v>1</v>
      </c>
      <c r="AH502" s="38" t="s">
        <v>5208</v>
      </c>
      <c r="AI502" s="38" t="s">
        <v>6759</v>
      </c>
      <c r="AJ502" s="54" t="s">
        <v>7682</v>
      </c>
      <c r="AK502" s="38" t="s">
        <v>6759</v>
      </c>
      <c r="AL502" s="56">
        <v>1</v>
      </c>
      <c r="AM502" s="38">
        <v>1</v>
      </c>
      <c r="AN502" s="30" t="s">
        <v>7273</v>
      </c>
      <c r="AO502" s="38">
        <v>778087</v>
      </c>
      <c r="AP502" s="38">
        <v>778087</v>
      </c>
      <c r="AQ502" s="51">
        <v>454.7</v>
      </c>
      <c r="AR502" s="51"/>
      <c r="AS502" s="50" t="e">
        <f>VLOOKUP(#REF!,'[1]расхождения в списках'!$A$3:$Q$49,17,0)</f>
        <v>#REF!</v>
      </c>
      <c r="AT502" s="38" t="s">
        <v>1391</v>
      </c>
      <c r="AU502" s="30" t="s">
        <v>2227</v>
      </c>
      <c r="AV502" s="30" t="s">
        <v>131</v>
      </c>
    </row>
    <row r="503" spans="1:48" ht="55.2" hidden="1" customHeight="1" x14ac:dyDescent="0.25">
      <c r="A503" s="37">
        <v>518</v>
      </c>
      <c r="B503" s="38" t="s">
        <v>3165</v>
      </c>
      <c r="C503" s="26" t="s">
        <v>6154</v>
      </c>
      <c r="D503" s="28" t="s">
        <v>2883</v>
      </c>
      <c r="E503" s="28" t="s">
        <v>3755</v>
      </c>
      <c r="F503" s="37"/>
      <c r="G503" s="88"/>
      <c r="H503" s="38" t="s">
        <v>5217</v>
      </c>
      <c r="I503" s="37" t="s">
        <v>2893</v>
      </c>
      <c r="J503" s="37" t="s">
        <v>19</v>
      </c>
      <c r="K503" s="37" t="s">
        <v>2904</v>
      </c>
      <c r="L503" s="37" t="s">
        <v>20</v>
      </c>
      <c r="M503" s="38" t="s">
        <v>13</v>
      </c>
      <c r="N503" s="29" t="s">
        <v>5868</v>
      </c>
      <c r="O503" s="26" t="s">
        <v>6154</v>
      </c>
      <c r="P503" s="26" t="s">
        <v>129</v>
      </c>
      <c r="Q503" s="46"/>
      <c r="R503" s="46"/>
      <c r="S503" s="46"/>
      <c r="T503" s="47" t="s">
        <v>3365</v>
      </c>
      <c r="U503" s="47" t="s">
        <v>6688</v>
      </c>
      <c r="V503" s="38" t="s">
        <v>4650</v>
      </c>
      <c r="W503" s="37">
        <v>0</v>
      </c>
      <c r="X503" s="37" t="s">
        <v>4450</v>
      </c>
      <c r="Y503" s="48"/>
      <c r="Z503" s="48"/>
      <c r="AA503" s="38" t="s">
        <v>5217</v>
      </c>
      <c r="AB503" s="38" t="s">
        <v>7046</v>
      </c>
      <c r="AC503" s="49"/>
      <c r="AD503" s="49"/>
      <c r="AE503" s="49" t="s">
        <v>6759</v>
      </c>
      <c r="AF503" s="35">
        <v>2</v>
      </c>
      <c r="AG503" s="35">
        <v>2</v>
      </c>
      <c r="AH503" s="38" t="s">
        <v>5208</v>
      </c>
      <c r="AI503" s="38" t="s">
        <v>6759</v>
      </c>
      <c r="AJ503" s="38" t="s">
        <v>6759</v>
      </c>
      <c r="AK503" s="38" t="s">
        <v>6759</v>
      </c>
      <c r="AL503" s="56">
        <v>1</v>
      </c>
      <c r="AM503" s="38">
        <v>1</v>
      </c>
      <c r="AN503" s="50" t="s">
        <v>7393</v>
      </c>
      <c r="AO503" s="38" t="s">
        <v>7334</v>
      </c>
      <c r="AP503" s="38">
        <v>763002</v>
      </c>
      <c r="AQ503" s="51">
        <v>652.9</v>
      </c>
      <c r="AR503" s="51"/>
      <c r="AS503" s="50" t="e">
        <f>VLOOKUP(#REF!,'[1]расхождения в списках'!$A$3:$Q$49,17,0)</f>
        <v>#REF!</v>
      </c>
      <c r="AT503" s="37" t="s">
        <v>3165</v>
      </c>
      <c r="AU503" s="30" t="s">
        <v>2883</v>
      </c>
      <c r="AV503" s="30" t="s">
        <v>129</v>
      </c>
    </row>
    <row r="504" spans="1:48" ht="55.2" hidden="1" customHeight="1" x14ac:dyDescent="0.25">
      <c r="A504" s="37">
        <v>519</v>
      </c>
      <c r="B504" s="38" t="s">
        <v>3166</v>
      </c>
      <c r="C504" s="26" t="s">
        <v>132</v>
      </c>
      <c r="D504" s="26" t="s">
        <v>2837</v>
      </c>
      <c r="E504" s="26" t="s">
        <v>3756</v>
      </c>
      <c r="F504" s="37"/>
      <c r="G504" s="88"/>
      <c r="H504" s="38" t="s">
        <v>6863</v>
      </c>
      <c r="I504" s="37" t="s">
        <v>2918</v>
      </c>
      <c r="J504" s="37" t="s">
        <v>8</v>
      </c>
      <c r="K504" s="37" t="s">
        <v>2918</v>
      </c>
      <c r="L504" s="37" t="s">
        <v>91</v>
      </c>
      <c r="M504" s="38" t="s">
        <v>13</v>
      </c>
      <c r="N504" s="26" t="s">
        <v>5445</v>
      </c>
      <c r="O504" s="26" t="s">
        <v>132</v>
      </c>
      <c r="P504" s="26" t="s">
        <v>132</v>
      </c>
      <c r="Q504" s="46" t="s">
        <v>5984</v>
      </c>
      <c r="R504" s="46" t="s">
        <v>5984</v>
      </c>
      <c r="S504" s="46"/>
      <c r="T504" s="47" t="s">
        <v>3364</v>
      </c>
      <c r="U504" s="47" t="s">
        <v>3377</v>
      </c>
      <c r="V504" s="38" t="s">
        <v>4650</v>
      </c>
      <c r="W504" s="37" t="e">
        <v>#N/A</v>
      </c>
      <c r="X504" s="37" t="s">
        <v>4450</v>
      </c>
      <c r="Y504" s="48"/>
      <c r="Z504" s="48"/>
      <c r="AA504" s="38" t="s">
        <v>6863</v>
      </c>
      <c r="AB504" s="38" t="s">
        <v>7046</v>
      </c>
      <c r="AC504" s="49" t="s">
        <v>7140</v>
      </c>
      <c r="AD504" s="49"/>
      <c r="AE504" s="49" t="s">
        <v>6759</v>
      </c>
      <c r="AF504" s="35">
        <v>2</v>
      </c>
      <c r="AG504" s="35">
        <v>2</v>
      </c>
      <c r="AH504" s="38" t="s">
        <v>5208</v>
      </c>
      <c r="AI504" s="38" t="s">
        <v>6759</v>
      </c>
      <c r="AJ504" s="38" t="s">
        <v>6759</v>
      </c>
      <c r="AK504" s="38" t="s">
        <v>6759</v>
      </c>
      <c r="AL504" s="56">
        <v>1</v>
      </c>
      <c r="AM504" s="38">
        <v>1</v>
      </c>
      <c r="AN504" s="45" t="s">
        <v>7276</v>
      </c>
      <c r="AO504" s="38">
        <v>771369</v>
      </c>
      <c r="AP504" s="38">
        <v>771369</v>
      </c>
      <c r="AQ504" s="51">
        <v>179.4</v>
      </c>
      <c r="AR504" s="51"/>
      <c r="AS504" s="50" t="e">
        <f>VLOOKUP(#REF!,'[1]расхождения в списках'!$A$3:$Q$49,17,0)</f>
        <v>#REF!</v>
      </c>
      <c r="AT504" s="37" t="s">
        <v>3166</v>
      </c>
      <c r="AU504" s="30" t="s">
        <v>2837</v>
      </c>
      <c r="AV504" s="30" t="s">
        <v>132</v>
      </c>
    </row>
    <row r="505" spans="1:48" ht="55.2" hidden="1" customHeight="1" x14ac:dyDescent="0.25">
      <c r="A505" s="37">
        <v>520</v>
      </c>
      <c r="B505" s="38" t="s">
        <v>1392</v>
      </c>
      <c r="C505" s="26" t="s">
        <v>2996</v>
      </c>
      <c r="D505" s="26" t="s">
        <v>2228</v>
      </c>
      <c r="E505" s="26" t="s">
        <v>5148</v>
      </c>
      <c r="F505" s="37"/>
      <c r="G505" s="88"/>
      <c r="H505" s="38" t="s">
        <v>6863</v>
      </c>
      <c r="I505" s="37" t="s">
        <v>2893</v>
      </c>
      <c r="J505" s="37" t="s">
        <v>14</v>
      </c>
      <c r="K505" s="37" t="s">
        <v>2919</v>
      </c>
      <c r="L505" s="37" t="s">
        <v>609</v>
      </c>
      <c r="M505" s="38" t="s">
        <v>6</v>
      </c>
      <c r="N505" s="26" t="s">
        <v>5257</v>
      </c>
      <c r="O505" s="26" t="s">
        <v>2996</v>
      </c>
      <c r="P505" s="26" t="s">
        <v>125</v>
      </c>
      <c r="Q505" s="46"/>
      <c r="R505" s="46"/>
      <c r="S505" s="46"/>
      <c r="T505" s="47" t="s">
        <v>3368</v>
      </c>
      <c r="U505" s="47" t="s">
        <v>3368</v>
      </c>
      <c r="V505" s="38" t="s">
        <v>4448</v>
      </c>
      <c r="W505" s="37" t="s">
        <v>4449</v>
      </c>
      <c r="X505" s="37" t="s">
        <v>4450</v>
      </c>
      <c r="Y505" s="48"/>
      <c r="Z505" s="48"/>
      <c r="AA505" s="38" t="s">
        <v>6863</v>
      </c>
      <c r="AB505" s="38" t="s">
        <v>7046</v>
      </c>
      <c r="AC505" s="49" t="s">
        <v>7140</v>
      </c>
      <c r="AD505" s="49"/>
      <c r="AE505" s="49" t="s">
        <v>6759</v>
      </c>
      <c r="AF505" s="35">
        <v>1</v>
      </c>
      <c r="AG505" s="35">
        <v>1</v>
      </c>
      <c r="AH505" s="38" t="s">
        <v>5208</v>
      </c>
      <c r="AI505" s="38" t="s">
        <v>6759</v>
      </c>
      <c r="AJ505" s="38" t="s">
        <v>6759</v>
      </c>
      <c r="AK505" s="38" t="s">
        <v>6759</v>
      </c>
      <c r="AL505" s="56">
        <v>1</v>
      </c>
      <c r="AM505" s="38">
        <v>1</v>
      </c>
      <c r="AN505" s="50" t="s">
        <v>7495</v>
      </c>
      <c r="AO505" s="38">
        <v>775065</v>
      </c>
      <c r="AP505" s="38">
        <v>775065</v>
      </c>
      <c r="AQ505" s="51">
        <v>115.11</v>
      </c>
      <c r="AR505" s="51"/>
      <c r="AS505" s="50" t="e">
        <f>VLOOKUP(#REF!,'[1]расхождения в списках'!$A$3:$Q$49,17,0)</f>
        <v>#REF!</v>
      </c>
      <c r="AT505" s="38" t="s">
        <v>1392</v>
      </c>
      <c r="AU505" s="30" t="s">
        <v>2228</v>
      </c>
      <c r="AV505" s="30" t="s">
        <v>125</v>
      </c>
    </row>
    <row r="506" spans="1:48" ht="55.2" hidden="1" customHeight="1" x14ac:dyDescent="0.25">
      <c r="A506" s="37">
        <v>371</v>
      </c>
      <c r="B506" s="38" t="s">
        <v>1255</v>
      </c>
      <c r="C506" s="26" t="s">
        <v>6204</v>
      </c>
      <c r="D506" s="26" t="s">
        <v>4928</v>
      </c>
      <c r="E506" s="26" t="s">
        <v>5123</v>
      </c>
      <c r="F506" s="37" t="s">
        <v>7689</v>
      </c>
      <c r="G506" s="88"/>
      <c r="H506" s="38" t="s">
        <v>5217</v>
      </c>
      <c r="I506" s="37" t="s">
        <v>2893</v>
      </c>
      <c r="J506" s="37" t="s">
        <v>11</v>
      </c>
      <c r="K506" s="37" t="s">
        <v>2940</v>
      </c>
      <c r="L506" s="37" t="s">
        <v>3047</v>
      </c>
      <c r="M506" s="38" t="s">
        <v>6</v>
      </c>
      <c r="N506" s="26" t="s">
        <v>373</v>
      </c>
      <c r="O506" s="26" t="s">
        <v>6204</v>
      </c>
      <c r="P506" s="26" t="s">
        <v>127</v>
      </c>
      <c r="Q506" s="46"/>
      <c r="R506" s="46"/>
      <c r="S506" s="46"/>
      <c r="T506" s="47" t="s">
        <v>3359</v>
      </c>
      <c r="U506" s="47" t="s">
        <v>6688</v>
      </c>
      <c r="V506" s="38" t="s">
        <v>4448</v>
      </c>
      <c r="W506" s="37" t="s">
        <v>4533</v>
      </c>
      <c r="X506" s="37" t="s">
        <v>4447</v>
      </c>
      <c r="Y506" s="48"/>
      <c r="Z506" s="48" t="s">
        <v>6094</v>
      </c>
      <c r="AA506" s="38" t="s">
        <v>5217</v>
      </c>
      <c r="AB506" s="38" t="s">
        <v>7046</v>
      </c>
      <c r="AC506" s="49"/>
      <c r="AD506" s="49"/>
      <c r="AE506" s="49" t="s">
        <v>6759</v>
      </c>
      <c r="AF506" s="35">
        <v>3</v>
      </c>
      <c r="AG506" s="35">
        <v>1</v>
      </c>
      <c r="AH506" s="38" t="s">
        <v>5208</v>
      </c>
      <c r="AI506" s="38" t="s">
        <v>5208</v>
      </c>
      <c r="AJ506" s="54" t="s">
        <v>7682</v>
      </c>
      <c r="AK506" s="38" t="s">
        <v>6759</v>
      </c>
      <c r="AL506" s="56">
        <v>1</v>
      </c>
      <c r="AM506" s="38">
        <v>1</v>
      </c>
      <c r="AO506" s="38">
        <v>776209</v>
      </c>
      <c r="AP506" s="38">
        <v>776209</v>
      </c>
      <c r="AQ506" s="51">
        <v>342.1</v>
      </c>
      <c r="AR506" s="51"/>
      <c r="AS506" s="50" t="e">
        <f>VLOOKUP(#REF!,'[1]расхождения в списках'!$A$3:$Q$49,17,0)</f>
        <v>#REF!</v>
      </c>
      <c r="AT506" s="38" t="s">
        <v>1255</v>
      </c>
      <c r="AU506" s="30" t="s">
        <v>4928</v>
      </c>
      <c r="AV506" s="30" t="s">
        <v>127</v>
      </c>
    </row>
    <row r="507" spans="1:48" ht="55.2" hidden="1" customHeight="1" x14ac:dyDescent="0.25">
      <c r="A507" s="37">
        <v>522</v>
      </c>
      <c r="B507" s="38" t="s">
        <v>1394</v>
      </c>
      <c r="C507" s="26" t="s">
        <v>2989</v>
      </c>
      <c r="D507" s="26" t="s">
        <v>2229</v>
      </c>
      <c r="E507" s="26" t="s">
        <v>3757</v>
      </c>
      <c r="F507" s="37"/>
      <c r="G507" s="88"/>
      <c r="H507" s="38" t="s">
        <v>6863</v>
      </c>
      <c r="I507" s="37" t="s">
        <v>2893</v>
      </c>
      <c r="J507" s="37" t="s">
        <v>15</v>
      </c>
      <c r="K507" s="37" t="s">
        <v>588</v>
      </c>
      <c r="L507" s="37" t="s">
        <v>526</v>
      </c>
      <c r="M507" s="38" t="s">
        <v>6</v>
      </c>
      <c r="N507" s="26" t="s">
        <v>178</v>
      </c>
      <c r="O507" s="26" t="s">
        <v>2989</v>
      </c>
      <c r="P507" s="26" t="s">
        <v>119</v>
      </c>
      <c r="Q507" s="46"/>
      <c r="R507" s="46"/>
      <c r="S507" s="46"/>
      <c r="T507" s="47" t="s">
        <v>3360</v>
      </c>
      <c r="U507" s="47" t="s">
        <v>6690</v>
      </c>
      <c r="V507" s="38" t="s">
        <v>4448</v>
      </c>
      <c r="W507" s="37" t="s">
        <v>4655</v>
      </c>
      <c r="X507" s="37" t="s">
        <v>4447</v>
      </c>
      <c r="Y507" s="48"/>
      <c r="Z507" s="48" t="s">
        <v>6094</v>
      </c>
      <c r="AA507" s="38" t="s">
        <v>6863</v>
      </c>
      <c r="AB507" s="38" t="s">
        <v>7046</v>
      </c>
      <c r="AC507" s="49" t="s">
        <v>7140</v>
      </c>
      <c r="AD507" s="49"/>
      <c r="AE507" s="49" t="s">
        <v>6759</v>
      </c>
      <c r="AF507" s="35">
        <v>2</v>
      </c>
      <c r="AG507" s="35">
        <v>1</v>
      </c>
      <c r="AH507" s="38" t="s">
        <v>5208</v>
      </c>
      <c r="AI507" s="38" t="s">
        <v>6759</v>
      </c>
      <c r="AJ507" s="54" t="s">
        <v>7682</v>
      </c>
      <c r="AK507" s="38" t="s">
        <v>6759</v>
      </c>
      <c r="AL507" s="56">
        <v>1</v>
      </c>
      <c r="AM507" s="38">
        <v>1</v>
      </c>
      <c r="AN507" s="50" t="s">
        <v>7495</v>
      </c>
      <c r="AO507" s="38">
        <v>773036</v>
      </c>
      <c r="AP507" s="38">
        <v>773036</v>
      </c>
      <c r="AQ507" s="51">
        <v>1597.7</v>
      </c>
      <c r="AR507" s="51"/>
      <c r="AS507" s="50" t="e">
        <f>VLOOKUP(#REF!,'[1]расхождения в списках'!$A$3:$Q$49,17,0)</f>
        <v>#REF!</v>
      </c>
      <c r="AT507" s="38" t="s">
        <v>1394</v>
      </c>
      <c r="AU507" s="30" t="s">
        <v>2229</v>
      </c>
      <c r="AV507" s="30" t="s">
        <v>119</v>
      </c>
    </row>
    <row r="508" spans="1:48" ht="55.2" hidden="1" customHeight="1" x14ac:dyDescent="0.25">
      <c r="A508" s="37">
        <v>523</v>
      </c>
      <c r="B508" s="38" t="s">
        <v>3167</v>
      </c>
      <c r="C508" s="26" t="s">
        <v>6934</v>
      </c>
      <c r="D508" s="26" t="s">
        <v>2866</v>
      </c>
      <c r="E508" s="26" t="s">
        <v>4389</v>
      </c>
      <c r="F508" s="37"/>
      <c r="G508" s="88"/>
      <c r="H508" s="38" t="s">
        <v>6863</v>
      </c>
      <c r="I508" s="37" t="s">
        <v>2893</v>
      </c>
      <c r="J508" s="37" t="s">
        <v>17</v>
      </c>
      <c r="K508" s="37" t="s">
        <v>2962</v>
      </c>
      <c r="L508" s="37" t="s">
        <v>16</v>
      </c>
      <c r="M508" s="37" t="s">
        <v>6</v>
      </c>
      <c r="N508" s="26" t="s">
        <v>5813</v>
      </c>
      <c r="O508" s="26" t="s">
        <v>6934</v>
      </c>
      <c r="P508" s="26" t="s">
        <v>118</v>
      </c>
      <c r="Q508" s="46"/>
      <c r="R508" s="46"/>
      <c r="S508" s="46"/>
      <c r="T508" s="47" t="s">
        <v>7595</v>
      </c>
      <c r="U508" s="47" t="s">
        <v>3378</v>
      </c>
      <c r="V508" s="38" t="s">
        <v>4650</v>
      </c>
      <c r="W508" s="37">
        <v>0</v>
      </c>
      <c r="X508" s="37" t="s">
        <v>4578</v>
      </c>
      <c r="Y508" s="48"/>
      <c r="Z508" s="48" t="s">
        <v>6094</v>
      </c>
      <c r="AA508" s="38" t="s">
        <v>6863</v>
      </c>
      <c r="AB508" s="38" t="s">
        <v>7046</v>
      </c>
      <c r="AC508" s="49" t="s">
        <v>7140</v>
      </c>
      <c r="AD508" s="49"/>
      <c r="AE508" s="49" t="s">
        <v>6759</v>
      </c>
      <c r="AF508" s="35">
        <v>3</v>
      </c>
      <c r="AG508" s="35">
        <v>2</v>
      </c>
      <c r="AH508" s="38" t="s">
        <v>5209</v>
      </c>
      <c r="AI508" s="38" t="s">
        <v>6759</v>
      </c>
      <c r="AJ508" s="54" t="s">
        <v>7682</v>
      </c>
      <c r="AK508" s="38" t="s">
        <v>6759</v>
      </c>
      <c r="AL508" s="56">
        <v>1</v>
      </c>
      <c r="AM508" s="38">
        <v>1</v>
      </c>
      <c r="AN508" s="50" t="s">
        <v>7625</v>
      </c>
      <c r="AO508" s="38">
        <v>772306</v>
      </c>
      <c r="AP508" s="38">
        <v>772306</v>
      </c>
      <c r="AQ508" s="51">
        <v>1073</v>
      </c>
      <c r="AR508" s="51"/>
      <c r="AS508" s="50" t="e">
        <f>VLOOKUP(#REF!,'[1]расхождения в списках'!$A$3:$Q$49,17,0)</f>
        <v>#REF!</v>
      </c>
      <c r="AT508" s="37" t="s">
        <v>3167</v>
      </c>
      <c r="AU508" s="30" t="s">
        <v>2866</v>
      </c>
      <c r="AV508" s="30" t="s">
        <v>118</v>
      </c>
    </row>
    <row r="509" spans="1:48" ht="55.2" hidden="1" customHeight="1" x14ac:dyDescent="0.25">
      <c r="A509" s="37">
        <v>524</v>
      </c>
      <c r="B509" s="38" t="s">
        <v>3168</v>
      </c>
      <c r="C509" s="26" t="s">
        <v>6934</v>
      </c>
      <c r="D509" s="26" t="s">
        <v>2816</v>
      </c>
      <c r="E509" s="26" t="s">
        <v>6050</v>
      </c>
      <c r="F509" s="37"/>
      <c r="G509" s="88"/>
      <c r="H509" s="38" t="s">
        <v>5217</v>
      </c>
      <c r="I509" s="37" t="s">
        <v>2893</v>
      </c>
      <c r="J509" s="37" t="s">
        <v>17</v>
      </c>
      <c r="K509" s="37" t="s">
        <v>2962</v>
      </c>
      <c r="L509" s="37" t="s">
        <v>16</v>
      </c>
      <c r="M509" s="37" t="s">
        <v>6</v>
      </c>
      <c r="N509" s="29" t="s">
        <v>3157</v>
      </c>
      <c r="O509" s="26" t="s">
        <v>6934</v>
      </c>
      <c r="P509" s="26" t="s">
        <v>118</v>
      </c>
      <c r="Q509" s="46"/>
      <c r="R509" s="46"/>
      <c r="S509" s="46"/>
      <c r="T509" s="47" t="s">
        <v>3360</v>
      </c>
      <c r="U509" s="47" t="s">
        <v>6688</v>
      </c>
      <c r="V509" s="38" t="s">
        <v>4650</v>
      </c>
      <c r="W509" s="37">
        <v>0</v>
      </c>
      <c r="X509" s="37" t="s">
        <v>4450</v>
      </c>
      <c r="Y509" s="48"/>
      <c r="Z509" s="48"/>
      <c r="AA509" s="38" t="s">
        <v>5217</v>
      </c>
      <c r="AB509" s="38" t="s">
        <v>7046</v>
      </c>
      <c r="AC509" s="49"/>
      <c r="AD509" s="49"/>
      <c r="AE509" s="49" t="s">
        <v>6759</v>
      </c>
      <c r="AF509" s="35">
        <v>0</v>
      </c>
      <c r="AG509" s="35">
        <v>0</v>
      </c>
      <c r="AH509" s="38" t="s">
        <v>5208</v>
      </c>
      <c r="AI509" s="38" t="s">
        <v>5208</v>
      </c>
      <c r="AJ509" s="38" t="s">
        <v>6759</v>
      </c>
      <c r="AK509" s="38" t="s">
        <v>6759</v>
      </c>
      <c r="AL509" s="56">
        <v>1</v>
      </c>
      <c r="AM509" s="38">
        <v>1</v>
      </c>
      <c r="AN509" s="45" t="s">
        <v>7280</v>
      </c>
      <c r="AO509" s="38" t="s">
        <v>7229</v>
      </c>
      <c r="AP509" s="38" t="s">
        <v>7229</v>
      </c>
      <c r="AQ509" s="51">
        <v>110.5</v>
      </c>
      <c r="AR509" s="51"/>
      <c r="AS509" s="50" t="e">
        <f>VLOOKUP(#REF!,'[1]расхождения в списках'!$A$3:$Q$49,17,0)</f>
        <v>#REF!</v>
      </c>
      <c r="AT509" s="37" t="s">
        <v>3168</v>
      </c>
      <c r="AU509" s="30" t="s">
        <v>2816</v>
      </c>
      <c r="AV509" s="30" t="s">
        <v>118</v>
      </c>
    </row>
    <row r="510" spans="1:48" ht="55.2" hidden="1" customHeight="1" x14ac:dyDescent="0.25">
      <c r="A510" s="37">
        <v>525</v>
      </c>
      <c r="B510" s="38" t="s">
        <v>1395</v>
      </c>
      <c r="C510" s="26" t="s">
        <v>2230</v>
      </c>
      <c r="D510" s="26" t="s">
        <v>6598</v>
      </c>
      <c r="E510" s="26" t="s">
        <v>6641</v>
      </c>
      <c r="F510" s="37"/>
      <c r="G510" s="88"/>
      <c r="H510" s="38" t="s">
        <v>6863</v>
      </c>
      <c r="I510" s="37" t="s">
        <v>2893</v>
      </c>
      <c r="J510" s="37" t="s">
        <v>8</v>
      </c>
      <c r="K510" s="37" t="s">
        <v>2950</v>
      </c>
      <c r="L510" s="37" t="s">
        <v>538</v>
      </c>
      <c r="M510" s="38" t="s">
        <v>5</v>
      </c>
      <c r="N510" s="26" t="s">
        <v>5669</v>
      </c>
      <c r="O510" s="26" t="s">
        <v>2230</v>
      </c>
      <c r="P510" s="26" t="s">
        <v>123</v>
      </c>
      <c r="Q510" s="46"/>
      <c r="R510" s="46"/>
      <c r="S510" s="46"/>
      <c r="T510" s="47" t="s">
        <v>7609</v>
      </c>
      <c r="U510" s="47" t="s">
        <v>6695</v>
      </c>
      <c r="V510" s="38" t="s">
        <v>4448</v>
      </c>
      <c r="W510" s="37" t="s">
        <v>4656</v>
      </c>
      <c r="X510" s="37" t="s">
        <v>5</v>
      </c>
      <c r="Y510" s="48"/>
      <c r="Z510" s="48" t="s">
        <v>6094</v>
      </c>
      <c r="AA510" s="38" t="s">
        <v>6863</v>
      </c>
      <c r="AB510" s="38" t="s">
        <v>7046</v>
      </c>
      <c r="AC510" s="49" t="s">
        <v>7140</v>
      </c>
      <c r="AD510" s="49" t="s">
        <v>7142</v>
      </c>
      <c r="AE510" s="49" t="s">
        <v>6759</v>
      </c>
      <c r="AF510" s="35">
        <v>3</v>
      </c>
      <c r="AG510" s="35">
        <v>1</v>
      </c>
      <c r="AH510" s="38" t="s">
        <v>5209</v>
      </c>
      <c r="AI510" s="38" t="s">
        <v>6759</v>
      </c>
      <c r="AJ510" s="54" t="s">
        <v>7682</v>
      </c>
      <c r="AK510" s="38" t="s">
        <v>6759</v>
      </c>
      <c r="AL510" s="56">
        <v>1</v>
      </c>
      <c r="AM510" s="38">
        <v>1</v>
      </c>
      <c r="AN510" s="50" t="s">
        <v>7624</v>
      </c>
      <c r="AO510" s="38">
        <v>774003</v>
      </c>
      <c r="AP510" s="38">
        <v>774003</v>
      </c>
      <c r="AQ510" s="51">
        <v>715.1</v>
      </c>
      <c r="AR510" s="51"/>
      <c r="AS510" s="50" t="e">
        <f>VLOOKUP(#REF!,'[1]расхождения в списках'!$A$3:$Q$49,17,0)</f>
        <v>#REF!</v>
      </c>
      <c r="AT510" s="38" t="s">
        <v>1395</v>
      </c>
      <c r="AU510" s="30" t="s">
        <v>6598</v>
      </c>
      <c r="AV510" s="30" t="s">
        <v>123</v>
      </c>
    </row>
    <row r="511" spans="1:48" ht="55.2" hidden="1" customHeight="1" x14ac:dyDescent="0.25">
      <c r="A511" s="37">
        <v>526</v>
      </c>
      <c r="B511" s="38" t="s">
        <v>1396</v>
      </c>
      <c r="C511" s="26" t="s">
        <v>2230</v>
      </c>
      <c r="D511" s="26" t="s">
        <v>2231</v>
      </c>
      <c r="E511" s="26" t="s">
        <v>3758</v>
      </c>
      <c r="F511" s="37"/>
      <c r="G511" s="88"/>
      <c r="H511" s="38" t="s">
        <v>5217</v>
      </c>
      <c r="I511" s="37" t="s">
        <v>2893</v>
      </c>
      <c r="J511" s="37" t="s">
        <v>8</v>
      </c>
      <c r="K511" s="37" t="s">
        <v>2950</v>
      </c>
      <c r="L511" s="37" t="s">
        <v>538</v>
      </c>
      <c r="M511" s="38" t="s">
        <v>6</v>
      </c>
      <c r="N511" s="26" t="s">
        <v>5358</v>
      </c>
      <c r="O511" s="26" t="s">
        <v>2230</v>
      </c>
      <c r="P511" s="26" t="s">
        <v>123</v>
      </c>
      <c r="Q511" s="46"/>
      <c r="R511" s="46"/>
      <c r="S511" s="46"/>
      <c r="T511" s="47" t="s">
        <v>7603</v>
      </c>
      <c r="U511" s="47" t="s">
        <v>6688</v>
      </c>
      <c r="V511" s="38" t="s">
        <v>4448</v>
      </c>
      <c r="W511" s="37" t="s">
        <v>4449</v>
      </c>
      <c r="X511" s="37" t="s">
        <v>4450</v>
      </c>
      <c r="Y511" s="48"/>
      <c r="Z511" s="48"/>
      <c r="AA511" s="38" t="s">
        <v>5217</v>
      </c>
      <c r="AB511" s="38" t="s">
        <v>7046</v>
      </c>
      <c r="AC511" s="49"/>
      <c r="AD511" s="49"/>
      <c r="AE511" s="49" t="s">
        <v>6759</v>
      </c>
      <c r="AF511" s="35">
        <v>1</v>
      </c>
      <c r="AG511" s="35">
        <v>1</v>
      </c>
      <c r="AH511" s="38" t="s">
        <v>5208</v>
      </c>
      <c r="AI511" s="38" t="s">
        <v>6759</v>
      </c>
      <c r="AJ511" s="38" t="s">
        <v>6759</v>
      </c>
      <c r="AK511" s="38" t="s">
        <v>6759</v>
      </c>
      <c r="AL511" s="56">
        <v>1</v>
      </c>
      <c r="AM511" s="38">
        <v>1</v>
      </c>
      <c r="AN511" s="50" t="s">
        <v>7624</v>
      </c>
      <c r="AO511" s="38">
        <v>774104</v>
      </c>
      <c r="AP511" s="38">
        <v>774104</v>
      </c>
      <c r="AQ511" s="51">
        <v>96.2</v>
      </c>
      <c r="AR511" s="51"/>
      <c r="AS511" s="50" t="e">
        <f>VLOOKUP(#REF!,'[1]расхождения в списках'!$A$3:$Q$49,17,0)</f>
        <v>#REF!</v>
      </c>
      <c r="AT511" s="38" t="s">
        <v>1396</v>
      </c>
      <c r="AU511" s="30" t="s">
        <v>2231</v>
      </c>
      <c r="AV511" s="30" t="s">
        <v>123</v>
      </c>
    </row>
    <row r="512" spans="1:48" ht="55.2" customHeight="1" x14ac:dyDescent="0.3">
      <c r="A512" s="37">
        <v>432</v>
      </c>
      <c r="B512" s="128" t="s">
        <v>1313</v>
      </c>
      <c r="C512" s="123" t="s">
        <v>6204</v>
      </c>
      <c r="D512" s="26" t="s">
        <v>2157</v>
      </c>
      <c r="E512" s="123" t="s">
        <v>4383</v>
      </c>
      <c r="F512" s="37" t="s">
        <v>7689</v>
      </c>
      <c r="G512" s="121" t="s">
        <v>7689</v>
      </c>
      <c r="H512" s="128" t="s">
        <v>6863</v>
      </c>
      <c r="I512" s="37" t="s">
        <v>2893</v>
      </c>
      <c r="J512" s="37" t="s">
        <v>11</v>
      </c>
      <c r="K512" s="37" t="s">
        <v>2940</v>
      </c>
      <c r="L512" s="37" t="s">
        <v>56</v>
      </c>
      <c r="M512" s="38" t="s">
        <v>6</v>
      </c>
      <c r="N512" s="52" t="s">
        <v>375</v>
      </c>
      <c r="O512" s="26" t="s">
        <v>6204</v>
      </c>
      <c r="P512" s="26" t="s">
        <v>127</v>
      </c>
      <c r="Q512" s="46"/>
      <c r="R512" s="46"/>
      <c r="S512" s="46"/>
      <c r="T512" s="122" t="s">
        <v>7697</v>
      </c>
      <c r="U512" s="122" t="s">
        <v>6695</v>
      </c>
      <c r="V512" s="38" t="s">
        <v>4448</v>
      </c>
      <c r="W512" s="37" t="s">
        <v>4632</v>
      </c>
      <c r="X512" s="37" t="s">
        <v>4447</v>
      </c>
      <c r="Y512" s="48"/>
      <c r="Z512" s="48" t="s">
        <v>6094</v>
      </c>
      <c r="AA512" s="38" t="s">
        <v>6863</v>
      </c>
      <c r="AB512" s="38" t="s">
        <v>7046</v>
      </c>
      <c r="AC512" s="49" t="s">
        <v>7140</v>
      </c>
      <c r="AD512" s="49"/>
      <c r="AE512" s="49" t="s">
        <v>6759</v>
      </c>
      <c r="AF512" s="35">
        <v>2</v>
      </c>
      <c r="AG512" s="35">
        <v>1</v>
      </c>
      <c r="AH512" s="38" t="s">
        <v>5208</v>
      </c>
      <c r="AI512" s="38" t="s">
        <v>6759</v>
      </c>
      <c r="AJ512" s="54" t="s">
        <v>7682</v>
      </c>
      <c r="AK512" s="38" t="s">
        <v>6759</v>
      </c>
      <c r="AL512" s="56">
        <v>1</v>
      </c>
      <c r="AM512" s="38">
        <v>1</v>
      </c>
      <c r="AN512" s="30" t="s">
        <v>7273</v>
      </c>
      <c r="AO512" s="38">
        <v>776077</v>
      </c>
      <c r="AP512" s="38">
        <v>776077</v>
      </c>
      <c r="AQ512" s="51">
        <v>515</v>
      </c>
      <c r="AR512" s="51"/>
      <c r="AS512" s="50" t="e">
        <f>VLOOKUP(#REF!,'[1]расхождения в списках'!$A$3:$Q$49,17,0)</f>
        <v>#REF!</v>
      </c>
      <c r="AT512" s="38" t="s">
        <v>1313</v>
      </c>
      <c r="AU512" s="30" t="s">
        <v>2157</v>
      </c>
      <c r="AV512" s="30" t="s">
        <v>127</v>
      </c>
    </row>
    <row r="513" spans="1:48" ht="55.2" hidden="1" customHeight="1" x14ac:dyDescent="0.25">
      <c r="A513" s="37">
        <v>435</v>
      </c>
      <c r="B513" s="38" t="s">
        <v>1315</v>
      </c>
      <c r="C513" s="26" t="s">
        <v>6204</v>
      </c>
      <c r="D513" s="26" t="s">
        <v>2159</v>
      </c>
      <c r="E513" s="26" t="s">
        <v>4385</v>
      </c>
      <c r="F513" s="37" t="s">
        <v>7689</v>
      </c>
      <c r="G513" s="88"/>
      <c r="H513" s="38" t="s">
        <v>6863</v>
      </c>
      <c r="I513" s="37" t="s">
        <v>2893</v>
      </c>
      <c r="J513" s="37" t="s">
        <v>11</v>
      </c>
      <c r="K513" s="37" t="s">
        <v>2940</v>
      </c>
      <c r="L513" s="37" t="s">
        <v>56</v>
      </c>
      <c r="M513" s="38" t="s">
        <v>6</v>
      </c>
      <c r="N513" s="52" t="s">
        <v>379</v>
      </c>
      <c r="O513" s="26" t="s">
        <v>6204</v>
      </c>
      <c r="P513" s="26" t="s">
        <v>127</v>
      </c>
      <c r="Q513" s="46"/>
      <c r="R513" s="46"/>
      <c r="S513" s="46"/>
      <c r="T513" s="47" t="s">
        <v>7609</v>
      </c>
      <c r="U513" s="47" t="s">
        <v>6687</v>
      </c>
      <c r="V513" s="38" t="s">
        <v>4448</v>
      </c>
      <c r="W513" s="37" t="s">
        <v>4633</v>
      </c>
      <c r="X513" s="37" t="s">
        <v>4578</v>
      </c>
      <c r="Y513" s="48"/>
      <c r="Z513" s="48" t="s">
        <v>6094</v>
      </c>
      <c r="AA513" s="38" t="s">
        <v>6863</v>
      </c>
      <c r="AB513" s="38" t="s">
        <v>7046</v>
      </c>
      <c r="AC513" s="49" t="s">
        <v>7140</v>
      </c>
      <c r="AD513" s="49"/>
      <c r="AE513" s="49" t="s">
        <v>6759</v>
      </c>
      <c r="AF513" s="35">
        <v>2</v>
      </c>
      <c r="AG513" s="35">
        <v>1</v>
      </c>
      <c r="AH513" s="38" t="s">
        <v>5208</v>
      </c>
      <c r="AI513" s="38" t="s">
        <v>6759</v>
      </c>
      <c r="AJ513" s="54" t="s">
        <v>7682</v>
      </c>
      <c r="AK513" s="38" t="s">
        <v>6759</v>
      </c>
      <c r="AL513" s="56">
        <v>1</v>
      </c>
      <c r="AM513" s="38">
        <v>1</v>
      </c>
      <c r="AN513" s="50" t="s">
        <v>7624</v>
      </c>
      <c r="AO513" s="38">
        <v>776235</v>
      </c>
      <c r="AP513" s="38">
        <v>776235</v>
      </c>
      <c r="AQ513" s="51">
        <v>710.8</v>
      </c>
      <c r="AR513" s="51"/>
      <c r="AS513" s="50" t="e">
        <f>VLOOKUP(#REF!,'[1]расхождения в списках'!$A$3:$Q$49,17,0)</f>
        <v>#REF!</v>
      </c>
      <c r="AT513" s="38" t="s">
        <v>1315</v>
      </c>
      <c r="AU513" s="30" t="s">
        <v>2159</v>
      </c>
      <c r="AV513" s="30" t="s">
        <v>127</v>
      </c>
    </row>
    <row r="514" spans="1:48" ht="55.2" hidden="1" customHeight="1" x14ac:dyDescent="0.25">
      <c r="A514" s="37">
        <v>529</v>
      </c>
      <c r="B514" s="38" t="s">
        <v>1399</v>
      </c>
      <c r="C514" s="26" t="s">
        <v>2233</v>
      </c>
      <c r="D514" s="26" t="s">
        <v>2234</v>
      </c>
      <c r="E514" s="26" t="s">
        <v>3760</v>
      </c>
      <c r="F514" s="37"/>
      <c r="G514" s="88"/>
      <c r="H514" s="38" t="s">
        <v>5217</v>
      </c>
      <c r="I514" s="37" t="s">
        <v>2893</v>
      </c>
      <c r="J514" s="37" t="s">
        <v>7</v>
      </c>
      <c r="K514" s="37" t="s">
        <v>2916</v>
      </c>
      <c r="L514" s="37" t="s">
        <v>514</v>
      </c>
      <c r="M514" s="38" t="s">
        <v>6</v>
      </c>
      <c r="N514" s="26" t="s">
        <v>6945</v>
      </c>
      <c r="O514" s="26" t="s">
        <v>2233</v>
      </c>
      <c r="P514" s="26" t="s">
        <v>118</v>
      </c>
      <c r="Q514" s="46"/>
      <c r="R514" s="46"/>
      <c r="S514" s="46"/>
      <c r="T514" s="47" t="s">
        <v>6678</v>
      </c>
      <c r="U514" s="47" t="s">
        <v>6688</v>
      </c>
      <c r="V514" s="38" t="s">
        <v>4448</v>
      </c>
      <c r="W514" s="37" t="s">
        <v>4482</v>
      </c>
      <c r="X514" s="37" t="s">
        <v>4421</v>
      </c>
      <c r="Y514" s="48"/>
      <c r="Z514" s="48"/>
      <c r="AA514" s="38" t="s">
        <v>5217</v>
      </c>
      <c r="AB514" s="38" t="s">
        <v>7046</v>
      </c>
      <c r="AC514" s="49"/>
      <c r="AD514" s="49"/>
      <c r="AE514" s="49" t="s">
        <v>6759</v>
      </c>
      <c r="AF514" s="35">
        <v>2</v>
      </c>
      <c r="AG514" s="35">
        <v>0</v>
      </c>
      <c r="AH514" s="38" t="s">
        <v>5209</v>
      </c>
      <c r="AI514" s="38" t="s">
        <v>6759</v>
      </c>
      <c r="AJ514" s="38" t="s">
        <v>6759</v>
      </c>
      <c r="AK514" s="38" t="s">
        <v>6759</v>
      </c>
      <c r="AL514" s="56">
        <v>1</v>
      </c>
      <c r="AM514" s="38">
        <v>1</v>
      </c>
      <c r="AN514" s="30" t="s">
        <v>7273</v>
      </c>
      <c r="AO514" s="38">
        <v>772073</v>
      </c>
      <c r="AP514" s="38">
        <v>772073</v>
      </c>
      <c r="AQ514" s="51">
        <v>398.8</v>
      </c>
      <c r="AR514" s="51"/>
      <c r="AS514" s="50" t="e">
        <f>VLOOKUP(#REF!,'[1]расхождения в списках'!$A$3:$Q$49,17,0)</f>
        <v>#REF!</v>
      </c>
      <c r="AT514" s="38" t="s">
        <v>1399</v>
      </c>
      <c r="AU514" s="30" t="s">
        <v>2234</v>
      </c>
      <c r="AV514" s="30" t="s">
        <v>118</v>
      </c>
    </row>
    <row r="515" spans="1:48" ht="55.2" hidden="1" customHeight="1" x14ac:dyDescent="0.25">
      <c r="A515" s="37">
        <v>530</v>
      </c>
      <c r="B515" s="38" t="s">
        <v>1400</v>
      </c>
      <c r="C515" s="26" t="s">
        <v>2233</v>
      </c>
      <c r="D515" s="26" t="s">
        <v>2235</v>
      </c>
      <c r="E515" s="26" t="s">
        <v>3761</v>
      </c>
      <c r="F515" s="37"/>
      <c r="G515" s="88"/>
      <c r="H515" s="38" t="s">
        <v>6863</v>
      </c>
      <c r="I515" s="37" t="s">
        <v>2893</v>
      </c>
      <c r="J515" s="37" t="s">
        <v>7</v>
      </c>
      <c r="K515" s="37" t="s">
        <v>2916</v>
      </c>
      <c r="L515" s="37" t="s">
        <v>514</v>
      </c>
      <c r="M515" s="38" t="s">
        <v>6</v>
      </c>
      <c r="N515" s="26" t="s">
        <v>6946</v>
      </c>
      <c r="O515" s="26" t="s">
        <v>2233</v>
      </c>
      <c r="P515" s="26" t="s">
        <v>118</v>
      </c>
      <c r="Q515" s="46"/>
      <c r="R515" s="46"/>
      <c r="S515" s="46"/>
      <c r="T515" s="47" t="s">
        <v>3360</v>
      </c>
      <c r="U515" s="47" t="s">
        <v>6705</v>
      </c>
      <c r="V515" s="38" t="s">
        <v>4448</v>
      </c>
      <c r="W515" s="37" t="s">
        <v>4515</v>
      </c>
      <c r="X515" s="37" t="s">
        <v>4421</v>
      </c>
      <c r="Y515" s="48"/>
      <c r="Z515" s="48" t="s">
        <v>6094</v>
      </c>
      <c r="AA515" s="38" t="s">
        <v>6863</v>
      </c>
      <c r="AB515" s="38" t="s">
        <v>7046</v>
      </c>
      <c r="AC515" s="49" t="s">
        <v>7140</v>
      </c>
      <c r="AD515" s="49"/>
      <c r="AE515" s="49" t="s">
        <v>6759</v>
      </c>
      <c r="AF515" s="35">
        <v>2</v>
      </c>
      <c r="AG515" s="35">
        <v>1</v>
      </c>
      <c r="AH515" s="38" t="s">
        <v>5208</v>
      </c>
      <c r="AI515" s="38" t="s">
        <v>6759</v>
      </c>
      <c r="AJ515" s="54" t="s">
        <v>7682</v>
      </c>
      <c r="AK515" s="38" t="s">
        <v>6759</v>
      </c>
      <c r="AL515" s="56">
        <v>1</v>
      </c>
      <c r="AM515" s="38">
        <v>1</v>
      </c>
      <c r="AO515" s="38">
        <v>772069</v>
      </c>
      <c r="AP515" s="38">
        <v>772069</v>
      </c>
      <c r="AQ515" s="51">
        <v>255.1</v>
      </c>
      <c r="AR515" s="51"/>
      <c r="AS515" s="50" t="e">
        <f>VLOOKUP(#REF!,'[1]расхождения в списках'!$A$3:$Q$49,17,0)</f>
        <v>#REF!</v>
      </c>
      <c r="AT515" s="38" t="s">
        <v>1400</v>
      </c>
      <c r="AU515" s="30" t="s">
        <v>2235</v>
      </c>
      <c r="AV515" s="30" t="s">
        <v>118</v>
      </c>
    </row>
    <row r="516" spans="1:48" ht="55.2" hidden="1" customHeight="1" x14ac:dyDescent="0.25">
      <c r="A516" s="37">
        <v>531</v>
      </c>
      <c r="B516" s="38" t="s">
        <v>1401</v>
      </c>
      <c r="C516" s="26" t="s">
        <v>2233</v>
      </c>
      <c r="D516" s="26" t="s">
        <v>2236</v>
      </c>
      <c r="E516" s="26" t="s">
        <v>3762</v>
      </c>
      <c r="F516" s="37"/>
      <c r="G516" s="88"/>
      <c r="H516" s="38" t="s">
        <v>5217</v>
      </c>
      <c r="I516" s="37" t="s">
        <v>2893</v>
      </c>
      <c r="J516" s="37" t="s">
        <v>7</v>
      </c>
      <c r="K516" s="37" t="s">
        <v>2916</v>
      </c>
      <c r="L516" s="37" t="s">
        <v>514</v>
      </c>
      <c r="M516" s="38" t="s">
        <v>6</v>
      </c>
      <c r="N516" s="26" t="s">
        <v>5671</v>
      </c>
      <c r="O516" s="26" t="s">
        <v>2233</v>
      </c>
      <c r="P516" s="26" t="s">
        <v>118</v>
      </c>
      <c r="Q516" s="46"/>
      <c r="R516" s="46"/>
      <c r="S516" s="46"/>
      <c r="T516" s="47" t="s">
        <v>3359</v>
      </c>
      <c r="U516" s="47" t="s">
        <v>6688</v>
      </c>
      <c r="V516" s="38" t="s">
        <v>4448</v>
      </c>
      <c r="W516" s="37" t="s">
        <v>4490</v>
      </c>
      <c r="X516" s="37" t="s">
        <v>4450</v>
      </c>
      <c r="Y516" s="48"/>
      <c r="Z516" s="48"/>
      <c r="AA516" s="38" t="s">
        <v>5217</v>
      </c>
      <c r="AB516" s="38" t="s">
        <v>7046</v>
      </c>
      <c r="AC516" s="49"/>
      <c r="AD516" s="49"/>
      <c r="AE516" s="49" t="s">
        <v>6759</v>
      </c>
      <c r="AF516" s="35">
        <v>1</v>
      </c>
      <c r="AG516" s="35">
        <v>0</v>
      </c>
      <c r="AH516" s="38" t="s">
        <v>5208</v>
      </c>
      <c r="AI516" s="38" t="s">
        <v>6759</v>
      </c>
      <c r="AJ516" s="38" t="s">
        <v>6759</v>
      </c>
      <c r="AK516" s="38" t="s">
        <v>6759</v>
      </c>
      <c r="AL516" s="56">
        <v>1</v>
      </c>
      <c r="AM516" s="38">
        <v>1</v>
      </c>
      <c r="AN516" s="30" t="s">
        <v>7273</v>
      </c>
      <c r="AO516" s="38">
        <v>772089</v>
      </c>
      <c r="AP516" s="38">
        <v>772089</v>
      </c>
      <c r="AQ516" s="51">
        <v>174</v>
      </c>
      <c r="AR516" s="51"/>
      <c r="AS516" s="50" t="e">
        <f>VLOOKUP(#REF!,'[1]расхождения в списках'!$A$3:$Q$49,17,0)</f>
        <v>#REF!</v>
      </c>
      <c r="AT516" s="38" t="s">
        <v>1401</v>
      </c>
      <c r="AU516" s="30" t="s">
        <v>2236</v>
      </c>
      <c r="AV516" s="30" t="s">
        <v>118</v>
      </c>
    </row>
    <row r="517" spans="1:48" ht="55.2" hidden="1" customHeight="1" x14ac:dyDescent="0.25">
      <c r="A517" s="37">
        <v>532</v>
      </c>
      <c r="B517" s="38" t="s">
        <v>1402</v>
      </c>
      <c r="C517" s="26" t="s">
        <v>2233</v>
      </c>
      <c r="D517" s="26" t="s">
        <v>2237</v>
      </c>
      <c r="E517" s="26" t="s">
        <v>3763</v>
      </c>
      <c r="F517" s="37"/>
      <c r="G517" s="88"/>
      <c r="H517" s="38" t="s">
        <v>5217</v>
      </c>
      <c r="I517" s="37" t="s">
        <v>2893</v>
      </c>
      <c r="J517" s="37" t="s">
        <v>7</v>
      </c>
      <c r="K517" s="37" t="s">
        <v>2916</v>
      </c>
      <c r="L517" s="37" t="s">
        <v>514</v>
      </c>
      <c r="M517" s="38" t="s">
        <v>6</v>
      </c>
      <c r="N517" s="26" t="s">
        <v>5258</v>
      </c>
      <c r="O517" s="26" t="s">
        <v>2233</v>
      </c>
      <c r="P517" s="26" t="s">
        <v>118</v>
      </c>
      <c r="Q517" s="46"/>
      <c r="R517" s="46"/>
      <c r="S517" s="46"/>
      <c r="T517" s="47" t="s">
        <v>3359</v>
      </c>
      <c r="U517" s="47" t="s">
        <v>6688</v>
      </c>
      <c r="V517" s="38" t="s">
        <v>4448</v>
      </c>
      <c r="W517" s="37" t="s">
        <v>4477</v>
      </c>
      <c r="X517" s="37" t="s">
        <v>4421</v>
      </c>
      <c r="Y517" s="48"/>
      <c r="Z517" s="48"/>
      <c r="AA517" s="38" t="s">
        <v>5217</v>
      </c>
      <c r="AB517" s="38" t="s">
        <v>7046</v>
      </c>
      <c r="AC517" s="49"/>
      <c r="AD517" s="49"/>
      <c r="AE517" s="49" t="s">
        <v>6759</v>
      </c>
      <c r="AF517" s="35">
        <v>2</v>
      </c>
      <c r="AG517" s="35">
        <v>0</v>
      </c>
      <c r="AH517" s="38" t="s">
        <v>5208</v>
      </c>
      <c r="AI517" s="38" t="s">
        <v>6759</v>
      </c>
      <c r="AJ517" s="38" t="s">
        <v>6759</v>
      </c>
      <c r="AK517" s="38" t="s">
        <v>6759</v>
      </c>
      <c r="AL517" s="56">
        <v>1</v>
      </c>
      <c r="AM517" s="38">
        <v>1</v>
      </c>
      <c r="AN517" s="30" t="s">
        <v>7273</v>
      </c>
      <c r="AO517" s="38">
        <v>772090</v>
      </c>
      <c r="AP517" s="38">
        <v>772090</v>
      </c>
      <c r="AQ517" s="51">
        <v>362</v>
      </c>
      <c r="AR517" s="51"/>
      <c r="AS517" s="50" t="e">
        <f>VLOOKUP(#REF!,'[1]расхождения в списках'!$A$3:$Q$49,17,0)</f>
        <v>#REF!</v>
      </c>
      <c r="AT517" s="38" t="s">
        <v>1402</v>
      </c>
      <c r="AU517" s="30" t="s">
        <v>2237</v>
      </c>
      <c r="AV517" s="30" t="s">
        <v>118</v>
      </c>
    </row>
    <row r="518" spans="1:48" ht="55.2" hidden="1" customHeight="1" x14ac:dyDescent="0.25">
      <c r="A518" s="37">
        <v>533</v>
      </c>
      <c r="B518" s="38" t="s">
        <v>1403</v>
      </c>
      <c r="C518" s="26" t="s">
        <v>2233</v>
      </c>
      <c r="D518" s="26" t="s">
        <v>2238</v>
      </c>
      <c r="E518" s="26" t="s">
        <v>3764</v>
      </c>
      <c r="F518" s="37"/>
      <c r="G518" s="88"/>
      <c r="H518" s="38" t="s">
        <v>5217</v>
      </c>
      <c r="I518" s="37" t="s">
        <v>2893</v>
      </c>
      <c r="J518" s="37" t="s">
        <v>7</v>
      </c>
      <c r="K518" s="37" t="s">
        <v>2916</v>
      </c>
      <c r="L518" s="37" t="s">
        <v>514</v>
      </c>
      <c r="M518" s="38" t="s">
        <v>6</v>
      </c>
      <c r="N518" s="26" t="s">
        <v>147</v>
      </c>
      <c r="O518" s="26" t="s">
        <v>2233</v>
      </c>
      <c r="P518" s="26" t="s">
        <v>118</v>
      </c>
      <c r="Q518" s="46"/>
      <c r="R518" s="46"/>
      <c r="S518" s="46"/>
      <c r="T518" s="47" t="s">
        <v>3360</v>
      </c>
      <c r="U518" s="47" t="s">
        <v>6688</v>
      </c>
      <c r="V518" s="38" t="s">
        <v>4448</v>
      </c>
      <c r="W518" s="37" t="s">
        <v>4659</v>
      </c>
      <c r="X518" s="37" t="s">
        <v>4447</v>
      </c>
      <c r="Y518" s="48"/>
      <c r="Z518" s="48" t="s">
        <v>6094</v>
      </c>
      <c r="AA518" s="38" t="s">
        <v>5217</v>
      </c>
      <c r="AB518" s="38" t="s">
        <v>7046</v>
      </c>
      <c r="AC518" s="49" t="s">
        <v>7140</v>
      </c>
      <c r="AD518" s="49"/>
      <c r="AE518" s="49" t="s">
        <v>6759</v>
      </c>
      <c r="AF518" s="35">
        <v>1</v>
      </c>
      <c r="AG518" s="35">
        <v>1</v>
      </c>
      <c r="AH518" s="38" t="s">
        <v>5209</v>
      </c>
      <c r="AI518" s="38" t="s">
        <v>6759</v>
      </c>
      <c r="AJ518" s="54" t="s">
        <v>7682</v>
      </c>
      <c r="AK518" s="38" t="s">
        <v>6759</v>
      </c>
      <c r="AL518" s="56">
        <v>1</v>
      </c>
      <c r="AM518" s="38">
        <v>1</v>
      </c>
      <c r="AN518" s="50" t="s">
        <v>7495</v>
      </c>
      <c r="AO518" s="38">
        <v>772061</v>
      </c>
      <c r="AP518" s="38">
        <v>772061</v>
      </c>
      <c r="AQ518" s="51">
        <v>377.6</v>
      </c>
      <c r="AR518" s="51"/>
      <c r="AS518" s="50" t="e">
        <f>VLOOKUP(#REF!,'[1]расхождения в списках'!$A$3:$Q$49,17,0)</f>
        <v>#REF!</v>
      </c>
      <c r="AT518" s="38" t="s">
        <v>1403</v>
      </c>
      <c r="AU518" s="30" t="s">
        <v>2238</v>
      </c>
      <c r="AV518" s="30" t="s">
        <v>118</v>
      </c>
    </row>
    <row r="519" spans="1:48" ht="55.2" hidden="1" customHeight="1" x14ac:dyDescent="0.25">
      <c r="A519" s="37">
        <v>534</v>
      </c>
      <c r="B519" s="38" t="s">
        <v>1404</v>
      </c>
      <c r="C519" s="26" t="s">
        <v>2233</v>
      </c>
      <c r="D519" s="26" t="s">
        <v>2239</v>
      </c>
      <c r="E519" s="26" t="s">
        <v>3765</v>
      </c>
      <c r="F519" s="37"/>
      <c r="G519" s="88"/>
      <c r="H519" s="38" t="s">
        <v>6863</v>
      </c>
      <c r="I519" s="37" t="s">
        <v>2893</v>
      </c>
      <c r="J519" s="37" t="s">
        <v>7</v>
      </c>
      <c r="K519" s="37" t="s">
        <v>2916</v>
      </c>
      <c r="L519" s="37" t="s">
        <v>514</v>
      </c>
      <c r="M519" s="38" t="s">
        <v>6</v>
      </c>
      <c r="N519" s="26" t="s">
        <v>6947</v>
      </c>
      <c r="O519" s="26" t="s">
        <v>2233</v>
      </c>
      <c r="P519" s="26" t="s">
        <v>118</v>
      </c>
      <c r="Q519" s="46"/>
      <c r="R519" s="46"/>
      <c r="S519" s="46"/>
      <c r="T519" s="47" t="s">
        <v>3360</v>
      </c>
      <c r="U519" s="47" t="s">
        <v>6690</v>
      </c>
      <c r="V519" s="38" t="s">
        <v>4448</v>
      </c>
      <c r="W519" s="37" t="s">
        <v>4621</v>
      </c>
      <c r="X519" s="37" t="s">
        <v>4421</v>
      </c>
      <c r="Y519" s="48"/>
      <c r="Z519" s="48" t="s">
        <v>6094</v>
      </c>
      <c r="AA519" s="38" t="s">
        <v>6863</v>
      </c>
      <c r="AB519" s="38" t="s">
        <v>7046</v>
      </c>
      <c r="AC519" s="49" t="s">
        <v>7140</v>
      </c>
      <c r="AD519" s="49"/>
      <c r="AE519" s="49" t="s">
        <v>6759</v>
      </c>
      <c r="AF519" s="35">
        <v>2</v>
      </c>
      <c r="AG519" s="35">
        <v>1</v>
      </c>
      <c r="AH519" s="38" t="s">
        <v>5208</v>
      </c>
      <c r="AI519" s="38" t="s">
        <v>6759</v>
      </c>
      <c r="AJ519" s="54" t="s">
        <v>7682</v>
      </c>
      <c r="AK519" s="38" t="s">
        <v>6759</v>
      </c>
      <c r="AL519" s="56">
        <v>1</v>
      </c>
      <c r="AM519" s="38">
        <v>1</v>
      </c>
      <c r="AN519" s="30" t="s">
        <v>7273</v>
      </c>
      <c r="AO519" s="38">
        <v>772070</v>
      </c>
      <c r="AP519" s="38">
        <v>772070</v>
      </c>
      <c r="AQ519" s="51">
        <v>356.2</v>
      </c>
      <c r="AR519" s="51"/>
      <c r="AS519" s="50" t="e">
        <f>VLOOKUP(#REF!,'[1]расхождения в списках'!$A$3:$Q$49,17,0)</f>
        <v>#REF!</v>
      </c>
      <c r="AT519" s="38" t="s">
        <v>1404</v>
      </c>
      <c r="AU519" s="30" t="s">
        <v>2239</v>
      </c>
      <c r="AV519" s="30" t="s">
        <v>118</v>
      </c>
    </row>
    <row r="520" spans="1:48" ht="55.2" hidden="1" customHeight="1" x14ac:dyDescent="0.25">
      <c r="A520" s="37">
        <v>535</v>
      </c>
      <c r="B520" s="38" t="s">
        <v>1405</v>
      </c>
      <c r="C520" s="26" t="s">
        <v>2233</v>
      </c>
      <c r="D520" s="26" t="s">
        <v>2240</v>
      </c>
      <c r="E520" s="26" t="s">
        <v>3766</v>
      </c>
      <c r="F520" s="37"/>
      <c r="G520" s="88"/>
      <c r="H520" s="38" t="s">
        <v>6863</v>
      </c>
      <c r="I520" s="37" t="s">
        <v>2893</v>
      </c>
      <c r="J520" s="37" t="s">
        <v>7</v>
      </c>
      <c r="K520" s="37" t="s">
        <v>2916</v>
      </c>
      <c r="L520" s="37" t="s">
        <v>514</v>
      </c>
      <c r="M520" s="38" t="s">
        <v>6</v>
      </c>
      <c r="N520" s="26" t="s">
        <v>5672</v>
      </c>
      <c r="O520" s="26" t="s">
        <v>2233</v>
      </c>
      <c r="P520" s="26" t="s">
        <v>118</v>
      </c>
      <c r="Q520" s="46"/>
      <c r="R520" s="46"/>
      <c r="S520" s="46"/>
      <c r="T520" s="47" t="s">
        <v>3360</v>
      </c>
      <c r="U520" s="47" t="s">
        <v>6690</v>
      </c>
      <c r="V520" s="38" t="s">
        <v>4448</v>
      </c>
      <c r="W520" s="37" t="s">
        <v>4467</v>
      </c>
      <c r="X520" s="37" t="s">
        <v>4421</v>
      </c>
      <c r="Y520" s="48"/>
      <c r="Z520" s="48"/>
      <c r="AA520" s="38" t="s">
        <v>6863</v>
      </c>
      <c r="AB520" s="38" t="s">
        <v>7046</v>
      </c>
      <c r="AC520" s="49" t="s">
        <v>7140</v>
      </c>
      <c r="AD520" s="49"/>
      <c r="AE520" s="49" t="s">
        <v>6759</v>
      </c>
      <c r="AF520" s="35">
        <v>3</v>
      </c>
      <c r="AG520" s="35">
        <v>1</v>
      </c>
      <c r="AH520" s="38" t="s">
        <v>5209</v>
      </c>
      <c r="AI520" s="38" t="s">
        <v>6759</v>
      </c>
      <c r="AJ520" s="38" t="s">
        <v>6759</v>
      </c>
      <c r="AK520" s="38" t="s">
        <v>6759</v>
      </c>
      <c r="AL520" s="56">
        <v>1</v>
      </c>
      <c r="AM520" s="38">
        <v>1</v>
      </c>
      <c r="AN520" s="30" t="s">
        <v>7273</v>
      </c>
      <c r="AO520" s="38">
        <v>772074</v>
      </c>
      <c r="AP520" s="38">
        <v>772074</v>
      </c>
      <c r="AQ520" s="51">
        <v>560.70000000000005</v>
      </c>
      <c r="AR520" s="51"/>
      <c r="AS520" s="50" t="e">
        <f>VLOOKUP(#REF!,'[1]расхождения в списках'!$A$3:$Q$49,17,0)</f>
        <v>#REF!</v>
      </c>
      <c r="AT520" s="38" t="s">
        <v>1405</v>
      </c>
      <c r="AU520" s="30" t="s">
        <v>2240</v>
      </c>
      <c r="AV520" s="30" t="s">
        <v>118</v>
      </c>
    </row>
    <row r="521" spans="1:48" ht="55.2" hidden="1" customHeight="1" x14ac:dyDescent="0.25">
      <c r="A521" s="37">
        <v>536</v>
      </c>
      <c r="B521" s="38" t="s">
        <v>1406</v>
      </c>
      <c r="C521" s="26" t="s">
        <v>2233</v>
      </c>
      <c r="D521" s="26" t="s">
        <v>2241</v>
      </c>
      <c r="E521" s="26" t="s">
        <v>3767</v>
      </c>
      <c r="F521" s="37"/>
      <c r="G521" s="88"/>
      <c r="H521" s="38" t="s">
        <v>5217</v>
      </c>
      <c r="I521" s="37" t="s">
        <v>2893</v>
      </c>
      <c r="J521" s="37" t="s">
        <v>7</v>
      </c>
      <c r="K521" s="37" t="s">
        <v>2916</v>
      </c>
      <c r="L521" s="37" t="s">
        <v>514</v>
      </c>
      <c r="M521" s="38" t="s">
        <v>6</v>
      </c>
      <c r="N521" s="26" t="s">
        <v>5673</v>
      </c>
      <c r="O521" s="26" t="s">
        <v>2233</v>
      </c>
      <c r="P521" s="26" t="s">
        <v>118</v>
      </c>
      <c r="Q521" s="46"/>
      <c r="R521" s="46"/>
      <c r="S521" s="46"/>
      <c r="T521" s="47" t="s">
        <v>3359</v>
      </c>
      <c r="U521" s="47" t="s">
        <v>6688</v>
      </c>
      <c r="V521" s="38" t="s">
        <v>4448</v>
      </c>
      <c r="W521" s="37" t="s">
        <v>4660</v>
      </c>
      <c r="X521" s="37" t="s">
        <v>4421</v>
      </c>
      <c r="Y521" s="48"/>
      <c r="Z521" s="48" t="s">
        <v>6094</v>
      </c>
      <c r="AA521" s="38" t="s">
        <v>5217</v>
      </c>
      <c r="AB521" s="38" t="s">
        <v>7046</v>
      </c>
      <c r="AC521" s="49"/>
      <c r="AD521" s="49"/>
      <c r="AE521" s="49" t="s">
        <v>6759</v>
      </c>
      <c r="AF521" s="35">
        <v>1</v>
      </c>
      <c r="AG521" s="35">
        <v>1</v>
      </c>
      <c r="AH521" s="38" t="s">
        <v>5208</v>
      </c>
      <c r="AI521" s="38" t="s">
        <v>6759</v>
      </c>
      <c r="AJ521" s="54" t="s">
        <v>7682</v>
      </c>
      <c r="AK521" s="38" t="s">
        <v>6759</v>
      </c>
      <c r="AL521" s="56">
        <v>1</v>
      </c>
      <c r="AM521" s="38">
        <v>1</v>
      </c>
      <c r="AN521" s="30" t="s">
        <v>7273</v>
      </c>
      <c r="AO521" s="38">
        <v>772048</v>
      </c>
      <c r="AP521" s="38">
        <v>772048</v>
      </c>
      <c r="AQ521" s="51">
        <v>561.6</v>
      </c>
      <c r="AR521" s="51"/>
      <c r="AS521" s="50" t="e">
        <f>VLOOKUP(#REF!,'[1]расхождения в списках'!$A$3:$Q$49,17,0)</f>
        <v>#REF!</v>
      </c>
      <c r="AT521" s="38" t="s">
        <v>1406</v>
      </c>
      <c r="AU521" s="30" t="s">
        <v>2241</v>
      </c>
      <c r="AV521" s="30" t="s">
        <v>118</v>
      </c>
    </row>
    <row r="522" spans="1:48" ht="55.2" hidden="1" customHeight="1" x14ac:dyDescent="0.25">
      <c r="A522" s="37">
        <v>537</v>
      </c>
      <c r="B522" s="38" t="s">
        <v>1407</v>
      </c>
      <c r="C522" s="26" t="s">
        <v>2233</v>
      </c>
      <c r="D522" s="26" t="s">
        <v>2242</v>
      </c>
      <c r="E522" s="26" t="s">
        <v>3768</v>
      </c>
      <c r="F522" s="37"/>
      <c r="G522" s="88"/>
      <c r="H522" s="38" t="s">
        <v>5217</v>
      </c>
      <c r="I522" s="37" t="s">
        <v>2893</v>
      </c>
      <c r="J522" s="37" t="s">
        <v>7</v>
      </c>
      <c r="K522" s="37" t="s">
        <v>2916</v>
      </c>
      <c r="L522" s="37" t="s">
        <v>514</v>
      </c>
      <c r="M522" s="38" t="s">
        <v>6</v>
      </c>
      <c r="N522" s="26" t="s">
        <v>5674</v>
      </c>
      <c r="O522" s="26" t="s">
        <v>2233</v>
      </c>
      <c r="P522" s="26" t="s">
        <v>118</v>
      </c>
      <c r="Q522" s="46"/>
      <c r="R522" s="46"/>
      <c r="S522" s="46"/>
      <c r="T522" s="47" t="s">
        <v>3359</v>
      </c>
      <c r="U522" s="47" t="s">
        <v>6688</v>
      </c>
      <c r="V522" s="38" t="s">
        <v>4448</v>
      </c>
      <c r="W522" s="37" t="s">
        <v>4588</v>
      </c>
      <c r="X522" s="37" t="s">
        <v>4495</v>
      </c>
      <c r="Y522" s="48"/>
      <c r="Z522" s="48" t="s">
        <v>7227</v>
      </c>
      <c r="AA522" s="38" t="s">
        <v>5217</v>
      </c>
      <c r="AB522" s="38" t="s">
        <v>7046</v>
      </c>
      <c r="AC522" s="49"/>
      <c r="AD522" s="49"/>
      <c r="AE522" s="49" t="s">
        <v>6759</v>
      </c>
      <c r="AF522" s="35">
        <v>1</v>
      </c>
      <c r="AG522" s="35">
        <v>1</v>
      </c>
      <c r="AH522" s="38" t="s">
        <v>5209</v>
      </c>
      <c r="AI522" s="38" t="s">
        <v>5208</v>
      </c>
      <c r="AJ522" s="54" t="s">
        <v>7683</v>
      </c>
      <c r="AK522" s="38" t="s">
        <v>6759</v>
      </c>
      <c r="AL522" s="56">
        <v>1</v>
      </c>
      <c r="AM522" s="38">
        <v>1</v>
      </c>
      <c r="AN522" s="30" t="s">
        <v>7273</v>
      </c>
      <c r="AO522" s="38">
        <v>772095</v>
      </c>
      <c r="AP522" s="38">
        <v>772095</v>
      </c>
      <c r="AQ522" s="51">
        <v>487.7</v>
      </c>
      <c r="AR522" s="51"/>
      <c r="AS522" s="50" t="e">
        <f>VLOOKUP(#REF!,'[1]расхождения в списках'!$A$3:$Q$49,17,0)</f>
        <v>#REF!</v>
      </c>
      <c r="AT522" s="38" t="s">
        <v>1407</v>
      </c>
      <c r="AU522" s="30" t="s">
        <v>2242</v>
      </c>
      <c r="AV522" s="30" t="s">
        <v>118</v>
      </c>
    </row>
    <row r="523" spans="1:48" ht="55.2" hidden="1" customHeight="1" x14ac:dyDescent="0.25">
      <c r="A523" s="37">
        <v>538</v>
      </c>
      <c r="B523" s="38" t="s">
        <v>1408</v>
      </c>
      <c r="C523" s="26" t="s">
        <v>2233</v>
      </c>
      <c r="D523" s="26" t="s">
        <v>2243</v>
      </c>
      <c r="E523" s="26" t="s">
        <v>3769</v>
      </c>
      <c r="F523" s="37"/>
      <c r="G523" s="88"/>
      <c r="H523" s="38" t="s">
        <v>5217</v>
      </c>
      <c r="I523" s="37" t="s">
        <v>2893</v>
      </c>
      <c r="J523" s="37" t="s">
        <v>7</v>
      </c>
      <c r="K523" s="37" t="s">
        <v>2916</v>
      </c>
      <c r="L523" s="37" t="s">
        <v>514</v>
      </c>
      <c r="M523" s="38" t="s">
        <v>6</v>
      </c>
      <c r="N523" s="26" t="s">
        <v>6937</v>
      </c>
      <c r="O523" s="26" t="s">
        <v>2233</v>
      </c>
      <c r="P523" s="26" t="s">
        <v>118</v>
      </c>
      <c r="Q523" s="46"/>
      <c r="R523" s="46"/>
      <c r="S523" s="46"/>
      <c r="T523" s="47" t="s">
        <v>3360</v>
      </c>
      <c r="U523" s="47" t="s">
        <v>6688</v>
      </c>
      <c r="V523" s="38" t="s">
        <v>4448</v>
      </c>
      <c r="W523" s="37" t="s">
        <v>4661</v>
      </c>
      <c r="X523" s="37" t="s">
        <v>4447</v>
      </c>
      <c r="Y523" s="48"/>
      <c r="Z523" s="48"/>
      <c r="AA523" s="38" t="s">
        <v>5217</v>
      </c>
      <c r="AB523" s="38" t="s">
        <v>7046</v>
      </c>
      <c r="AC523" s="49"/>
      <c r="AD523" s="49"/>
      <c r="AE523" s="49" t="s">
        <v>6759</v>
      </c>
      <c r="AF523" s="35">
        <v>2</v>
      </c>
      <c r="AG523" s="35">
        <v>1</v>
      </c>
      <c r="AH523" s="38" t="s">
        <v>5209</v>
      </c>
      <c r="AI523" s="38" t="s">
        <v>6759</v>
      </c>
      <c r="AJ523" s="38" t="s">
        <v>6759</v>
      </c>
      <c r="AK523" s="38" t="s">
        <v>6759</v>
      </c>
      <c r="AL523" s="56">
        <v>1</v>
      </c>
      <c r="AM523" s="38">
        <v>1</v>
      </c>
      <c r="AN523" s="30" t="s">
        <v>7273</v>
      </c>
      <c r="AO523" s="38">
        <v>772097</v>
      </c>
      <c r="AP523" s="38">
        <v>772097</v>
      </c>
      <c r="AQ523" s="51">
        <v>460.7</v>
      </c>
      <c r="AR523" s="51"/>
      <c r="AS523" s="50" t="e">
        <f>VLOOKUP(#REF!,'[1]расхождения в списках'!$A$3:$Q$49,17,0)</f>
        <v>#REF!</v>
      </c>
      <c r="AT523" s="38" t="s">
        <v>1408</v>
      </c>
      <c r="AU523" s="30" t="s">
        <v>2243</v>
      </c>
      <c r="AV523" s="30" t="s">
        <v>118</v>
      </c>
    </row>
    <row r="524" spans="1:48" ht="55.2" hidden="1" customHeight="1" x14ac:dyDescent="0.25">
      <c r="A524" s="37">
        <v>539</v>
      </c>
      <c r="B524" s="38" t="s">
        <v>1409</v>
      </c>
      <c r="C524" s="26" t="s">
        <v>2233</v>
      </c>
      <c r="D524" s="26" t="s">
        <v>2244</v>
      </c>
      <c r="E524" s="26" t="s">
        <v>3770</v>
      </c>
      <c r="F524" s="37"/>
      <c r="G524" s="88"/>
      <c r="H524" s="38" t="s">
        <v>6863</v>
      </c>
      <c r="I524" s="37" t="s">
        <v>2893</v>
      </c>
      <c r="J524" s="37" t="s">
        <v>7</v>
      </c>
      <c r="K524" s="37" t="s">
        <v>2916</v>
      </c>
      <c r="L524" s="37" t="s">
        <v>603</v>
      </c>
      <c r="M524" s="38" t="s">
        <v>6</v>
      </c>
      <c r="N524" s="26" t="s">
        <v>5675</v>
      </c>
      <c r="O524" s="26" t="s">
        <v>2233</v>
      </c>
      <c r="P524" s="26" t="s">
        <v>118</v>
      </c>
      <c r="Q524" s="46"/>
      <c r="R524" s="46"/>
      <c r="S524" s="46"/>
      <c r="T524" s="47" t="s">
        <v>3363</v>
      </c>
      <c r="U524" s="47" t="s">
        <v>6948</v>
      </c>
      <c r="V524" s="38" t="s">
        <v>4448</v>
      </c>
      <c r="W524" s="37" t="s">
        <v>4533</v>
      </c>
      <c r="X524" s="37" t="s">
        <v>4421</v>
      </c>
      <c r="Y524" s="48"/>
      <c r="Z524" s="48" t="s">
        <v>6094</v>
      </c>
      <c r="AA524" s="38" t="s">
        <v>6863</v>
      </c>
      <c r="AB524" s="38" t="s">
        <v>7046</v>
      </c>
      <c r="AC524" s="49" t="s">
        <v>7140</v>
      </c>
      <c r="AD524" s="49"/>
      <c r="AE524" s="49" t="s">
        <v>6759</v>
      </c>
      <c r="AF524" s="35">
        <v>1</v>
      </c>
      <c r="AG524" s="35">
        <v>1</v>
      </c>
      <c r="AH524" s="38" t="s">
        <v>5208</v>
      </c>
      <c r="AI524" s="38" t="s">
        <v>6759</v>
      </c>
      <c r="AJ524" s="54" t="s">
        <v>7682</v>
      </c>
      <c r="AK524" s="38" t="s">
        <v>6759</v>
      </c>
      <c r="AL524" s="56">
        <v>1</v>
      </c>
      <c r="AM524" s="38">
        <v>1</v>
      </c>
      <c r="AN524" s="30" t="s">
        <v>7273</v>
      </c>
      <c r="AO524" s="38">
        <v>772060</v>
      </c>
      <c r="AP524" s="38">
        <v>772060</v>
      </c>
      <c r="AQ524" s="51">
        <v>248</v>
      </c>
      <c r="AR524" s="51"/>
      <c r="AS524" s="50" t="e">
        <f>VLOOKUP(#REF!,'[1]расхождения в списках'!$A$3:$Q$49,17,0)</f>
        <v>#REF!</v>
      </c>
      <c r="AT524" s="38" t="s">
        <v>1409</v>
      </c>
      <c r="AU524" s="30" t="s">
        <v>2244</v>
      </c>
      <c r="AV524" s="30" t="s">
        <v>118</v>
      </c>
    </row>
    <row r="525" spans="1:48" ht="55.2" hidden="1" customHeight="1" x14ac:dyDescent="0.25">
      <c r="A525" s="37">
        <v>540</v>
      </c>
      <c r="B525" s="38" t="s">
        <v>1410</v>
      </c>
      <c r="C525" s="26" t="s">
        <v>2233</v>
      </c>
      <c r="D525" s="26" t="s">
        <v>2245</v>
      </c>
      <c r="E525" s="26" t="s">
        <v>3771</v>
      </c>
      <c r="F525" s="37"/>
      <c r="G525" s="88"/>
      <c r="H525" s="38" t="s">
        <v>5217</v>
      </c>
      <c r="I525" s="37" t="s">
        <v>2893</v>
      </c>
      <c r="J525" s="37" t="s">
        <v>7</v>
      </c>
      <c r="K525" s="37" t="s">
        <v>2916</v>
      </c>
      <c r="L525" s="37" t="s">
        <v>603</v>
      </c>
      <c r="M525" s="38" t="s">
        <v>6</v>
      </c>
      <c r="N525" s="26" t="s">
        <v>5677</v>
      </c>
      <c r="O525" s="26" t="s">
        <v>2233</v>
      </c>
      <c r="P525" s="26" t="s">
        <v>118</v>
      </c>
      <c r="Q525" s="46"/>
      <c r="R525" s="46"/>
      <c r="S525" s="46"/>
      <c r="T525" s="47" t="s">
        <v>3360</v>
      </c>
      <c r="U525" s="47" t="s">
        <v>6688</v>
      </c>
      <c r="V525" s="38" t="s">
        <v>4448</v>
      </c>
      <c r="W525" s="37" t="s">
        <v>4662</v>
      </c>
      <c r="X525" s="37" t="s">
        <v>4447</v>
      </c>
      <c r="Y525" s="48"/>
      <c r="Z525" s="48" t="s">
        <v>6094</v>
      </c>
      <c r="AA525" s="38" t="s">
        <v>5217</v>
      </c>
      <c r="AB525" s="38" t="s">
        <v>7046</v>
      </c>
      <c r="AC525" s="49"/>
      <c r="AD525" s="49"/>
      <c r="AE525" s="49" t="s">
        <v>6759</v>
      </c>
      <c r="AF525" s="35">
        <v>1</v>
      </c>
      <c r="AG525" s="35">
        <v>1</v>
      </c>
      <c r="AH525" s="38" t="s">
        <v>5208</v>
      </c>
      <c r="AI525" s="38" t="s">
        <v>6759</v>
      </c>
      <c r="AJ525" s="54" t="s">
        <v>7682</v>
      </c>
      <c r="AK525" s="38" t="s">
        <v>6759</v>
      </c>
      <c r="AL525" s="56">
        <v>1</v>
      </c>
      <c r="AM525" s="38">
        <v>1</v>
      </c>
      <c r="AN525" s="30" t="s">
        <v>7273</v>
      </c>
      <c r="AO525" s="38">
        <v>772091</v>
      </c>
      <c r="AP525" s="38">
        <v>772091</v>
      </c>
      <c r="AQ525" s="51">
        <v>209.5</v>
      </c>
      <c r="AR525" s="51"/>
      <c r="AS525" s="50" t="e">
        <f>VLOOKUP(#REF!,'[1]расхождения в списках'!$A$3:$Q$49,17,0)</f>
        <v>#REF!</v>
      </c>
      <c r="AT525" s="38" t="s">
        <v>1410</v>
      </c>
      <c r="AU525" s="30" t="s">
        <v>2245</v>
      </c>
      <c r="AV525" s="30" t="s">
        <v>118</v>
      </c>
    </row>
    <row r="526" spans="1:48" ht="55.2" hidden="1" customHeight="1" x14ac:dyDescent="0.25">
      <c r="A526" s="37">
        <v>541</v>
      </c>
      <c r="B526" s="38" t="s">
        <v>1411</v>
      </c>
      <c r="C526" s="26" t="s">
        <v>2233</v>
      </c>
      <c r="D526" s="26" t="s">
        <v>2246</v>
      </c>
      <c r="E526" s="26" t="s">
        <v>3772</v>
      </c>
      <c r="F526" s="37"/>
      <c r="G526" s="88"/>
      <c r="H526" s="38" t="s">
        <v>5217</v>
      </c>
      <c r="I526" s="37" t="s">
        <v>2893</v>
      </c>
      <c r="J526" s="37" t="s">
        <v>7</v>
      </c>
      <c r="K526" s="37" t="s">
        <v>2916</v>
      </c>
      <c r="L526" s="37" t="s">
        <v>603</v>
      </c>
      <c r="M526" s="38" t="s">
        <v>6</v>
      </c>
      <c r="N526" s="26" t="s">
        <v>5676</v>
      </c>
      <c r="O526" s="26" t="s">
        <v>2233</v>
      </c>
      <c r="P526" s="26" t="s">
        <v>118</v>
      </c>
      <c r="Q526" s="46"/>
      <c r="R526" s="46"/>
      <c r="S526" s="46"/>
      <c r="T526" s="47" t="s">
        <v>3360</v>
      </c>
      <c r="U526" s="47" t="s">
        <v>6688</v>
      </c>
      <c r="V526" s="38" t="s">
        <v>4448</v>
      </c>
      <c r="W526" s="37" t="s">
        <v>4451</v>
      </c>
      <c r="X526" s="37" t="s">
        <v>4450</v>
      </c>
      <c r="Y526" s="48"/>
      <c r="Z526" s="48" t="s">
        <v>6094</v>
      </c>
      <c r="AA526" s="38" t="s">
        <v>5217</v>
      </c>
      <c r="AB526" s="38" t="s">
        <v>7046</v>
      </c>
      <c r="AC526" s="49"/>
      <c r="AD526" s="49"/>
      <c r="AE526" s="49" t="s">
        <v>6759</v>
      </c>
      <c r="AF526" s="35">
        <v>2</v>
      </c>
      <c r="AG526" s="35">
        <v>2</v>
      </c>
      <c r="AH526" s="38" t="s">
        <v>5208</v>
      </c>
      <c r="AI526" s="38" t="s">
        <v>6759</v>
      </c>
      <c r="AJ526" s="54" t="s">
        <v>7682</v>
      </c>
      <c r="AK526" s="38" t="s">
        <v>6759</v>
      </c>
      <c r="AL526" s="56">
        <v>1</v>
      </c>
      <c r="AM526" s="38">
        <v>1</v>
      </c>
      <c r="AO526" s="38">
        <v>772078</v>
      </c>
      <c r="AP526" s="38">
        <v>772078</v>
      </c>
      <c r="AQ526" s="51">
        <v>183.1</v>
      </c>
      <c r="AR526" s="51"/>
      <c r="AS526" s="50" t="e">
        <f>VLOOKUP(#REF!,'[1]расхождения в списках'!$A$3:$Q$49,17,0)</f>
        <v>#REF!</v>
      </c>
      <c r="AT526" s="38" t="s">
        <v>1411</v>
      </c>
      <c r="AU526" s="30" t="s">
        <v>2246</v>
      </c>
      <c r="AV526" s="30" t="s">
        <v>118</v>
      </c>
    </row>
    <row r="527" spans="1:48" s="71" customFormat="1" ht="55.2" hidden="1" customHeight="1" x14ac:dyDescent="0.25">
      <c r="A527" s="37">
        <v>542</v>
      </c>
      <c r="B527" s="62" t="s">
        <v>1412</v>
      </c>
      <c r="C527" s="64" t="s">
        <v>6150</v>
      </c>
      <c r="D527" s="64" t="s">
        <v>123</v>
      </c>
      <c r="E527" s="64" t="s">
        <v>2755</v>
      </c>
      <c r="F527" s="37"/>
      <c r="G527" s="88"/>
      <c r="H527" s="62" t="s">
        <v>113</v>
      </c>
      <c r="I527" s="63" t="s">
        <v>2893</v>
      </c>
      <c r="J527" s="63" t="s">
        <v>8</v>
      </c>
      <c r="K527" s="63" t="s">
        <v>2903</v>
      </c>
      <c r="L527" s="63" t="s">
        <v>122</v>
      </c>
      <c r="M527" s="63" t="s">
        <v>113</v>
      </c>
      <c r="N527" s="65" t="s">
        <v>124</v>
      </c>
      <c r="O527" s="64" t="s">
        <v>6150</v>
      </c>
      <c r="P527" s="64" t="s">
        <v>123</v>
      </c>
      <c r="Q527" s="66"/>
      <c r="R527" s="66"/>
      <c r="S527" s="66"/>
      <c r="T527" s="68" t="s">
        <v>6680</v>
      </c>
      <c r="U527" s="68" t="s">
        <v>6688</v>
      </c>
      <c r="V527" s="62" t="s">
        <v>4448</v>
      </c>
      <c r="W527" s="63" t="s">
        <v>4663</v>
      </c>
      <c r="X527" s="63" t="s">
        <v>113</v>
      </c>
      <c r="Y527" s="69"/>
      <c r="Z527" s="48"/>
      <c r="AA527" s="62" t="s">
        <v>113</v>
      </c>
      <c r="AB527" s="62" t="s">
        <v>7046</v>
      </c>
      <c r="AC527" s="67"/>
      <c r="AD527" s="67"/>
      <c r="AE527" s="67" t="s">
        <v>6759</v>
      </c>
      <c r="AF527" s="62">
        <v>0</v>
      </c>
      <c r="AG527" s="62">
        <v>0</v>
      </c>
      <c r="AH527" s="62" t="s">
        <v>5209</v>
      </c>
      <c r="AI527" s="38" t="s">
        <v>5208</v>
      </c>
      <c r="AJ527" s="62" t="s">
        <v>5210</v>
      </c>
      <c r="AK527" s="62" t="s">
        <v>5210</v>
      </c>
      <c r="AL527" s="62">
        <v>1</v>
      </c>
      <c r="AM527" s="62">
        <v>1</v>
      </c>
      <c r="AN527" s="70"/>
      <c r="AO527" s="62">
        <v>774000</v>
      </c>
      <c r="AP527" s="38">
        <v>774000</v>
      </c>
      <c r="AQ527" s="51" t="s">
        <v>7569</v>
      </c>
      <c r="AR527" s="51"/>
      <c r="AS527" s="50" t="e">
        <f>VLOOKUP(#REF!,'[1]расхождения в списках'!$A$3:$Q$49,17,0)</f>
        <v>#REF!</v>
      </c>
      <c r="AT527" s="63" t="s">
        <v>1412</v>
      </c>
      <c r="AU527" s="71" t="s">
        <v>123</v>
      </c>
      <c r="AV527" s="71" t="s">
        <v>123</v>
      </c>
    </row>
    <row r="528" spans="1:48" ht="55.2" hidden="1" customHeight="1" x14ac:dyDescent="0.25">
      <c r="A528" s="37">
        <v>1255</v>
      </c>
      <c r="B528" s="35" t="s">
        <v>1810</v>
      </c>
      <c r="C528" s="53" t="s">
        <v>6204</v>
      </c>
      <c r="D528" s="55" t="s">
        <v>6204</v>
      </c>
      <c r="E528" s="55" t="s">
        <v>6205</v>
      </c>
      <c r="F528" s="88" t="s">
        <v>7689</v>
      </c>
      <c r="G528" s="88"/>
      <c r="H528" s="35" t="s">
        <v>6863</v>
      </c>
      <c r="I528" s="37" t="s">
        <v>2893</v>
      </c>
      <c r="J528" s="37" t="s">
        <v>11</v>
      </c>
      <c r="K528" s="88" t="s">
        <v>2940</v>
      </c>
      <c r="L528" s="88" t="s">
        <v>56</v>
      </c>
      <c r="M528" s="38" t="s">
        <v>5</v>
      </c>
      <c r="N528" s="135" t="s">
        <v>372</v>
      </c>
      <c r="O528" s="26" t="s">
        <v>6204</v>
      </c>
      <c r="P528" s="26" t="s">
        <v>127</v>
      </c>
      <c r="Q528" s="102"/>
      <c r="R528" s="102"/>
      <c r="S528" s="102"/>
      <c r="T528" s="47" t="s">
        <v>7697</v>
      </c>
      <c r="U528" s="47" t="s">
        <v>3363</v>
      </c>
      <c r="V528" s="38" t="s">
        <v>4448</v>
      </c>
      <c r="W528" s="37" t="s">
        <v>4805</v>
      </c>
      <c r="X528" s="37" t="s">
        <v>5</v>
      </c>
      <c r="Y528" s="48"/>
      <c r="Z528" s="48" t="s">
        <v>6094</v>
      </c>
      <c r="AA528" s="38" t="s">
        <v>6863</v>
      </c>
      <c r="AB528" s="38" t="s">
        <v>7046</v>
      </c>
      <c r="AC528" s="49" t="s">
        <v>7140</v>
      </c>
      <c r="AD528" s="49" t="s">
        <v>7142</v>
      </c>
      <c r="AE528" s="49" t="s">
        <v>6759</v>
      </c>
      <c r="AF528" s="35">
        <v>3</v>
      </c>
      <c r="AG528" s="35">
        <v>2</v>
      </c>
      <c r="AH528" s="38" t="s">
        <v>5209</v>
      </c>
      <c r="AI528" s="38" t="s">
        <v>6759</v>
      </c>
      <c r="AJ528" s="54" t="s">
        <v>7682</v>
      </c>
      <c r="AK528" s="38" t="s">
        <v>6759</v>
      </c>
      <c r="AL528" s="56">
        <v>1</v>
      </c>
      <c r="AM528" s="38">
        <v>1</v>
      </c>
      <c r="AN528" s="30" t="s">
        <v>7273</v>
      </c>
      <c r="AO528" s="38">
        <v>776011</v>
      </c>
      <c r="AP528" s="38">
        <v>776011</v>
      </c>
      <c r="AQ528" s="51">
        <v>1261.5</v>
      </c>
      <c r="AR528" s="51"/>
      <c r="AS528" s="50" t="e">
        <f>VLOOKUP(#REF!,'[1]расхождения в списках'!$A$3:$Q$49,17,0)</f>
        <v>#REF!</v>
      </c>
      <c r="AT528" s="38" t="s">
        <v>1810</v>
      </c>
      <c r="AU528" s="30" t="s">
        <v>6204</v>
      </c>
      <c r="AV528" s="30" t="s">
        <v>127</v>
      </c>
    </row>
    <row r="529" spans="1:48" ht="55.2" customHeight="1" x14ac:dyDescent="0.3">
      <c r="A529" s="37">
        <v>415</v>
      </c>
      <c r="B529" s="128" t="s">
        <v>1297</v>
      </c>
      <c r="C529" s="123" t="s">
        <v>2992</v>
      </c>
      <c r="D529" s="26" t="s">
        <v>6591</v>
      </c>
      <c r="E529" s="123" t="s">
        <v>6634</v>
      </c>
      <c r="F529" s="37" t="s">
        <v>7689</v>
      </c>
      <c r="G529" s="121" t="s">
        <v>7689</v>
      </c>
      <c r="H529" s="128" t="s">
        <v>6863</v>
      </c>
      <c r="I529" s="37" t="s">
        <v>2893</v>
      </c>
      <c r="J529" s="37" t="s">
        <v>15</v>
      </c>
      <c r="K529" s="121" t="s">
        <v>2946</v>
      </c>
      <c r="L529" s="121" t="s">
        <v>2947</v>
      </c>
      <c r="M529" s="38" t="s">
        <v>5</v>
      </c>
      <c r="N529" s="123" t="s">
        <v>5807</v>
      </c>
      <c r="O529" s="26" t="s">
        <v>2992</v>
      </c>
      <c r="P529" s="26" t="s">
        <v>125</v>
      </c>
      <c r="Q529" s="46"/>
      <c r="R529" s="46"/>
      <c r="S529" s="46"/>
      <c r="T529" s="122" t="s">
        <v>7697</v>
      </c>
      <c r="U529" s="122" t="s">
        <v>3363</v>
      </c>
      <c r="V529" s="38" t="s">
        <v>4448</v>
      </c>
      <c r="W529" s="37" t="s">
        <v>4627</v>
      </c>
      <c r="X529" s="37" t="s">
        <v>5</v>
      </c>
      <c r="Y529" s="48"/>
      <c r="Z529" s="48" t="s">
        <v>6094</v>
      </c>
      <c r="AA529" s="38" t="s">
        <v>6863</v>
      </c>
      <c r="AB529" s="38" t="s">
        <v>7046</v>
      </c>
      <c r="AC529" s="49" t="s">
        <v>7140</v>
      </c>
      <c r="AD529" s="49" t="s">
        <v>7142</v>
      </c>
      <c r="AE529" s="49" t="s">
        <v>6759</v>
      </c>
      <c r="AF529" s="35">
        <v>4</v>
      </c>
      <c r="AG529" s="35">
        <v>2</v>
      </c>
      <c r="AH529" s="38" t="s">
        <v>5209</v>
      </c>
      <c r="AI529" s="38" t="s">
        <v>6759</v>
      </c>
      <c r="AJ529" s="54" t="s">
        <v>7682</v>
      </c>
      <c r="AK529" s="38" t="s">
        <v>6759</v>
      </c>
      <c r="AL529" s="56">
        <v>1</v>
      </c>
      <c r="AM529" s="38">
        <v>1</v>
      </c>
      <c r="AN529" s="50" t="s">
        <v>7624</v>
      </c>
      <c r="AO529" s="38">
        <v>775004</v>
      </c>
      <c r="AP529" s="38">
        <v>775004</v>
      </c>
      <c r="AQ529" s="51">
        <v>1436.2</v>
      </c>
      <c r="AR529" s="51"/>
      <c r="AS529" s="50" t="e">
        <f>VLOOKUP(#REF!,'[1]расхождения в списках'!$A$3:$Q$49,17,0)</f>
        <v>#REF!</v>
      </c>
      <c r="AT529" s="38" t="s">
        <v>1297</v>
      </c>
      <c r="AU529" s="30" t="s">
        <v>6591</v>
      </c>
      <c r="AV529" s="30" t="s">
        <v>125</v>
      </c>
    </row>
    <row r="530" spans="1:48" ht="55.2" hidden="1" customHeight="1" x14ac:dyDescent="0.25">
      <c r="A530" s="37">
        <v>545</v>
      </c>
      <c r="B530" s="38" t="s">
        <v>1415</v>
      </c>
      <c r="C530" s="26" t="s">
        <v>6150</v>
      </c>
      <c r="D530" s="26" t="s">
        <v>2249</v>
      </c>
      <c r="E530" s="26" t="s">
        <v>3775</v>
      </c>
      <c r="F530" s="37"/>
      <c r="G530" s="88"/>
      <c r="H530" s="38" t="s">
        <v>5217</v>
      </c>
      <c r="I530" s="37" t="s">
        <v>2893</v>
      </c>
      <c r="J530" s="37" t="s">
        <v>8</v>
      </c>
      <c r="K530" s="37" t="s">
        <v>2903</v>
      </c>
      <c r="L530" s="37" t="s">
        <v>122</v>
      </c>
      <c r="M530" s="38" t="s">
        <v>13</v>
      </c>
      <c r="N530" s="26" t="s">
        <v>5359</v>
      </c>
      <c r="O530" s="26" t="s">
        <v>6150</v>
      </c>
      <c r="P530" s="26" t="s">
        <v>123</v>
      </c>
      <c r="Q530" s="46"/>
      <c r="R530" s="46"/>
      <c r="S530" s="46"/>
      <c r="T530" s="47" t="s">
        <v>3365</v>
      </c>
      <c r="U530" s="47" t="s">
        <v>6688</v>
      </c>
      <c r="V530" s="38" t="s">
        <v>4448</v>
      </c>
      <c r="W530" s="37" t="s">
        <v>4511</v>
      </c>
      <c r="X530" s="37" t="s">
        <v>4450</v>
      </c>
      <c r="Y530" s="48"/>
      <c r="Z530" s="48"/>
      <c r="AA530" s="38" t="s">
        <v>5217</v>
      </c>
      <c r="AB530" s="38" t="s">
        <v>7046</v>
      </c>
      <c r="AC530" s="49"/>
      <c r="AD530" s="49"/>
      <c r="AE530" s="49" t="s">
        <v>6759</v>
      </c>
      <c r="AF530" s="35">
        <v>2</v>
      </c>
      <c r="AG530" s="35">
        <v>0</v>
      </c>
      <c r="AH530" s="38" t="s">
        <v>5208</v>
      </c>
      <c r="AI530" s="38" t="s">
        <v>6759</v>
      </c>
      <c r="AJ530" s="38" t="s">
        <v>6759</v>
      </c>
      <c r="AK530" s="38" t="s">
        <v>6759</v>
      </c>
      <c r="AL530" s="56">
        <v>1</v>
      </c>
      <c r="AM530" s="38">
        <v>1</v>
      </c>
      <c r="AN530" s="30" t="s">
        <v>7273</v>
      </c>
      <c r="AO530" s="38">
        <v>774042</v>
      </c>
      <c r="AP530" s="38">
        <v>774042</v>
      </c>
      <c r="AQ530" s="51">
        <v>121.4</v>
      </c>
      <c r="AR530" s="51"/>
      <c r="AS530" s="50" t="e">
        <f>VLOOKUP(#REF!,'[1]расхождения в списках'!$A$3:$Q$49,17,0)</f>
        <v>#REF!</v>
      </c>
      <c r="AT530" s="38" t="s">
        <v>1415</v>
      </c>
      <c r="AU530" s="30" t="s">
        <v>2249</v>
      </c>
      <c r="AV530" s="30" t="s">
        <v>123</v>
      </c>
    </row>
    <row r="531" spans="1:48" ht="55.2" customHeight="1" x14ac:dyDescent="0.3">
      <c r="A531" s="37">
        <v>305</v>
      </c>
      <c r="B531" s="128" t="s">
        <v>1193</v>
      </c>
      <c r="C531" s="123" t="s">
        <v>6214</v>
      </c>
      <c r="D531" s="55" t="s">
        <v>6807</v>
      </c>
      <c r="E531" s="124" t="s">
        <v>6808</v>
      </c>
      <c r="F531" s="37" t="s">
        <v>7689</v>
      </c>
      <c r="G531" s="121" t="s">
        <v>7689</v>
      </c>
      <c r="H531" s="128" t="s">
        <v>6863</v>
      </c>
      <c r="I531" s="37" t="s">
        <v>2893</v>
      </c>
      <c r="J531" s="37" t="s">
        <v>4</v>
      </c>
      <c r="K531" s="121" t="s">
        <v>2907</v>
      </c>
      <c r="L531" s="121" t="s">
        <v>562</v>
      </c>
      <c r="M531" s="38" t="s">
        <v>6</v>
      </c>
      <c r="N531" s="123" t="s">
        <v>5245</v>
      </c>
      <c r="O531" s="26" t="s">
        <v>6214</v>
      </c>
      <c r="P531" s="26" t="s">
        <v>131</v>
      </c>
      <c r="Q531" s="46"/>
      <c r="R531" s="46"/>
      <c r="S531" s="46"/>
      <c r="T531" s="122" t="s">
        <v>7697</v>
      </c>
      <c r="U531" s="122" t="s">
        <v>3363</v>
      </c>
      <c r="V531" s="38" t="s">
        <v>4448</v>
      </c>
      <c r="W531" s="37" t="s">
        <v>4594</v>
      </c>
      <c r="X531" s="37" t="s">
        <v>5</v>
      </c>
      <c r="Y531" s="48"/>
      <c r="Z531" s="48" t="s">
        <v>6094</v>
      </c>
      <c r="AA531" s="38" t="s">
        <v>6863</v>
      </c>
      <c r="AB531" s="38" t="s">
        <v>7046</v>
      </c>
      <c r="AC531" s="49" t="s">
        <v>7140</v>
      </c>
      <c r="AD531" s="49"/>
      <c r="AE531" s="49" t="s">
        <v>6759</v>
      </c>
      <c r="AF531" s="35">
        <v>2</v>
      </c>
      <c r="AG531" s="35">
        <v>0</v>
      </c>
      <c r="AH531" s="38" t="s">
        <v>5209</v>
      </c>
      <c r="AI531" s="38" t="s">
        <v>6759</v>
      </c>
      <c r="AJ531" s="54" t="s">
        <v>7682</v>
      </c>
      <c r="AK531" s="38" t="s">
        <v>6759</v>
      </c>
      <c r="AL531" s="56">
        <v>1</v>
      </c>
      <c r="AM531" s="38">
        <v>1</v>
      </c>
      <c r="AN531" s="50" t="s">
        <v>7624</v>
      </c>
      <c r="AO531" s="38">
        <v>778006</v>
      </c>
      <c r="AP531" s="38">
        <v>778006</v>
      </c>
      <c r="AQ531" s="51">
        <v>1088.9000000000001</v>
      </c>
      <c r="AR531" s="51"/>
      <c r="AS531" s="50" t="e">
        <f>VLOOKUP(#REF!,'[1]расхождения в списках'!$A$3:$Q$49,17,0)</f>
        <v>#REF!</v>
      </c>
      <c r="AT531" s="38" t="s">
        <v>1193</v>
      </c>
      <c r="AU531" s="30" t="s">
        <v>6807</v>
      </c>
      <c r="AV531" s="30" t="s">
        <v>131</v>
      </c>
    </row>
    <row r="532" spans="1:48" ht="55.2" customHeight="1" x14ac:dyDescent="0.3">
      <c r="A532" s="37">
        <v>1220</v>
      </c>
      <c r="B532" s="128" t="s">
        <v>1780</v>
      </c>
      <c r="C532" s="123" t="s">
        <v>6212</v>
      </c>
      <c r="D532" s="26" t="s">
        <v>5034</v>
      </c>
      <c r="E532" s="123" t="s">
        <v>5199</v>
      </c>
      <c r="F532" s="37" t="s">
        <v>7689</v>
      </c>
      <c r="G532" s="121" t="s">
        <v>7689</v>
      </c>
      <c r="H532" s="128" t="s">
        <v>6863</v>
      </c>
      <c r="I532" s="37" t="s">
        <v>2893</v>
      </c>
      <c r="J532" s="37" t="s">
        <v>4</v>
      </c>
      <c r="K532" s="121" t="s">
        <v>2914</v>
      </c>
      <c r="L532" s="121" t="s">
        <v>564</v>
      </c>
      <c r="M532" s="38" t="s">
        <v>6</v>
      </c>
      <c r="N532" s="123" t="s">
        <v>2787</v>
      </c>
      <c r="O532" s="26" t="s">
        <v>6212</v>
      </c>
      <c r="P532" s="26" t="s">
        <v>131</v>
      </c>
      <c r="Q532" s="46"/>
      <c r="R532" s="46"/>
      <c r="S532" s="46"/>
      <c r="T532" s="122" t="s">
        <v>7697</v>
      </c>
      <c r="U532" s="122" t="s">
        <v>3363</v>
      </c>
      <c r="V532" s="38" t="s">
        <v>4448</v>
      </c>
      <c r="W532" s="37" t="s">
        <v>4792</v>
      </c>
      <c r="X532" s="37" t="s">
        <v>4447</v>
      </c>
      <c r="Y532" s="48"/>
      <c r="Z532" s="48"/>
      <c r="AA532" s="38" t="s">
        <v>6863</v>
      </c>
      <c r="AB532" s="38" t="s">
        <v>7046</v>
      </c>
      <c r="AC532" s="49" t="s">
        <v>7140</v>
      </c>
      <c r="AD532" s="49"/>
      <c r="AE532" s="49" t="s">
        <v>6759</v>
      </c>
      <c r="AF532" s="35">
        <v>2</v>
      </c>
      <c r="AG532" s="35">
        <v>0</v>
      </c>
      <c r="AH532" s="38" t="s">
        <v>5208</v>
      </c>
      <c r="AI532" s="38" t="s">
        <v>6759</v>
      </c>
      <c r="AJ532" s="38" t="s">
        <v>6759</v>
      </c>
      <c r="AK532" s="38" t="s">
        <v>6759</v>
      </c>
      <c r="AL532" s="56">
        <v>1</v>
      </c>
      <c r="AM532" s="38">
        <v>1</v>
      </c>
      <c r="AN532" s="50" t="s">
        <v>7495</v>
      </c>
      <c r="AO532" s="38">
        <v>778121</v>
      </c>
      <c r="AP532" s="38">
        <v>778121</v>
      </c>
      <c r="AQ532" s="51">
        <v>479.3</v>
      </c>
      <c r="AR532" s="51"/>
      <c r="AS532" s="50" t="e">
        <f>VLOOKUP(#REF!,'[1]расхождения в списках'!$A$3:$Q$49,17,0)</f>
        <v>#REF!</v>
      </c>
      <c r="AT532" s="38" t="s">
        <v>1780</v>
      </c>
      <c r="AU532" s="30" t="s">
        <v>5034</v>
      </c>
      <c r="AV532" s="30" t="s">
        <v>131</v>
      </c>
    </row>
    <row r="533" spans="1:48" ht="55.2" customHeight="1" x14ac:dyDescent="0.3">
      <c r="A533" s="37">
        <v>125</v>
      </c>
      <c r="B533" s="128" t="s">
        <v>894</v>
      </c>
      <c r="C533" s="123" t="s">
        <v>2983</v>
      </c>
      <c r="D533" s="26" t="s">
        <v>1946</v>
      </c>
      <c r="E533" s="123" t="s">
        <v>3494</v>
      </c>
      <c r="F533" s="37" t="s">
        <v>7689</v>
      </c>
      <c r="G533" s="121" t="s">
        <v>7689</v>
      </c>
      <c r="H533" s="128" t="s">
        <v>6863</v>
      </c>
      <c r="I533" s="37" t="s">
        <v>2893</v>
      </c>
      <c r="J533" s="37" t="s">
        <v>11</v>
      </c>
      <c r="K533" s="121" t="s">
        <v>2917</v>
      </c>
      <c r="L533" s="121" t="s">
        <v>565</v>
      </c>
      <c r="M533" s="38" t="s">
        <v>6</v>
      </c>
      <c r="N533" s="123" t="s">
        <v>297</v>
      </c>
      <c r="O533" s="26" t="s">
        <v>2983</v>
      </c>
      <c r="P533" s="26" t="s">
        <v>127</v>
      </c>
      <c r="Q533" s="46"/>
      <c r="R533" s="46"/>
      <c r="S533" s="46"/>
      <c r="T533" s="122" t="s">
        <v>3363</v>
      </c>
      <c r="U533" s="122" t="s">
        <v>3363</v>
      </c>
      <c r="V533" s="38" t="s">
        <v>4448</v>
      </c>
      <c r="W533" s="37" t="s">
        <v>4471</v>
      </c>
      <c r="X533" s="37" t="s">
        <v>4421</v>
      </c>
      <c r="Y533" s="48"/>
      <c r="Z533" s="48" t="s">
        <v>6094</v>
      </c>
      <c r="AA533" s="38" t="s">
        <v>6863</v>
      </c>
      <c r="AB533" s="38" t="s">
        <v>7046</v>
      </c>
      <c r="AC533" s="49" t="s">
        <v>7140</v>
      </c>
      <c r="AD533" s="49"/>
      <c r="AE533" s="49" t="s">
        <v>6759</v>
      </c>
      <c r="AF533" s="35">
        <v>2</v>
      </c>
      <c r="AG533" s="35">
        <v>2</v>
      </c>
      <c r="AH533" s="38" t="s">
        <v>5209</v>
      </c>
      <c r="AI533" s="38" t="s">
        <v>6759</v>
      </c>
      <c r="AJ533" s="54" t="s">
        <v>7682</v>
      </c>
      <c r="AK533" s="38" t="s">
        <v>6759</v>
      </c>
      <c r="AL533" s="56">
        <v>1</v>
      </c>
      <c r="AM533" s="38">
        <v>1</v>
      </c>
      <c r="AN533" s="45" t="s">
        <v>7278</v>
      </c>
      <c r="AO533" s="38">
        <v>776162</v>
      </c>
      <c r="AP533" s="38">
        <v>776162</v>
      </c>
      <c r="AQ533" s="51" t="s">
        <v>7569</v>
      </c>
      <c r="AR533" s="51"/>
      <c r="AS533" s="50" t="e">
        <f>VLOOKUP(#REF!,'[1]расхождения в списках'!$A$3:$Q$49,17,0)</f>
        <v>#REF!</v>
      </c>
      <c r="AT533" s="38" t="s">
        <v>894</v>
      </c>
      <c r="AU533" s="30" t="s">
        <v>1946</v>
      </c>
      <c r="AV533" s="30" t="s">
        <v>127</v>
      </c>
    </row>
    <row r="534" spans="1:48" ht="55.2" hidden="1" customHeight="1" x14ac:dyDescent="0.25">
      <c r="A534" s="37">
        <v>549</v>
      </c>
      <c r="B534" s="38" t="s">
        <v>1419</v>
      </c>
      <c r="C534" s="26" t="s">
        <v>6150</v>
      </c>
      <c r="D534" s="26" t="s">
        <v>2253</v>
      </c>
      <c r="E534" s="26" t="s">
        <v>3779</v>
      </c>
      <c r="F534" s="37"/>
      <c r="G534" s="88"/>
      <c r="H534" s="38" t="s">
        <v>5217</v>
      </c>
      <c r="I534" s="37" t="s">
        <v>2893</v>
      </c>
      <c r="J534" s="37" t="s">
        <v>8</v>
      </c>
      <c r="K534" s="37" t="s">
        <v>2903</v>
      </c>
      <c r="L534" s="37" t="s">
        <v>122</v>
      </c>
      <c r="M534" s="38" t="s">
        <v>13</v>
      </c>
      <c r="N534" s="26" t="s">
        <v>5681</v>
      </c>
      <c r="O534" s="26" t="s">
        <v>6150</v>
      </c>
      <c r="P534" s="26" t="s">
        <v>123</v>
      </c>
      <c r="Q534" s="46"/>
      <c r="R534" s="46"/>
      <c r="S534" s="46"/>
      <c r="T534" s="47" t="s">
        <v>3360</v>
      </c>
      <c r="U534" s="47" t="s">
        <v>6688</v>
      </c>
      <c r="V534" s="38" t="s">
        <v>4448</v>
      </c>
      <c r="W534" s="37" t="s">
        <v>4571</v>
      </c>
      <c r="X534" s="37" t="s">
        <v>4450</v>
      </c>
      <c r="Y534" s="48"/>
      <c r="Z534" s="48"/>
      <c r="AA534" s="38" t="s">
        <v>5217</v>
      </c>
      <c r="AB534" s="38" t="s">
        <v>7046</v>
      </c>
      <c r="AC534" s="49"/>
      <c r="AD534" s="49"/>
      <c r="AE534" s="49" t="s">
        <v>6759</v>
      </c>
      <c r="AF534" s="35">
        <v>2</v>
      </c>
      <c r="AG534" s="35">
        <v>0</v>
      </c>
      <c r="AH534" s="38" t="s">
        <v>5208</v>
      </c>
      <c r="AI534" s="38" t="s">
        <v>6759</v>
      </c>
      <c r="AJ534" s="38" t="s">
        <v>6759</v>
      </c>
      <c r="AK534" s="38" t="s">
        <v>6759</v>
      </c>
      <c r="AL534" s="56">
        <v>1</v>
      </c>
      <c r="AM534" s="38">
        <v>1</v>
      </c>
      <c r="AN534" s="30" t="s">
        <v>7273</v>
      </c>
      <c r="AO534" s="38">
        <v>774041</v>
      </c>
      <c r="AP534" s="38">
        <v>774041</v>
      </c>
      <c r="AQ534" s="51">
        <v>95.9</v>
      </c>
      <c r="AR534" s="51"/>
      <c r="AS534" s="50" t="e">
        <f>VLOOKUP(#REF!,'[1]расхождения в списках'!$A$3:$Q$49,17,0)</f>
        <v>#REF!</v>
      </c>
      <c r="AT534" s="38" t="s">
        <v>1419</v>
      </c>
      <c r="AU534" s="30" t="s">
        <v>2253</v>
      </c>
      <c r="AV534" s="30" t="s">
        <v>123</v>
      </c>
    </row>
    <row r="535" spans="1:48" ht="55.2" hidden="1" customHeight="1" x14ac:dyDescent="0.25">
      <c r="A535" s="37">
        <v>550</v>
      </c>
      <c r="B535" s="38" t="s">
        <v>1420</v>
      </c>
      <c r="C535" s="26" t="s">
        <v>6150</v>
      </c>
      <c r="D535" s="26" t="s">
        <v>2254</v>
      </c>
      <c r="E535" s="26" t="s">
        <v>3780</v>
      </c>
      <c r="F535" s="37"/>
      <c r="G535" s="88"/>
      <c r="H535" s="38" t="s">
        <v>5217</v>
      </c>
      <c r="I535" s="37" t="s">
        <v>2893</v>
      </c>
      <c r="J535" s="37" t="s">
        <v>8</v>
      </c>
      <c r="K535" s="37" t="s">
        <v>2903</v>
      </c>
      <c r="L535" s="37" t="s">
        <v>122</v>
      </c>
      <c r="M535" s="38" t="s">
        <v>13</v>
      </c>
      <c r="N535" s="26" t="s">
        <v>5682</v>
      </c>
      <c r="O535" s="26" t="s">
        <v>6150</v>
      </c>
      <c r="P535" s="26" t="s">
        <v>123</v>
      </c>
      <c r="Q535" s="46"/>
      <c r="R535" s="46"/>
      <c r="S535" s="46"/>
      <c r="T535" s="47" t="s">
        <v>3359</v>
      </c>
      <c r="U535" s="47" t="s">
        <v>6688</v>
      </c>
      <c r="V535" s="38" t="s">
        <v>4448</v>
      </c>
      <c r="W535" s="37" t="s">
        <v>4455</v>
      </c>
      <c r="X535" s="37" t="s">
        <v>4466</v>
      </c>
      <c r="Y535" s="48"/>
      <c r="Z535" s="48"/>
      <c r="AA535" s="38" t="s">
        <v>5217</v>
      </c>
      <c r="AB535" s="38" t="s">
        <v>7046</v>
      </c>
      <c r="AC535" s="49"/>
      <c r="AD535" s="49"/>
      <c r="AE535" s="49"/>
      <c r="AF535" s="35">
        <v>0</v>
      </c>
      <c r="AG535" s="35">
        <v>0</v>
      </c>
      <c r="AH535" s="38" t="s">
        <v>5208</v>
      </c>
      <c r="AI535" s="38" t="s">
        <v>5208</v>
      </c>
      <c r="AJ535" s="38" t="s">
        <v>6759</v>
      </c>
      <c r="AK535" s="38" t="s">
        <v>6759</v>
      </c>
      <c r="AL535" s="56">
        <v>1</v>
      </c>
      <c r="AM535" s="38">
        <v>1</v>
      </c>
      <c r="AN535" s="30" t="s">
        <v>7273</v>
      </c>
      <c r="AO535" s="38">
        <v>774032</v>
      </c>
      <c r="AP535" s="38">
        <v>774032</v>
      </c>
      <c r="AQ535" s="51">
        <v>27.8</v>
      </c>
      <c r="AR535" s="51"/>
      <c r="AS535" s="50" t="e">
        <f>VLOOKUP(#REF!,'[1]расхождения в списках'!$A$3:$Q$49,17,0)</f>
        <v>#REF!</v>
      </c>
      <c r="AT535" s="38" t="s">
        <v>1420</v>
      </c>
      <c r="AU535" s="30" t="s">
        <v>2254</v>
      </c>
      <c r="AV535" s="30" t="s">
        <v>123</v>
      </c>
    </row>
    <row r="536" spans="1:48" ht="55.2" hidden="1" customHeight="1" x14ac:dyDescent="0.25">
      <c r="A536" s="37">
        <v>551</v>
      </c>
      <c r="B536" s="38" t="s">
        <v>3169</v>
      </c>
      <c r="C536" s="26" t="s">
        <v>132</v>
      </c>
      <c r="D536" s="28" t="s">
        <v>2882</v>
      </c>
      <c r="E536" s="28" t="s">
        <v>4437</v>
      </c>
      <c r="F536" s="37"/>
      <c r="G536" s="88"/>
      <c r="H536" s="38" t="s">
        <v>6863</v>
      </c>
      <c r="I536" s="37" t="s">
        <v>2918</v>
      </c>
      <c r="J536" s="37" t="s">
        <v>8</v>
      </c>
      <c r="K536" s="37" t="s">
        <v>2918</v>
      </c>
      <c r="L536" s="37" t="s">
        <v>89</v>
      </c>
      <c r="M536" s="38" t="s">
        <v>13</v>
      </c>
      <c r="N536" s="26" t="s">
        <v>5446</v>
      </c>
      <c r="O536" s="26" t="s">
        <v>132</v>
      </c>
      <c r="P536" s="26" t="s">
        <v>132</v>
      </c>
      <c r="Q536" s="46" t="s">
        <v>5986</v>
      </c>
      <c r="R536" s="46" t="s">
        <v>5986</v>
      </c>
      <c r="S536" s="46"/>
      <c r="T536" s="47" t="s">
        <v>6669</v>
      </c>
      <c r="U536" s="47" t="s">
        <v>3378</v>
      </c>
      <c r="V536" s="38" t="s">
        <v>4650</v>
      </c>
      <c r="W536" s="37" t="e">
        <v>#N/A</v>
      </c>
      <c r="X536" s="37" t="s">
        <v>4450</v>
      </c>
      <c r="Y536" s="48"/>
      <c r="Z536" s="48"/>
      <c r="AA536" s="38" t="s">
        <v>6863</v>
      </c>
      <c r="AB536" s="38" t="s">
        <v>7046</v>
      </c>
      <c r="AC536" s="49" t="s">
        <v>7140</v>
      </c>
      <c r="AD536" s="49"/>
      <c r="AE536" s="49" t="s">
        <v>6759</v>
      </c>
      <c r="AF536" s="35">
        <v>1</v>
      </c>
      <c r="AG536" s="35">
        <v>1</v>
      </c>
      <c r="AH536" s="38" t="s">
        <v>5208</v>
      </c>
      <c r="AI536" s="38" t="s">
        <v>6759</v>
      </c>
      <c r="AJ536" s="38" t="s">
        <v>6759</v>
      </c>
      <c r="AK536" s="38" t="s">
        <v>6759</v>
      </c>
      <c r="AL536" s="56">
        <v>1</v>
      </c>
      <c r="AM536" s="38">
        <v>1</v>
      </c>
      <c r="AN536" s="45" t="s">
        <v>7276</v>
      </c>
      <c r="AO536" s="38">
        <v>771299</v>
      </c>
      <c r="AP536" s="38">
        <v>771299</v>
      </c>
      <c r="AQ536" s="51">
        <v>175.5</v>
      </c>
      <c r="AR536" s="51"/>
      <c r="AS536" s="50" t="e">
        <f>VLOOKUP(#REF!,'[1]расхождения в списках'!$A$3:$Q$49,17,0)</f>
        <v>#REF!</v>
      </c>
      <c r="AT536" s="37" t="s">
        <v>3169</v>
      </c>
      <c r="AU536" s="30" t="s">
        <v>2882</v>
      </c>
      <c r="AV536" s="30" t="s">
        <v>132</v>
      </c>
    </row>
    <row r="537" spans="1:48" ht="55.2" hidden="1" customHeight="1" x14ac:dyDescent="0.25">
      <c r="A537" s="37">
        <v>552</v>
      </c>
      <c r="B537" s="38" t="s">
        <v>3170</v>
      </c>
      <c r="C537" s="26" t="s">
        <v>131</v>
      </c>
      <c r="D537" s="28" t="s">
        <v>4948</v>
      </c>
      <c r="E537" s="28" t="s">
        <v>3781</v>
      </c>
      <c r="F537" s="37"/>
      <c r="G537" s="88"/>
      <c r="H537" s="38" t="s">
        <v>6863</v>
      </c>
      <c r="I537" s="37" t="s">
        <v>3003</v>
      </c>
      <c r="J537" s="37" t="s">
        <v>4</v>
      </c>
      <c r="K537" s="37" t="s">
        <v>3003</v>
      </c>
      <c r="L537" s="37" t="s">
        <v>51</v>
      </c>
      <c r="M537" s="37" t="s">
        <v>6</v>
      </c>
      <c r="N537" s="29" t="s">
        <v>709</v>
      </c>
      <c r="O537" s="26" t="s">
        <v>131</v>
      </c>
      <c r="P537" s="26" t="s">
        <v>131</v>
      </c>
      <c r="Q537" s="46"/>
      <c r="R537" s="46"/>
      <c r="S537" s="46" t="s">
        <v>5982</v>
      </c>
      <c r="T537" s="47" t="s">
        <v>7608</v>
      </c>
      <c r="U537" s="47" t="s">
        <v>3378</v>
      </c>
      <c r="V537" s="38" t="s">
        <v>4650</v>
      </c>
      <c r="W537" s="37">
        <v>0</v>
      </c>
      <c r="X537" s="37" t="s">
        <v>4447</v>
      </c>
      <c r="Y537" s="48"/>
      <c r="Z537" s="48"/>
      <c r="AA537" s="38" t="s">
        <v>6863</v>
      </c>
      <c r="AB537" s="38" t="s">
        <v>7046</v>
      </c>
      <c r="AC537" s="49"/>
      <c r="AD537" s="49"/>
      <c r="AE537" s="49" t="s">
        <v>6759</v>
      </c>
      <c r="AF537" s="35">
        <v>4</v>
      </c>
      <c r="AG537" s="35">
        <v>3</v>
      </c>
      <c r="AH537" s="38" t="s">
        <v>5209</v>
      </c>
      <c r="AI537" s="38" t="s">
        <v>6759</v>
      </c>
      <c r="AJ537" s="38" t="s">
        <v>6759</v>
      </c>
      <c r="AK537" s="38" t="s">
        <v>6759</v>
      </c>
      <c r="AL537" s="56">
        <v>1</v>
      </c>
      <c r="AM537" s="38">
        <v>1</v>
      </c>
      <c r="AN537" s="50" t="s">
        <v>7624</v>
      </c>
      <c r="AO537" s="38">
        <v>778372</v>
      </c>
      <c r="AP537" s="38">
        <v>778372</v>
      </c>
      <c r="AQ537" s="51">
        <v>1191.7</v>
      </c>
      <c r="AR537" s="51"/>
      <c r="AS537" s="50" t="e">
        <f>VLOOKUP(#REF!,'[1]расхождения в списках'!$A$3:$Q$49,17,0)</f>
        <v>#REF!</v>
      </c>
      <c r="AT537" s="37" t="s">
        <v>3170</v>
      </c>
      <c r="AU537" s="30" t="s">
        <v>4948</v>
      </c>
      <c r="AV537" s="30" t="s">
        <v>131</v>
      </c>
    </row>
    <row r="538" spans="1:48" ht="55.2" hidden="1" customHeight="1" x14ac:dyDescent="0.25">
      <c r="A538" s="37">
        <v>686</v>
      </c>
      <c r="B538" s="38" t="s">
        <v>1512</v>
      </c>
      <c r="C538" s="26" t="s">
        <v>2990</v>
      </c>
      <c r="D538" s="26" t="s">
        <v>2327</v>
      </c>
      <c r="E538" s="26" t="s">
        <v>3882</v>
      </c>
      <c r="F538" s="37" t="s">
        <v>7689</v>
      </c>
      <c r="G538" s="88"/>
      <c r="H538" s="38" t="s">
        <v>6863</v>
      </c>
      <c r="I538" s="37" t="s">
        <v>2893</v>
      </c>
      <c r="J538" s="37" t="s">
        <v>15</v>
      </c>
      <c r="K538" s="37" t="s">
        <v>686</v>
      </c>
      <c r="L538" s="37" t="s">
        <v>569</v>
      </c>
      <c r="M538" s="38" t="s">
        <v>6</v>
      </c>
      <c r="N538" s="26" t="s">
        <v>4402</v>
      </c>
      <c r="O538" s="26" t="s">
        <v>2990</v>
      </c>
      <c r="P538" s="26" t="s">
        <v>119</v>
      </c>
      <c r="Q538" s="46"/>
      <c r="R538" s="46"/>
      <c r="S538" s="46"/>
      <c r="T538" s="47" t="s">
        <v>7603</v>
      </c>
      <c r="U538" s="47" t="s">
        <v>6691</v>
      </c>
      <c r="V538" s="38" t="s">
        <v>4448</v>
      </c>
      <c r="W538" s="37" t="s">
        <v>4701</v>
      </c>
      <c r="X538" s="37" t="s">
        <v>4450</v>
      </c>
      <c r="Y538" s="48"/>
      <c r="Z538" s="48"/>
      <c r="AA538" s="38" t="s">
        <v>6863</v>
      </c>
      <c r="AB538" s="38" t="s">
        <v>7046</v>
      </c>
      <c r="AC538" s="49" t="s">
        <v>7140</v>
      </c>
      <c r="AD538" s="49"/>
      <c r="AE538" s="49"/>
      <c r="AF538" s="35">
        <v>1</v>
      </c>
      <c r="AG538" s="35">
        <v>1</v>
      </c>
      <c r="AH538" s="38" t="s">
        <v>5208</v>
      </c>
      <c r="AI538" s="38" t="s">
        <v>6759</v>
      </c>
      <c r="AJ538" s="38" t="s">
        <v>6759</v>
      </c>
      <c r="AK538" s="38" t="s">
        <v>6759</v>
      </c>
      <c r="AL538" s="56">
        <v>1</v>
      </c>
      <c r="AM538" s="38">
        <v>1</v>
      </c>
      <c r="AN538" s="50" t="s">
        <v>7627</v>
      </c>
      <c r="AO538" s="38">
        <v>773046</v>
      </c>
      <c r="AP538" s="38">
        <v>773046</v>
      </c>
      <c r="AQ538" s="51">
        <v>418.2</v>
      </c>
      <c r="AR538" s="51"/>
      <c r="AS538" s="50" t="e">
        <f>VLOOKUP(#REF!,'[1]расхождения в списках'!$A$3:$Q$49,17,0)</f>
        <v>#REF!</v>
      </c>
      <c r="AT538" s="38" t="s">
        <v>1512</v>
      </c>
      <c r="AU538" s="30" t="s">
        <v>2327</v>
      </c>
      <c r="AV538" s="30" t="s">
        <v>119</v>
      </c>
    </row>
    <row r="539" spans="1:48" ht="55.2" hidden="1" customHeight="1" x14ac:dyDescent="0.25">
      <c r="A539" s="37">
        <v>554</v>
      </c>
      <c r="B539" s="38" t="s">
        <v>1422</v>
      </c>
      <c r="C539" s="26" t="s">
        <v>6215</v>
      </c>
      <c r="D539" s="26" t="s">
        <v>2810</v>
      </c>
      <c r="E539" s="26" t="s">
        <v>3783</v>
      </c>
      <c r="F539" s="37"/>
      <c r="G539" s="88"/>
      <c r="H539" s="38" t="s">
        <v>6863</v>
      </c>
      <c r="I539" s="37" t="s">
        <v>2893</v>
      </c>
      <c r="J539" s="37" t="s">
        <v>17</v>
      </c>
      <c r="K539" s="37" t="s">
        <v>594</v>
      </c>
      <c r="L539" s="37" t="s">
        <v>596</v>
      </c>
      <c r="M539" s="38" t="s">
        <v>13</v>
      </c>
      <c r="N539" s="26" t="s">
        <v>2809</v>
      </c>
      <c r="O539" s="26" t="s">
        <v>6215</v>
      </c>
      <c r="P539" s="26" t="s">
        <v>118</v>
      </c>
      <c r="Q539" s="46"/>
      <c r="R539" s="46"/>
      <c r="S539" s="46"/>
      <c r="T539" s="47" t="s">
        <v>3360</v>
      </c>
      <c r="U539" s="47" t="s">
        <v>6690</v>
      </c>
      <c r="V539" s="38" t="s">
        <v>4448</v>
      </c>
      <c r="W539" s="37" t="s">
        <v>4667</v>
      </c>
      <c r="X539" s="37" t="s">
        <v>4450</v>
      </c>
      <c r="Y539" s="48"/>
      <c r="Z539" s="48" t="s">
        <v>6094</v>
      </c>
      <c r="AA539" s="38" t="s">
        <v>6863</v>
      </c>
      <c r="AB539" s="38" t="s">
        <v>7046</v>
      </c>
      <c r="AC539" s="49" t="s">
        <v>7140</v>
      </c>
      <c r="AD539" s="49"/>
      <c r="AE539" s="49" t="s">
        <v>6759</v>
      </c>
      <c r="AF539" s="35">
        <v>2</v>
      </c>
      <c r="AG539" s="35">
        <v>2</v>
      </c>
      <c r="AH539" s="38" t="s">
        <v>5208</v>
      </c>
      <c r="AI539" s="38" t="s">
        <v>5208</v>
      </c>
      <c r="AJ539" s="54" t="s">
        <v>7682</v>
      </c>
      <c r="AK539" s="38" t="s">
        <v>6759</v>
      </c>
      <c r="AL539" s="56">
        <v>1</v>
      </c>
      <c r="AM539" s="38">
        <v>1</v>
      </c>
      <c r="AN539" s="50" t="s">
        <v>7497</v>
      </c>
      <c r="AO539" s="38">
        <v>772275</v>
      </c>
      <c r="AP539" s="38">
        <v>772275</v>
      </c>
      <c r="AQ539" s="51">
        <v>122.6</v>
      </c>
      <c r="AR539" s="51"/>
      <c r="AS539" s="50" t="e">
        <f>VLOOKUP(#REF!,'[1]расхождения в списках'!$A$3:$Q$49,17,0)</f>
        <v>#REF!</v>
      </c>
      <c r="AT539" s="38" t="s">
        <v>1422</v>
      </c>
      <c r="AU539" s="30" t="s">
        <v>2810</v>
      </c>
      <c r="AV539" s="30" t="s">
        <v>118</v>
      </c>
    </row>
    <row r="540" spans="1:48" ht="55.2" hidden="1" customHeight="1" x14ac:dyDescent="0.25">
      <c r="A540" s="37">
        <v>555</v>
      </c>
      <c r="B540" s="38" t="s">
        <v>1423</v>
      </c>
      <c r="C540" s="26" t="s">
        <v>2207</v>
      </c>
      <c r="D540" s="26" t="s">
        <v>2256</v>
      </c>
      <c r="E540" s="26" t="s">
        <v>3784</v>
      </c>
      <c r="F540" s="37"/>
      <c r="G540" s="88"/>
      <c r="H540" s="38" t="s">
        <v>6863</v>
      </c>
      <c r="I540" s="37" t="s">
        <v>2893</v>
      </c>
      <c r="J540" s="37" t="s">
        <v>8</v>
      </c>
      <c r="K540" s="37" t="s">
        <v>2923</v>
      </c>
      <c r="L540" s="37" t="s">
        <v>602</v>
      </c>
      <c r="M540" s="38" t="s">
        <v>6</v>
      </c>
      <c r="N540" s="26" t="s">
        <v>5660</v>
      </c>
      <c r="O540" s="26" t="s">
        <v>2207</v>
      </c>
      <c r="P540" s="26" t="s">
        <v>123</v>
      </c>
      <c r="Q540" s="46"/>
      <c r="R540" s="46"/>
      <c r="S540" s="46"/>
      <c r="T540" s="47" t="s">
        <v>7593</v>
      </c>
      <c r="U540" s="47" t="s">
        <v>6690</v>
      </c>
      <c r="V540" s="38" t="s">
        <v>4448</v>
      </c>
      <c r="W540" s="37" t="s">
        <v>4532</v>
      </c>
      <c r="X540" s="37" t="s">
        <v>4421</v>
      </c>
      <c r="Y540" s="48"/>
      <c r="Z540" s="48" t="s">
        <v>6094</v>
      </c>
      <c r="AA540" s="38" t="s">
        <v>6863</v>
      </c>
      <c r="AB540" s="38" t="s">
        <v>7046</v>
      </c>
      <c r="AC540" s="49" t="s">
        <v>7140</v>
      </c>
      <c r="AD540" s="49"/>
      <c r="AE540" s="49" t="s">
        <v>6759</v>
      </c>
      <c r="AF540" s="35">
        <v>3</v>
      </c>
      <c r="AG540" s="35">
        <v>2</v>
      </c>
      <c r="AH540" s="38" t="s">
        <v>5208</v>
      </c>
      <c r="AI540" s="38" t="s">
        <v>6759</v>
      </c>
      <c r="AJ540" s="54" t="s">
        <v>7682</v>
      </c>
      <c r="AK540" s="38" t="s">
        <v>6759</v>
      </c>
      <c r="AL540" s="56">
        <v>1</v>
      </c>
      <c r="AM540" s="38">
        <v>1</v>
      </c>
      <c r="AN540" s="50" t="s">
        <v>7624</v>
      </c>
      <c r="AO540" s="38">
        <v>774056</v>
      </c>
      <c r="AP540" s="38">
        <v>774056</v>
      </c>
      <c r="AQ540" s="51">
        <v>440.3</v>
      </c>
      <c r="AR540" s="51"/>
      <c r="AS540" s="50" t="e">
        <f>VLOOKUP(#REF!,'[1]расхождения в списках'!$A$3:$Q$49,17,0)</f>
        <v>#REF!</v>
      </c>
      <c r="AT540" s="38" t="s">
        <v>1423</v>
      </c>
      <c r="AU540" s="30" t="s">
        <v>2256</v>
      </c>
      <c r="AV540" s="30" t="s">
        <v>123</v>
      </c>
    </row>
    <row r="541" spans="1:48" ht="55.2" hidden="1" customHeight="1" x14ac:dyDescent="0.25">
      <c r="A541" s="37">
        <v>556</v>
      </c>
      <c r="B541" s="38" t="s">
        <v>1424</v>
      </c>
      <c r="C541" s="26" t="s">
        <v>6208</v>
      </c>
      <c r="D541" s="26" t="s">
        <v>2257</v>
      </c>
      <c r="E541" s="26" t="s">
        <v>3785</v>
      </c>
      <c r="F541" s="37"/>
      <c r="G541" s="88"/>
      <c r="H541" s="38" t="s">
        <v>5217</v>
      </c>
      <c r="I541" s="37" t="s">
        <v>2893</v>
      </c>
      <c r="J541" s="37" t="s">
        <v>4</v>
      </c>
      <c r="K541" s="37" t="s">
        <v>2906</v>
      </c>
      <c r="L541" s="37" t="s">
        <v>610</v>
      </c>
      <c r="M541" s="38" t="s">
        <v>6</v>
      </c>
      <c r="N541" s="26" t="s">
        <v>486</v>
      </c>
      <c r="O541" s="26" t="s">
        <v>6208</v>
      </c>
      <c r="P541" s="26" t="s">
        <v>131</v>
      </c>
      <c r="Q541" s="46"/>
      <c r="R541" s="46"/>
      <c r="S541" s="46"/>
      <c r="T541" s="47" t="s">
        <v>3359</v>
      </c>
      <c r="U541" s="47" t="s">
        <v>6688</v>
      </c>
      <c r="V541" s="38" t="s">
        <v>4448</v>
      </c>
      <c r="W541" s="37" t="s">
        <v>4481</v>
      </c>
      <c r="X541" s="37" t="s">
        <v>4466</v>
      </c>
      <c r="Y541" s="48"/>
      <c r="Z541" s="48"/>
      <c r="AA541" s="38" t="s">
        <v>5217</v>
      </c>
      <c r="AB541" s="38" t="s">
        <v>7046</v>
      </c>
      <c r="AC541" s="49"/>
      <c r="AD541" s="49"/>
      <c r="AE541" s="49"/>
      <c r="AF541" s="35">
        <v>0</v>
      </c>
      <c r="AG541" s="35">
        <v>0</v>
      </c>
      <c r="AH541" s="38" t="s">
        <v>5208</v>
      </c>
      <c r="AI541" s="38" t="s">
        <v>5208</v>
      </c>
      <c r="AJ541" s="38" t="s">
        <v>6759</v>
      </c>
      <c r="AK541" s="38" t="s">
        <v>6759</v>
      </c>
      <c r="AL541" s="56">
        <v>1</v>
      </c>
      <c r="AM541" s="38">
        <v>1</v>
      </c>
      <c r="AO541" s="38">
        <v>778094</v>
      </c>
      <c r="AP541" s="38">
        <v>778094</v>
      </c>
      <c r="AQ541" s="51">
        <v>34.1</v>
      </c>
      <c r="AR541" s="51"/>
      <c r="AS541" s="50" t="e">
        <f>VLOOKUP(#REF!,'[1]расхождения в списках'!$A$3:$Q$49,17,0)</f>
        <v>#REF!</v>
      </c>
      <c r="AT541" s="38" t="s">
        <v>1424</v>
      </c>
      <c r="AU541" s="30" t="s">
        <v>2257</v>
      </c>
      <c r="AV541" s="30" t="s">
        <v>131</v>
      </c>
    </row>
    <row r="542" spans="1:48" ht="55.2" hidden="1" customHeight="1" x14ac:dyDescent="0.25">
      <c r="A542" s="37">
        <v>557</v>
      </c>
      <c r="B542" s="38" t="s">
        <v>1425</v>
      </c>
      <c r="C542" s="26" t="s">
        <v>132</v>
      </c>
      <c r="D542" s="26" t="s">
        <v>2258</v>
      </c>
      <c r="E542" s="26" t="s">
        <v>3786</v>
      </c>
      <c r="F542" s="37"/>
      <c r="G542" s="88"/>
      <c r="H542" s="38" t="s">
        <v>6863</v>
      </c>
      <c r="I542" s="37" t="s">
        <v>2918</v>
      </c>
      <c r="J542" s="37" t="s">
        <v>8</v>
      </c>
      <c r="K542" s="37" t="s">
        <v>2918</v>
      </c>
      <c r="L542" s="37" t="s">
        <v>616</v>
      </c>
      <c r="M542" s="38" t="s">
        <v>13</v>
      </c>
      <c r="N542" s="26" t="s">
        <v>5530</v>
      </c>
      <c r="O542" s="26" t="s">
        <v>132</v>
      </c>
      <c r="P542" s="26" t="s">
        <v>132</v>
      </c>
      <c r="Q542" s="46" t="s">
        <v>5987</v>
      </c>
      <c r="R542" s="46" t="s">
        <v>5987</v>
      </c>
      <c r="S542" s="46"/>
      <c r="T542" s="47" t="s">
        <v>3364</v>
      </c>
      <c r="U542" s="47" t="s">
        <v>3377</v>
      </c>
      <c r="V542" s="38" t="s">
        <v>4448</v>
      </c>
      <c r="W542" s="37" t="e">
        <v>#N/A</v>
      </c>
      <c r="X542" s="37" t="s">
        <v>4421</v>
      </c>
      <c r="Y542" s="48"/>
      <c r="Z542" s="48" t="s">
        <v>6094</v>
      </c>
      <c r="AA542" s="38" t="s">
        <v>6863</v>
      </c>
      <c r="AB542" s="38" t="s">
        <v>7046</v>
      </c>
      <c r="AC542" s="49" t="s">
        <v>7140</v>
      </c>
      <c r="AD542" s="49"/>
      <c r="AE542" s="49" t="s">
        <v>6759</v>
      </c>
      <c r="AF542" s="35">
        <v>2</v>
      </c>
      <c r="AG542" s="35">
        <v>2</v>
      </c>
      <c r="AH542" s="38" t="s">
        <v>5209</v>
      </c>
      <c r="AI542" s="38" t="s">
        <v>6759</v>
      </c>
      <c r="AJ542" s="54" t="s">
        <v>7682</v>
      </c>
      <c r="AK542" s="38" t="s">
        <v>6759</v>
      </c>
      <c r="AL542" s="56">
        <v>1</v>
      </c>
      <c r="AM542" s="38">
        <v>1</v>
      </c>
      <c r="AN542" s="30" t="s">
        <v>7273</v>
      </c>
      <c r="AO542" s="38">
        <v>771026</v>
      </c>
      <c r="AP542" s="38">
        <v>771026</v>
      </c>
      <c r="AQ542" s="51">
        <v>562.19999999999993</v>
      </c>
      <c r="AR542" s="51"/>
      <c r="AS542" s="50" t="e">
        <f>VLOOKUP(#REF!,'[1]расхождения в списках'!$A$3:$Q$49,17,0)</f>
        <v>#REF!</v>
      </c>
      <c r="AT542" s="38" t="s">
        <v>1425</v>
      </c>
      <c r="AU542" s="30" t="s">
        <v>2258</v>
      </c>
      <c r="AV542" s="30" t="s">
        <v>132</v>
      </c>
    </row>
    <row r="543" spans="1:48" ht="55.2" customHeight="1" x14ac:dyDescent="0.3">
      <c r="A543" s="37">
        <v>558</v>
      </c>
      <c r="B543" s="128" t="s">
        <v>2722</v>
      </c>
      <c r="C543" s="123" t="s">
        <v>5987</v>
      </c>
      <c r="D543" s="26" t="s">
        <v>2259</v>
      </c>
      <c r="E543" s="123" t="s">
        <v>2753</v>
      </c>
      <c r="F543" s="37"/>
      <c r="G543" s="121" t="s">
        <v>7689</v>
      </c>
      <c r="H543" s="128" t="s">
        <v>6863</v>
      </c>
      <c r="I543" s="37" t="s">
        <v>2918</v>
      </c>
      <c r="J543" s="37" t="s">
        <v>8</v>
      </c>
      <c r="K543" s="121" t="s">
        <v>2918</v>
      </c>
      <c r="L543" s="121" t="s">
        <v>4838</v>
      </c>
      <c r="M543" s="38" t="s">
        <v>13</v>
      </c>
      <c r="N543" s="123" t="s">
        <v>5526</v>
      </c>
      <c r="O543" s="26" t="s">
        <v>132</v>
      </c>
      <c r="P543" s="26" t="s">
        <v>132</v>
      </c>
      <c r="Q543" s="46" t="s">
        <v>5987</v>
      </c>
      <c r="R543" s="46" t="s">
        <v>5987</v>
      </c>
      <c r="S543" s="46"/>
      <c r="T543" s="122" t="s">
        <v>7697</v>
      </c>
      <c r="U543" s="122" t="s">
        <v>3363</v>
      </c>
      <c r="V543" s="38" t="s">
        <v>4448</v>
      </c>
      <c r="W543" s="37" t="e">
        <v>#N/A</v>
      </c>
      <c r="X543" s="37" t="s">
        <v>4421</v>
      </c>
      <c r="Y543" s="48"/>
      <c r="Z543" s="48" t="s">
        <v>6094</v>
      </c>
      <c r="AA543" s="38" t="s">
        <v>6863</v>
      </c>
      <c r="AB543" s="38" t="s">
        <v>7046</v>
      </c>
      <c r="AC543" s="49" t="s">
        <v>7140</v>
      </c>
      <c r="AD543" s="49"/>
      <c r="AE543" s="49" t="s">
        <v>6759</v>
      </c>
      <c r="AF543" s="35">
        <v>2</v>
      </c>
      <c r="AG543" s="35">
        <v>2</v>
      </c>
      <c r="AH543" s="38" t="s">
        <v>5209</v>
      </c>
      <c r="AI543" s="38" t="s">
        <v>6759</v>
      </c>
      <c r="AJ543" s="54" t="s">
        <v>7682</v>
      </c>
      <c r="AK543" s="38" t="s">
        <v>6759</v>
      </c>
      <c r="AL543" s="56">
        <v>1</v>
      </c>
      <c r="AM543" s="38">
        <v>1</v>
      </c>
      <c r="AN543" s="50" t="s">
        <v>7624</v>
      </c>
      <c r="AO543" s="38">
        <v>771031</v>
      </c>
      <c r="AP543" s="38">
        <v>771031</v>
      </c>
      <c r="AQ543" s="51">
        <v>484.2</v>
      </c>
      <c r="AR543" s="51"/>
      <c r="AS543" s="50" t="e">
        <f>VLOOKUP(#REF!,'[1]расхождения в списках'!$A$3:$Q$49,17,0)</f>
        <v>#REF!</v>
      </c>
      <c r="AT543" s="38" t="s">
        <v>2722</v>
      </c>
      <c r="AU543" s="30" t="s">
        <v>2259</v>
      </c>
      <c r="AV543" s="30" t="s">
        <v>132</v>
      </c>
    </row>
    <row r="544" spans="1:48" ht="55.2" hidden="1" customHeight="1" x14ac:dyDescent="0.25">
      <c r="A544" s="37">
        <v>559</v>
      </c>
      <c r="B544" s="38" t="s">
        <v>1426</v>
      </c>
      <c r="C544" s="26" t="s">
        <v>2985</v>
      </c>
      <c r="D544" s="26" t="s">
        <v>4949</v>
      </c>
      <c r="E544" s="26" t="s">
        <v>5149</v>
      </c>
      <c r="F544" s="37"/>
      <c r="G544" s="88"/>
      <c r="H544" s="38" t="s">
        <v>6863</v>
      </c>
      <c r="I544" s="37" t="s">
        <v>2893</v>
      </c>
      <c r="J544" s="37" t="s">
        <v>11</v>
      </c>
      <c r="K544" s="37" t="s">
        <v>2926</v>
      </c>
      <c r="L544" s="37" t="s">
        <v>639</v>
      </c>
      <c r="M544" s="38" t="s">
        <v>6</v>
      </c>
      <c r="N544" s="26" t="s">
        <v>368</v>
      </c>
      <c r="O544" s="26" t="s">
        <v>2985</v>
      </c>
      <c r="P544" s="26" t="s">
        <v>127</v>
      </c>
      <c r="Q544" s="46"/>
      <c r="R544" s="46"/>
      <c r="S544" s="46"/>
      <c r="T544" s="47" t="s">
        <v>3360</v>
      </c>
      <c r="U544" s="47" t="s">
        <v>6687</v>
      </c>
      <c r="V544" s="38" t="s">
        <v>4448</v>
      </c>
      <c r="W544" s="37" t="s">
        <v>4607</v>
      </c>
      <c r="X544" s="37" t="s">
        <v>4447</v>
      </c>
      <c r="Y544" s="48"/>
      <c r="Z544" s="48" t="s">
        <v>6094</v>
      </c>
      <c r="AA544" s="38" t="s">
        <v>6863</v>
      </c>
      <c r="AB544" s="38" t="s">
        <v>7046</v>
      </c>
      <c r="AC544" s="49" t="s">
        <v>7140</v>
      </c>
      <c r="AD544" s="49"/>
      <c r="AE544" s="49" t="s">
        <v>6759</v>
      </c>
      <c r="AF544" s="35">
        <v>2</v>
      </c>
      <c r="AG544" s="35">
        <v>2</v>
      </c>
      <c r="AH544" s="38" t="s">
        <v>5208</v>
      </c>
      <c r="AI544" s="38" t="s">
        <v>6759</v>
      </c>
      <c r="AJ544" s="54" t="s">
        <v>7682</v>
      </c>
      <c r="AK544" s="38" t="s">
        <v>6759</v>
      </c>
      <c r="AL544" s="56">
        <v>1</v>
      </c>
      <c r="AM544" s="38">
        <v>1</v>
      </c>
      <c r="AN544" s="30" t="s">
        <v>7273</v>
      </c>
      <c r="AO544" s="38">
        <v>776231</v>
      </c>
      <c r="AP544" s="38">
        <v>776231</v>
      </c>
      <c r="AQ544" s="51">
        <v>311.77</v>
      </c>
      <c r="AR544" s="51"/>
      <c r="AS544" s="50" t="e">
        <f>VLOOKUP(#REF!,'[1]расхождения в списках'!$A$3:$Q$49,17,0)</f>
        <v>#REF!</v>
      </c>
      <c r="AT544" s="38" t="s">
        <v>1426</v>
      </c>
      <c r="AU544" s="30" t="s">
        <v>4949</v>
      </c>
      <c r="AV544" s="30" t="s">
        <v>127</v>
      </c>
    </row>
    <row r="545" spans="1:48" ht="55.2" hidden="1" customHeight="1" x14ac:dyDescent="0.25">
      <c r="A545" s="37">
        <v>560</v>
      </c>
      <c r="B545" s="38" t="s">
        <v>1427</v>
      </c>
      <c r="C545" s="26" t="s">
        <v>2985</v>
      </c>
      <c r="D545" s="26" t="s">
        <v>4950</v>
      </c>
      <c r="E545" s="26" t="s">
        <v>5150</v>
      </c>
      <c r="F545" s="37"/>
      <c r="G545" s="88"/>
      <c r="H545" s="38" t="s">
        <v>5217</v>
      </c>
      <c r="I545" s="37" t="s">
        <v>2893</v>
      </c>
      <c r="J545" s="37" t="s">
        <v>11</v>
      </c>
      <c r="K545" s="37" t="s">
        <v>2926</v>
      </c>
      <c r="L545" s="37" t="s">
        <v>639</v>
      </c>
      <c r="M545" s="38" t="s">
        <v>6</v>
      </c>
      <c r="N545" s="26" t="s">
        <v>371</v>
      </c>
      <c r="O545" s="26" t="s">
        <v>2985</v>
      </c>
      <c r="P545" s="26" t="s">
        <v>127</v>
      </c>
      <c r="Q545" s="46"/>
      <c r="R545" s="46"/>
      <c r="S545" s="46"/>
      <c r="T545" s="47" t="s">
        <v>3359</v>
      </c>
      <c r="U545" s="47" t="s">
        <v>6688</v>
      </c>
      <c r="V545" s="38" t="s">
        <v>4448</v>
      </c>
      <c r="W545" s="37" t="s">
        <v>4481</v>
      </c>
      <c r="X545" s="37" t="s">
        <v>4466</v>
      </c>
      <c r="Y545" s="48"/>
      <c r="Z545" s="48"/>
      <c r="AA545" s="38" t="s">
        <v>5217</v>
      </c>
      <c r="AB545" s="38" t="s">
        <v>7046</v>
      </c>
      <c r="AC545" s="49"/>
      <c r="AD545" s="49"/>
      <c r="AE545" s="49"/>
      <c r="AF545" s="35">
        <v>0</v>
      </c>
      <c r="AG545" s="35">
        <v>0</v>
      </c>
      <c r="AH545" s="38" t="s">
        <v>5208</v>
      </c>
      <c r="AI545" s="38" t="s">
        <v>5208</v>
      </c>
      <c r="AJ545" s="38" t="s">
        <v>6759</v>
      </c>
      <c r="AK545" s="38" t="s">
        <v>6759</v>
      </c>
      <c r="AL545" s="56">
        <v>1</v>
      </c>
      <c r="AM545" s="38">
        <v>1</v>
      </c>
      <c r="AO545" s="38">
        <v>776206</v>
      </c>
      <c r="AP545" s="38">
        <v>776206</v>
      </c>
      <c r="AQ545" s="51">
        <v>28.54</v>
      </c>
      <c r="AR545" s="51"/>
      <c r="AS545" s="50" t="e">
        <f>VLOOKUP(#REF!,'[1]расхождения в списках'!$A$3:$Q$49,17,0)</f>
        <v>#REF!</v>
      </c>
      <c r="AT545" s="38" t="s">
        <v>1427</v>
      </c>
      <c r="AU545" s="30" t="s">
        <v>4950</v>
      </c>
      <c r="AV545" s="30" t="s">
        <v>127</v>
      </c>
    </row>
    <row r="546" spans="1:48" ht="55.2" hidden="1" customHeight="1" x14ac:dyDescent="0.25">
      <c r="A546" s="37">
        <v>561</v>
      </c>
      <c r="B546" s="38" t="s">
        <v>3171</v>
      </c>
      <c r="C546" s="26" t="s">
        <v>132</v>
      </c>
      <c r="D546" s="26" t="s">
        <v>2817</v>
      </c>
      <c r="E546" s="26" t="s">
        <v>3787</v>
      </c>
      <c r="F546" s="37"/>
      <c r="G546" s="88"/>
      <c r="H546" s="38" t="s">
        <v>6863</v>
      </c>
      <c r="I546" s="37" t="s">
        <v>2918</v>
      </c>
      <c r="J546" s="37" t="s">
        <v>8</v>
      </c>
      <c r="K546" s="37" t="s">
        <v>2918</v>
      </c>
      <c r="L546" s="37" t="s">
        <v>61</v>
      </c>
      <c r="M546" s="38" t="s">
        <v>13</v>
      </c>
      <c r="N546" s="26" t="s">
        <v>5447</v>
      </c>
      <c r="O546" s="26" t="s">
        <v>132</v>
      </c>
      <c r="P546" s="26" t="s">
        <v>132</v>
      </c>
      <c r="Q546" s="46" t="s">
        <v>6066</v>
      </c>
      <c r="R546" s="46" t="s">
        <v>6066</v>
      </c>
      <c r="S546" s="46"/>
      <c r="T546" s="47" t="s">
        <v>3364</v>
      </c>
      <c r="U546" s="47" t="s">
        <v>3377</v>
      </c>
      <c r="V546" s="38" t="s">
        <v>4650</v>
      </c>
      <c r="W546" s="37" t="e">
        <v>#N/A</v>
      </c>
      <c r="X546" s="37" t="s">
        <v>4450</v>
      </c>
      <c r="Y546" s="48"/>
      <c r="Z546" s="48"/>
      <c r="AA546" s="38" t="s">
        <v>6863</v>
      </c>
      <c r="AB546" s="38" t="s">
        <v>7046</v>
      </c>
      <c r="AC546" s="49" t="s">
        <v>7140</v>
      </c>
      <c r="AD546" s="49"/>
      <c r="AE546" s="49" t="s">
        <v>6759</v>
      </c>
      <c r="AF546" s="35">
        <v>2</v>
      </c>
      <c r="AG546" s="35">
        <v>2</v>
      </c>
      <c r="AH546" s="38" t="s">
        <v>5208</v>
      </c>
      <c r="AI546" s="38" t="s">
        <v>6759</v>
      </c>
      <c r="AJ546" s="38" t="s">
        <v>6759</v>
      </c>
      <c r="AK546" s="38" t="s">
        <v>6759</v>
      </c>
      <c r="AL546" s="56">
        <v>1</v>
      </c>
      <c r="AM546" s="38">
        <v>1</v>
      </c>
      <c r="AN546" s="45" t="s">
        <v>7237</v>
      </c>
      <c r="AO546" s="38">
        <v>771370</v>
      </c>
      <c r="AP546" s="38">
        <v>771370</v>
      </c>
      <c r="AQ546" s="51">
        <v>281.39999999999998</v>
      </c>
      <c r="AR546" s="51"/>
      <c r="AS546" s="50" t="e">
        <f>VLOOKUP(#REF!,'[1]расхождения в списках'!$A$3:$Q$49,17,0)</f>
        <v>#REF!</v>
      </c>
      <c r="AT546" s="37" t="s">
        <v>3171</v>
      </c>
      <c r="AU546" s="30" t="s">
        <v>2817</v>
      </c>
      <c r="AV546" s="30" t="s">
        <v>132</v>
      </c>
    </row>
    <row r="547" spans="1:48" ht="55.2" hidden="1" customHeight="1" x14ac:dyDescent="0.25">
      <c r="A547" s="37">
        <v>562</v>
      </c>
      <c r="B547" s="38" t="s">
        <v>1428</v>
      </c>
      <c r="C547" s="26" t="s">
        <v>132</v>
      </c>
      <c r="D547" s="26" t="s">
        <v>2260</v>
      </c>
      <c r="E547" s="26" t="s">
        <v>3788</v>
      </c>
      <c r="F547" s="37"/>
      <c r="G547" s="88"/>
      <c r="H547" s="38" t="s">
        <v>6863</v>
      </c>
      <c r="I547" s="37" t="s">
        <v>2918</v>
      </c>
      <c r="J547" s="37" t="s">
        <v>8</v>
      </c>
      <c r="K547" s="37" t="s">
        <v>2918</v>
      </c>
      <c r="L547" s="37" t="s">
        <v>61</v>
      </c>
      <c r="M547" s="38" t="s">
        <v>13</v>
      </c>
      <c r="N547" s="26" t="s">
        <v>5448</v>
      </c>
      <c r="O547" s="26" t="s">
        <v>132</v>
      </c>
      <c r="P547" s="26" t="s">
        <v>132</v>
      </c>
      <c r="Q547" s="46" t="s">
        <v>6066</v>
      </c>
      <c r="R547" s="46" t="s">
        <v>6066</v>
      </c>
      <c r="S547" s="46"/>
      <c r="T547" s="47" t="s">
        <v>3364</v>
      </c>
      <c r="U547" s="47" t="s">
        <v>3377</v>
      </c>
      <c r="V547" s="38" t="s">
        <v>4448</v>
      </c>
      <c r="W547" s="37" t="e">
        <v>#N/A</v>
      </c>
      <c r="X547" s="37" t="s">
        <v>4447</v>
      </c>
      <c r="Y547" s="48"/>
      <c r="Z547" s="48" t="s">
        <v>6094</v>
      </c>
      <c r="AA547" s="38" t="s">
        <v>6863</v>
      </c>
      <c r="AB547" s="38" t="s">
        <v>7046</v>
      </c>
      <c r="AC547" s="49" t="s">
        <v>7140</v>
      </c>
      <c r="AD547" s="49"/>
      <c r="AE547" s="49" t="s">
        <v>6759</v>
      </c>
      <c r="AF547" s="35">
        <v>3</v>
      </c>
      <c r="AG547" s="35">
        <v>1</v>
      </c>
      <c r="AH547" s="38" t="s">
        <v>5209</v>
      </c>
      <c r="AI547" s="38" t="s">
        <v>6759</v>
      </c>
      <c r="AJ547" s="54" t="s">
        <v>7682</v>
      </c>
      <c r="AK547" s="38" t="s">
        <v>6759</v>
      </c>
      <c r="AL547" s="56">
        <v>1</v>
      </c>
      <c r="AM547" s="38">
        <v>1</v>
      </c>
      <c r="AN547" s="30" t="s">
        <v>7273</v>
      </c>
      <c r="AO547" s="38">
        <v>771027</v>
      </c>
      <c r="AP547" s="38">
        <v>771027</v>
      </c>
      <c r="AQ547" s="51">
        <v>802.6</v>
      </c>
      <c r="AR547" s="51"/>
      <c r="AS547" s="50" t="e">
        <f>VLOOKUP(#REF!,'[1]расхождения в списках'!$A$3:$Q$49,17,0)</f>
        <v>#REF!</v>
      </c>
      <c r="AT547" s="38" t="s">
        <v>1428</v>
      </c>
      <c r="AU547" s="30" t="s">
        <v>2260</v>
      </c>
      <c r="AV547" s="30" t="s">
        <v>132</v>
      </c>
    </row>
    <row r="548" spans="1:48" ht="55.2" hidden="1" customHeight="1" x14ac:dyDescent="0.25">
      <c r="A548" s="37">
        <v>563</v>
      </c>
      <c r="B548" s="38" t="s">
        <v>3172</v>
      </c>
      <c r="C548" s="26" t="s">
        <v>132</v>
      </c>
      <c r="D548" s="28" t="s">
        <v>4824</v>
      </c>
      <c r="E548" s="28" t="s">
        <v>3789</v>
      </c>
      <c r="F548" s="37"/>
      <c r="G548" s="88"/>
      <c r="H548" s="38" t="s">
        <v>6863</v>
      </c>
      <c r="I548" s="37" t="s">
        <v>2918</v>
      </c>
      <c r="J548" s="37" t="s">
        <v>8</v>
      </c>
      <c r="K548" s="37" t="s">
        <v>2918</v>
      </c>
      <c r="L548" s="37" t="s">
        <v>62</v>
      </c>
      <c r="M548" s="38" t="s">
        <v>13</v>
      </c>
      <c r="N548" s="26" t="s">
        <v>5449</v>
      </c>
      <c r="O548" s="26" t="s">
        <v>132</v>
      </c>
      <c r="P548" s="26" t="s">
        <v>132</v>
      </c>
      <c r="Q548" s="46" t="s">
        <v>6066</v>
      </c>
      <c r="R548" s="46" t="s">
        <v>6066</v>
      </c>
      <c r="S548" s="46"/>
      <c r="T548" s="47" t="s">
        <v>7597</v>
      </c>
      <c r="U548" s="47" t="s">
        <v>6716</v>
      </c>
      <c r="V548" s="38" t="s">
        <v>4650</v>
      </c>
      <c r="W548" s="37" t="e">
        <v>#N/A</v>
      </c>
      <c r="X548" s="37" t="s">
        <v>4447</v>
      </c>
      <c r="Y548" s="48"/>
      <c r="Z548" s="48"/>
      <c r="AA548" s="38" t="s">
        <v>6863</v>
      </c>
      <c r="AB548" s="38" t="s">
        <v>7046</v>
      </c>
      <c r="AC548" s="49" t="s">
        <v>7140</v>
      </c>
      <c r="AD548" s="49"/>
      <c r="AE548" s="49" t="s">
        <v>6759</v>
      </c>
      <c r="AF548" s="35">
        <v>1</v>
      </c>
      <c r="AG548" s="35">
        <v>1</v>
      </c>
      <c r="AH548" s="38" t="s">
        <v>5209</v>
      </c>
      <c r="AI548" s="38" t="s">
        <v>6759</v>
      </c>
      <c r="AJ548" s="38" t="s">
        <v>6759</v>
      </c>
      <c r="AK548" s="38" t="s">
        <v>6759</v>
      </c>
      <c r="AL548" s="56">
        <v>1</v>
      </c>
      <c r="AM548" s="38">
        <v>1</v>
      </c>
      <c r="AN548" s="50" t="s">
        <v>7639</v>
      </c>
      <c r="AO548" s="38">
        <v>771301</v>
      </c>
      <c r="AP548" s="38">
        <v>771301</v>
      </c>
      <c r="AQ548" s="51">
        <v>183.3</v>
      </c>
      <c r="AR548" s="51"/>
      <c r="AS548" s="50" t="e">
        <f>VLOOKUP(#REF!,'[1]расхождения в списках'!$A$3:$Q$49,17,0)</f>
        <v>#REF!</v>
      </c>
      <c r="AT548" s="37" t="s">
        <v>3172</v>
      </c>
      <c r="AU548" s="30" t="s">
        <v>4824</v>
      </c>
      <c r="AV548" s="30" t="s">
        <v>132</v>
      </c>
    </row>
    <row r="549" spans="1:48" ht="55.2" hidden="1" customHeight="1" x14ac:dyDescent="0.25">
      <c r="A549" s="37">
        <v>564</v>
      </c>
      <c r="B549" s="38" t="s">
        <v>3173</v>
      </c>
      <c r="C549" s="26" t="s">
        <v>132</v>
      </c>
      <c r="D549" s="26" t="s">
        <v>2818</v>
      </c>
      <c r="E549" s="26" t="s">
        <v>3790</v>
      </c>
      <c r="F549" s="37"/>
      <c r="G549" s="88"/>
      <c r="H549" s="38" t="s">
        <v>6863</v>
      </c>
      <c r="I549" s="37" t="s">
        <v>2918</v>
      </c>
      <c r="J549" s="37" t="s">
        <v>8</v>
      </c>
      <c r="K549" s="37" t="s">
        <v>2918</v>
      </c>
      <c r="L549" s="37" t="s">
        <v>64</v>
      </c>
      <c r="M549" s="38" t="s">
        <v>13</v>
      </c>
      <c r="N549" s="26" t="s">
        <v>5450</v>
      </c>
      <c r="O549" s="26" t="s">
        <v>132</v>
      </c>
      <c r="P549" s="26" t="s">
        <v>132</v>
      </c>
      <c r="Q549" s="46" t="s">
        <v>6066</v>
      </c>
      <c r="R549" s="46" t="s">
        <v>6066</v>
      </c>
      <c r="S549" s="46"/>
      <c r="T549" s="47" t="s">
        <v>7608</v>
      </c>
      <c r="U549" s="47" t="s">
        <v>3360</v>
      </c>
      <c r="V549" s="38" t="s">
        <v>4650</v>
      </c>
      <c r="W549" s="37" t="e">
        <v>#N/A</v>
      </c>
      <c r="X549" s="37" t="s">
        <v>4450</v>
      </c>
      <c r="Y549" s="48"/>
      <c r="Z549" s="48"/>
      <c r="AA549" s="38" t="s">
        <v>6863</v>
      </c>
      <c r="AB549" s="38" t="s">
        <v>7046</v>
      </c>
      <c r="AC549" s="49" t="s">
        <v>7140</v>
      </c>
      <c r="AD549" s="49"/>
      <c r="AE549" s="49" t="s">
        <v>6759</v>
      </c>
      <c r="AF549" s="35">
        <v>1</v>
      </c>
      <c r="AG549" s="35">
        <v>1</v>
      </c>
      <c r="AH549" s="38" t="s">
        <v>5209</v>
      </c>
      <c r="AI549" s="38" t="s">
        <v>5208</v>
      </c>
      <c r="AJ549" s="38" t="s">
        <v>6759</v>
      </c>
      <c r="AK549" s="38" t="s">
        <v>6759</v>
      </c>
      <c r="AL549" s="56">
        <v>1</v>
      </c>
      <c r="AM549" s="38">
        <v>1</v>
      </c>
      <c r="AN549" s="50" t="s">
        <v>7639</v>
      </c>
      <c r="AO549" s="38">
        <v>771371</v>
      </c>
      <c r="AP549" s="38">
        <v>771371</v>
      </c>
      <c r="AQ549" s="51">
        <v>210.6</v>
      </c>
      <c r="AR549" s="51"/>
      <c r="AS549" s="50" t="e">
        <f>VLOOKUP(#REF!,'[1]расхождения в списках'!$A$3:$Q$49,17,0)</f>
        <v>#REF!</v>
      </c>
      <c r="AT549" s="37" t="s">
        <v>3173</v>
      </c>
      <c r="AU549" s="30" t="s">
        <v>2818</v>
      </c>
      <c r="AV549" s="30" t="s">
        <v>132</v>
      </c>
    </row>
    <row r="550" spans="1:48" ht="55.2" hidden="1" customHeight="1" x14ac:dyDescent="0.25">
      <c r="A550" s="37">
        <v>565</v>
      </c>
      <c r="B550" s="38" t="s">
        <v>1429</v>
      </c>
      <c r="C550" s="26" t="s">
        <v>132</v>
      </c>
      <c r="D550" s="26" t="s">
        <v>2261</v>
      </c>
      <c r="E550" s="26" t="s">
        <v>3791</v>
      </c>
      <c r="F550" s="37"/>
      <c r="G550" s="88"/>
      <c r="H550" s="38" t="s">
        <v>6863</v>
      </c>
      <c r="I550" s="37" t="s">
        <v>2918</v>
      </c>
      <c r="J550" s="37" t="s">
        <v>8</v>
      </c>
      <c r="K550" s="37" t="s">
        <v>2918</v>
      </c>
      <c r="L550" s="37" t="s">
        <v>64</v>
      </c>
      <c r="M550" s="38" t="s">
        <v>13</v>
      </c>
      <c r="N550" s="26" t="s">
        <v>5451</v>
      </c>
      <c r="O550" s="26" t="s">
        <v>132</v>
      </c>
      <c r="P550" s="26" t="s">
        <v>132</v>
      </c>
      <c r="Q550" s="46" t="s">
        <v>6066</v>
      </c>
      <c r="R550" s="46" t="s">
        <v>6066</v>
      </c>
      <c r="S550" s="46"/>
      <c r="T550" s="47" t="s">
        <v>7597</v>
      </c>
      <c r="U550" s="47" t="s">
        <v>3377</v>
      </c>
      <c r="V550" s="38" t="s">
        <v>4448</v>
      </c>
      <c r="W550" s="37" t="e">
        <v>#N/A</v>
      </c>
      <c r="X550" s="37" t="s">
        <v>4421</v>
      </c>
      <c r="Y550" s="48"/>
      <c r="Z550" s="48" t="s">
        <v>6094</v>
      </c>
      <c r="AA550" s="38" t="s">
        <v>6863</v>
      </c>
      <c r="AB550" s="38" t="s">
        <v>7046</v>
      </c>
      <c r="AC550" s="49" t="s">
        <v>7140</v>
      </c>
      <c r="AD550" s="49"/>
      <c r="AE550" s="49" t="s">
        <v>6759</v>
      </c>
      <c r="AF550" s="35">
        <v>1</v>
      </c>
      <c r="AG550" s="35">
        <v>1</v>
      </c>
      <c r="AH550" s="38" t="s">
        <v>5208</v>
      </c>
      <c r="AI550" s="38" t="s">
        <v>6759</v>
      </c>
      <c r="AJ550" s="54" t="s">
        <v>7682</v>
      </c>
      <c r="AK550" s="38" t="s">
        <v>6759</v>
      </c>
      <c r="AL550" s="56">
        <v>1</v>
      </c>
      <c r="AM550" s="38">
        <v>1</v>
      </c>
      <c r="AN550" s="50" t="s">
        <v>7627</v>
      </c>
      <c r="AO550" s="38">
        <v>771030</v>
      </c>
      <c r="AP550" s="38">
        <v>771030</v>
      </c>
      <c r="AQ550" s="51">
        <v>194.7</v>
      </c>
      <c r="AR550" s="51"/>
      <c r="AS550" s="50" t="e">
        <f>VLOOKUP(#REF!,'[1]расхождения в списках'!$A$3:$Q$49,17,0)</f>
        <v>#REF!</v>
      </c>
      <c r="AT550" s="38" t="s">
        <v>1429</v>
      </c>
      <c r="AU550" s="30" t="s">
        <v>2261</v>
      </c>
      <c r="AV550" s="30" t="s">
        <v>132</v>
      </c>
    </row>
    <row r="551" spans="1:48" ht="55.2" hidden="1" customHeight="1" x14ac:dyDescent="0.25">
      <c r="A551" s="37">
        <v>566</v>
      </c>
      <c r="B551" s="38" t="s">
        <v>3174</v>
      </c>
      <c r="C551" s="26" t="s">
        <v>132</v>
      </c>
      <c r="D551" s="28" t="s">
        <v>4825</v>
      </c>
      <c r="E551" s="28" t="s">
        <v>3792</v>
      </c>
      <c r="F551" s="37"/>
      <c r="G551" s="88"/>
      <c r="H551" s="38" t="s">
        <v>6863</v>
      </c>
      <c r="I551" s="37" t="s">
        <v>2918</v>
      </c>
      <c r="J551" s="37" t="s">
        <v>8</v>
      </c>
      <c r="K551" s="37" t="s">
        <v>2918</v>
      </c>
      <c r="L551" s="37" t="s">
        <v>98</v>
      </c>
      <c r="M551" s="38" t="s">
        <v>13</v>
      </c>
      <c r="N551" s="26" t="s">
        <v>5452</v>
      </c>
      <c r="O551" s="26" t="s">
        <v>132</v>
      </c>
      <c r="P551" s="26" t="s">
        <v>132</v>
      </c>
      <c r="Q551" s="46" t="s">
        <v>5986</v>
      </c>
      <c r="R551" s="46" t="s">
        <v>5986</v>
      </c>
      <c r="S551" s="46"/>
      <c r="T551" s="47" t="s">
        <v>7222</v>
      </c>
      <c r="U551" s="47" t="s">
        <v>7245</v>
      </c>
      <c r="V551" s="38" t="s">
        <v>4650</v>
      </c>
      <c r="W551" s="37" t="e">
        <v>#N/A</v>
      </c>
      <c r="X551" s="37" t="s">
        <v>4421</v>
      </c>
      <c r="Y551" s="48"/>
      <c r="Z551" s="48"/>
      <c r="AA551" s="38" t="s">
        <v>6863</v>
      </c>
      <c r="AB551" s="38" t="s">
        <v>7046</v>
      </c>
      <c r="AC551" s="49" t="s">
        <v>7140</v>
      </c>
      <c r="AD551" s="49"/>
      <c r="AE551" s="49" t="s">
        <v>6759</v>
      </c>
      <c r="AF551" s="35">
        <v>2</v>
      </c>
      <c r="AG551" s="35">
        <v>2</v>
      </c>
      <c r="AH551" s="38" t="s">
        <v>5208</v>
      </c>
      <c r="AI551" s="38" t="s">
        <v>6759</v>
      </c>
      <c r="AJ551" s="38" t="s">
        <v>6759</v>
      </c>
      <c r="AK551" s="38" t="s">
        <v>6759</v>
      </c>
      <c r="AL551" s="56">
        <v>1</v>
      </c>
      <c r="AM551" s="38">
        <v>1</v>
      </c>
      <c r="AN551" s="45" t="s">
        <v>7246</v>
      </c>
      <c r="AO551" s="38" t="s">
        <v>7231</v>
      </c>
      <c r="AP551" s="38" t="s">
        <v>7231</v>
      </c>
      <c r="AQ551" s="51">
        <v>180.3</v>
      </c>
      <c r="AR551" s="51"/>
      <c r="AS551" s="50" t="e">
        <f>VLOOKUP(#REF!,'[1]расхождения в списках'!$A$3:$Q$49,17,0)</f>
        <v>#REF!</v>
      </c>
      <c r="AT551" s="37" t="s">
        <v>3174</v>
      </c>
      <c r="AU551" s="30" t="s">
        <v>4825</v>
      </c>
      <c r="AV551" s="30" t="s">
        <v>132</v>
      </c>
    </row>
    <row r="552" spans="1:48" ht="55.2" hidden="1" customHeight="1" x14ac:dyDescent="0.25">
      <c r="A552" s="37">
        <v>567</v>
      </c>
      <c r="B552" s="38" t="s">
        <v>1430</v>
      </c>
      <c r="C552" s="26" t="s">
        <v>6156</v>
      </c>
      <c r="D552" s="26" t="s">
        <v>4405</v>
      </c>
      <c r="E552" s="26" t="s">
        <v>3793</v>
      </c>
      <c r="F552" s="37"/>
      <c r="G552" s="88"/>
      <c r="H552" s="38" t="s">
        <v>5217</v>
      </c>
      <c r="I552" s="37" t="s">
        <v>2893</v>
      </c>
      <c r="J552" s="37" t="s">
        <v>7</v>
      </c>
      <c r="K552" s="37" t="s">
        <v>580</v>
      </c>
      <c r="L552" s="37" t="s">
        <v>678</v>
      </c>
      <c r="M552" s="38" t="s">
        <v>13</v>
      </c>
      <c r="N552" s="26" t="s">
        <v>677</v>
      </c>
      <c r="O552" s="26" t="s">
        <v>6156</v>
      </c>
      <c r="P552" s="26" t="s">
        <v>118</v>
      </c>
      <c r="Q552" s="46"/>
      <c r="R552" s="46"/>
      <c r="S552" s="46"/>
      <c r="T552" s="47" t="s">
        <v>3360</v>
      </c>
      <c r="U552" s="47" t="s">
        <v>6688</v>
      </c>
      <c r="V552" s="38" t="s">
        <v>4448</v>
      </c>
      <c r="W552" s="37" t="s">
        <v>4668</v>
      </c>
      <c r="X552" s="37" t="s">
        <v>4450</v>
      </c>
      <c r="Y552" s="48"/>
      <c r="Z552" s="48" t="s">
        <v>6094</v>
      </c>
      <c r="AA552" s="38" t="s">
        <v>5217</v>
      </c>
      <c r="AB552" s="38" t="s">
        <v>7046</v>
      </c>
      <c r="AC552" s="49"/>
      <c r="AD552" s="49"/>
      <c r="AE552" s="49"/>
      <c r="AF552" s="35">
        <v>1</v>
      </c>
      <c r="AG552" s="35">
        <v>1</v>
      </c>
      <c r="AH552" s="38" t="s">
        <v>5208</v>
      </c>
      <c r="AI552" s="38" t="s">
        <v>6759</v>
      </c>
      <c r="AJ552" s="54" t="s">
        <v>7682</v>
      </c>
      <c r="AK552" s="38" t="s">
        <v>6759</v>
      </c>
      <c r="AL552" s="56">
        <v>1</v>
      </c>
      <c r="AM552" s="38">
        <v>1</v>
      </c>
      <c r="AN552" s="30" t="s">
        <v>7273</v>
      </c>
      <c r="AO552" s="38">
        <v>772019</v>
      </c>
      <c r="AP552" s="38">
        <v>772019</v>
      </c>
      <c r="AQ552" s="51">
        <v>192.7</v>
      </c>
      <c r="AR552" s="51"/>
      <c r="AS552" s="50" t="e">
        <f>VLOOKUP(#REF!,'[1]расхождения в списках'!$A$3:$Q$49,17,0)</f>
        <v>#REF!</v>
      </c>
      <c r="AT552" s="38" t="s">
        <v>1430</v>
      </c>
      <c r="AU552" s="30" t="s">
        <v>4405</v>
      </c>
      <c r="AV552" s="30" t="s">
        <v>118</v>
      </c>
    </row>
    <row r="553" spans="1:48" ht="55.2" hidden="1" customHeight="1" x14ac:dyDescent="0.25">
      <c r="A553" s="37">
        <v>568</v>
      </c>
      <c r="B553" s="38" t="s">
        <v>3176</v>
      </c>
      <c r="C553" s="26" t="s">
        <v>6154</v>
      </c>
      <c r="D553" s="28" t="s">
        <v>714</v>
      </c>
      <c r="E553" s="28" t="s">
        <v>3794</v>
      </c>
      <c r="F553" s="37"/>
      <c r="G553" s="88"/>
      <c r="H553" s="38" t="s">
        <v>5217</v>
      </c>
      <c r="I553" s="37" t="s">
        <v>2893</v>
      </c>
      <c r="J553" s="37" t="s">
        <v>19</v>
      </c>
      <c r="K553" s="37" t="s">
        <v>2904</v>
      </c>
      <c r="L553" s="37" t="s">
        <v>18</v>
      </c>
      <c r="M553" s="38" t="s">
        <v>13</v>
      </c>
      <c r="N553" s="29" t="s">
        <v>713</v>
      </c>
      <c r="O553" s="26" t="s">
        <v>6154</v>
      </c>
      <c r="P553" s="26" t="s">
        <v>129</v>
      </c>
      <c r="Q553" s="46"/>
      <c r="R553" s="46"/>
      <c r="S553" s="46"/>
      <c r="T553" s="47" t="s">
        <v>3359</v>
      </c>
      <c r="U553" s="47" t="s">
        <v>6688</v>
      </c>
      <c r="V553" s="38" t="s">
        <v>4650</v>
      </c>
      <c r="W553" s="37">
        <v>0</v>
      </c>
      <c r="X553" s="37" t="s">
        <v>4597</v>
      </c>
      <c r="Y553" s="48"/>
      <c r="Z553" s="48"/>
      <c r="AA553" s="38" t="s">
        <v>5217</v>
      </c>
      <c r="AB553" s="38" t="s">
        <v>7046</v>
      </c>
      <c r="AC553" s="49"/>
      <c r="AD553" s="49"/>
      <c r="AE553" s="49" t="s">
        <v>6759</v>
      </c>
      <c r="AF553" s="35">
        <v>1</v>
      </c>
      <c r="AG553" s="35">
        <v>1</v>
      </c>
      <c r="AH553" s="38" t="s">
        <v>5208</v>
      </c>
      <c r="AI553" s="38" t="s">
        <v>5208</v>
      </c>
      <c r="AJ553" s="38" t="s">
        <v>6759</v>
      </c>
      <c r="AK553" s="38" t="s">
        <v>6759</v>
      </c>
      <c r="AL553" s="56">
        <v>1</v>
      </c>
      <c r="AM553" s="38">
        <v>1</v>
      </c>
      <c r="AN553" s="50" t="s">
        <v>7393</v>
      </c>
      <c r="AO553" s="38" t="s">
        <v>7335</v>
      </c>
      <c r="AP553" s="38">
        <v>763001</v>
      </c>
      <c r="AQ553" s="51">
        <v>127.7</v>
      </c>
      <c r="AR553" s="51"/>
      <c r="AS553" s="50" t="e">
        <f>VLOOKUP(#REF!,'[1]расхождения в списках'!$A$3:$Q$49,17,0)</f>
        <v>#REF!</v>
      </c>
      <c r="AT553" s="37" t="s">
        <v>3176</v>
      </c>
      <c r="AU553" s="30" t="s">
        <v>714</v>
      </c>
      <c r="AV553" s="30" t="s">
        <v>129</v>
      </c>
    </row>
    <row r="554" spans="1:48" ht="55.2" hidden="1" customHeight="1" x14ac:dyDescent="0.25">
      <c r="A554" s="37">
        <v>569</v>
      </c>
      <c r="B554" s="38" t="s">
        <v>3177</v>
      </c>
      <c r="C554" s="26" t="s">
        <v>6154</v>
      </c>
      <c r="D554" s="28" t="s">
        <v>4951</v>
      </c>
      <c r="E554" s="28" t="s">
        <v>3795</v>
      </c>
      <c r="F554" s="37"/>
      <c r="G554" s="88"/>
      <c r="H554" s="38" t="s">
        <v>6863</v>
      </c>
      <c r="I554" s="37" t="s">
        <v>2893</v>
      </c>
      <c r="J554" s="37" t="s">
        <v>19</v>
      </c>
      <c r="K554" s="37" t="s">
        <v>2904</v>
      </c>
      <c r="L554" s="37" t="s">
        <v>18</v>
      </c>
      <c r="M554" s="38" t="s">
        <v>13</v>
      </c>
      <c r="N554" s="28" t="s">
        <v>6017</v>
      </c>
      <c r="O554" s="26" t="s">
        <v>6154</v>
      </c>
      <c r="P554" s="26" t="s">
        <v>129</v>
      </c>
      <c r="Q554" s="46"/>
      <c r="R554" s="46"/>
      <c r="S554" s="46"/>
      <c r="T554" s="47" t="s">
        <v>7608</v>
      </c>
      <c r="U554" s="47" t="s">
        <v>3360</v>
      </c>
      <c r="V554" s="38" t="s">
        <v>4650</v>
      </c>
      <c r="W554" s="37">
        <v>0</v>
      </c>
      <c r="X554" s="37" t="s">
        <v>4447</v>
      </c>
      <c r="Y554" s="48"/>
      <c r="Z554" s="48" t="s">
        <v>6094</v>
      </c>
      <c r="AA554" s="38" t="s">
        <v>6863</v>
      </c>
      <c r="AB554" s="38" t="s">
        <v>7046</v>
      </c>
      <c r="AC554" s="49" t="s">
        <v>7140</v>
      </c>
      <c r="AD554" s="49"/>
      <c r="AE554" s="49" t="s">
        <v>6759</v>
      </c>
      <c r="AF554" s="35">
        <v>3</v>
      </c>
      <c r="AG554" s="35">
        <v>1</v>
      </c>
      <c r="AH554" s="38" t="s">
        <v>5209</v>
      </c>
      <c r="AI554" s="38" t="s">
        <v>6759</v>
      </c>
      <c r="AJ554" s="54" t="s">
        <v>7682</v>
      </c>
      <c r="AK554" s="38" t="s">
        <v>6759</v>
      </c>
      <c r="AL554" s="56">
        <v>1</v>
      </c>
      <c r="AM554" s="38">
        <v>1</v>
      </c>
      <c r="AN554" s="50" t="s">
        <v>7625</v>
      </c>
      <c r="AO554" s="38">
        <v>779288</v>
      </c>
      <c r="AP554" s="38">
        <v>779288</v>
      </c>
      <c r="AQ554" s="51">
        <v>514.20000000000005</v>
      </c>
      <c r="AR554" s="51"/>
      <c r="AS554" s="50" t="e">
        <f>VLOOKUP(#REF!,'[1]расхождения в списках'!$A$3:$Q$49,17,0)</f>
        <v>#REF!</v>
      </c>
      <c r="AT554" s="37" t="s">
        <v>3177</v>
      </c>
      <c r="AU554" s="30" t="s">
        <v>4951</v>
      </c>
      <c r="AV554" s="30" t="s">
        <v>129</v>
      </c>
    </row>
    <row r="555" spans="1:48" ht="55.2" hidden="1" customHeight="1" x14ac:dyDescent="0.25">
      <c r="A555" s="37">
        <v>570</v>
      </c>
      <c r="B555" s="38" t="s">
        <v>3178</v>
      </c>
      <c r="C555" s="26" t="s">
        <v>6154</v>
      </c>
      <c r="D555" s="28" t="s">
        <v>2767</v>
      </c>
      <c r="E555" s="28" t="s">
        <v>3796</v>
      </c>
      <c r="F555" s="37"/>
      <c r="G555" s="88"/>
      <c r="H555" s="38" t="s">
        <v>6863</v>
      </c>
      <c r="I555" s="37" t="s">
        <v>2893</v>
      </c>
      <c r="J555" s="37" t="s">
        <v>19</v>
      </c>
      <c r="K555" s="37" t="s">
        <v>2904</v>
      </c>
      <c r="L555" s="37" t="s">
        <v>18</v>
      </c>
      <c r="M555" s="38" t="s">
        <v>13</v>
      </c>
      <c r="N555" s="29" t="s">
        <v>701</v>
      </c>
      <c r="O555" s="26" t="s">
        <v>6154</v>
      </c>
      <c r="P555" s="26" t="s">
        <v>129</v>
      </c>
      <c r="Q555" s="46"/>
      <c r="R555" s="46"/>
      <c r="S555" s="46"/>
      <c r="T555" s="47" t="s">
        <v>3364</v>
      </c>
      <c r="U555" s="47" t="s">
        <v>3360</v>
      </c>
      <c r="V555" s="38" t="s">
        <v>4650</v>
      </c>
      <c r="W555" s="37">
        <v>0</v>
      </c>
      <c r="X555" s="37" t="s">
        <v>4450</v>
      </c>
      <c r="Y555" s="48"/>
      <c r="Z555" s="48"/>
      <c r="AA555" s="38" t="s">
        <v>6863</v>
      </c>
      <c r="AB555" s="38" t="s">
        <v>7046</v>
      </c>
      <c r="AC555" s="49" t="s">
        <v>7140</v>
      </c>
      <c r="AD555" s="49"/>
      <c r="AE555" s="49" t="s">
        <v>6759</v>
      </c>
      <c r="AF555" s="35">
        <v>2</v>
      </c>
      <c r="AG555" s="35">
        <v>1</v>
      </c>
      <c r="AH555" s="38" t="s">
        <v>5208</v>
      </c>
      <c r="AI555" s="38" t="s">
        <v>6759</v>
      </c>
      <c r="AJ555" s="38" t="s">
        <v>6759</v>
      </c>
      <c r="AK555" s="38" t="s">
        <v>6759</v>
      </c>
      <c r="AL555" s="56">
        <v>1</v>
      </c>
      <c r="AM555" s="38">
        <v>1</v>
      </c>
      <c r="AN555" s="45" t="s">
        <v>7276</v>
      </c>
      <c r="AO555" s="38">
        <v>779291</v>
      </c>
      <c r="AP555" s="38">
        <v>779291</v>
      </c>
      <c r="AQ555" s="51">
        <v>330.8</v>
      </c>
      <c r="AR555" s="51"/>
      <c r="AS555" s="50" t="e">
        <f>VLOOKUP(#REF!,'[1]расхождения в списках'!$A$3:$Q$49,17,0)</f>
        <v>#REF!</v>
      </c>
      <c r="AT555" s="37" t="s">
        <v>3178</v>
      </c>
      <c r="AU555" s="30" t="s">
        <v>2767</v>
      </c>
      <c r="AV555" s="30" t="s">
        <v>129</v>
      </c>
    </row>
    <row r="556" spans="1:48" ht="55.2" hidden="1" customHeight="1" x14ac:dyDescent="0.25">
      <c r="A556" s="37">
        <v>571</v>
      </c>
      <c r="B556" s="38" t="s">
        <v>3179</v>
      </c>
      <c r="C556" s="26" t="s">
        <v>6154</v>
      </c>
      <c r="D556" s="28" t="s">
        <v>716</v>
      </c>
      <c r="E556" s="28" t="s">
        <v>3797</v>
      </c>
      <c r="F556" s="37"/>
      <c r="G556" s="88"/>
      <c r="H556" s="38" t="s">
        <v>6863</v>
      </c>
      <c r="I556" s="37" t="s">
        <v>2893</v>
      </c>
      <c r="J556" s="37" t="s">
        <v>19</v>
      </c>
      <c r="K556" s="37" t="s">
        <v>2904</v>
      </c>
      <c r="L556" s="37" t="s">
        <v>18</v>
      </c>
      <c r="M556" s="38" t="s">
        <v>13</v>
      </c>
      <c r="N556" s="29" t="s">
        <v>715</v>
      </c>
      <c r="O556" s="26" t="s">
        <v>6154</v>
      </c>
      <c r="P556" s="26" t="s">
        <v>129</v>
      </c>
      <c r="Q556" s="46"/>
      <c r="R556" s="46"/>
      <c r="S556" s="46"/>
      <c r="T556" s="47" t="s">
        <v>3364</v>
      </c>
      <c r="U556" s="47" t="s">
        <v>3360</v>
      </c>
      <c r="V556" s="38" t="s">
        <v>4650</v>
      </c>
      <c r="W556" s="37">
        <v>0</v>
      </c>
      <c r="X556" s="37" t="s">
        <v>4450</v>
      </c>
      <c r="Y556" s="48"/>
      <c r="Z556" s="48"/>
      <c r="AA556" s="38" t="s">
        <v>6863</v>
      </c>
      <c r="AB556" s="38" t="s">
        <v>7046</v>
      </c>
      <c r="AC556" s="49" t="s">
        <v>7140</v>
      </c>
      <c r="AD556" s="49"/>
      <c r="AE556" s="49" t="s">
        <v>6759</v>
      </c>
      <c r="AF556" s="35">
        <v>2</v>
      </c>
      <c r="AG556" s="35">
        <v>2</v>
      </c>
      <c r="AH556" s="38" t="s">
        <v>5208</v>
      </c>
      <c r="AI556" s="38" t="s">
        <v>6759</v>
      </c>
      <c r="AJ556" s="38" t="s">
        <v>6759</v>
      </c>
      <c r="AK556" s="38" t="s">
        <v>6759</v>
      </c>
      <c r="AL556" s="56">
        <v>1</v>
      </c>
      <c r="AM556" s="38">
        <v>1</v>
      </c>
      <c r="AN556" s="45" t="s">
        <v>7276</v>
      </c>
      <c r="AO556" s="38">
        <v>779293</v>
      </c>
      <c r="AP556" s="38">
        <v>779293</v>
      </c>
      <c r="AQ556" s="51">
        <v>238.9</v>
      </c>
      <c r="AR556" s="51"/>
      <c r="AS556" s="50" t="e">
        <f>VLOOKUP(#REF!,'[1]расхождения в списках'!$A$3:$Q$49,17,0)</f>
        <v>#REF!</v>
      </c>
      <c r="AT556" s="37" t="s">
        <v>3179</v>
      </c>
      <c r="AU556" s="30" t="s">
        <v>716</v>
      </c>
      <c r="AV556" s="30" t="s">
        <v>129</v>
      </c>
    </row>
    <row r="557" spans="1:48" ht="55.2" hidden="1" customHeight="1" x14ac:dyDescent="0.25">
      <c r="A557" s="37">
        <v>572</v>
      </c>
      <c r="B557" s="38" t="s">
        <v>1431</v>
      </c>
      <c r="C557" s="26" t="s">
        <v>6154</v>
      </c>
      <c r="D557" s="26" t="s">
        <v>129</v>
      </c>
      <c r="E557" s="26" t="s">
        <v>2768</v>
      </c>
      <c r="F557" s="37"/>
      <c r="G557" s="88"/>
      <c r="H557" s="38" t="s">
        <v>113</v>
      </c>
      <c r="I557" s="37" t="s">
        <v>2893</v>
      </c>
      <c r="J557" s="37" t="s">
        <v>19</v>
      </c>
      <c r="K557" s="37" t="s">
        <v>2904</v>
      </c>
      <c r="L557" s="37" t="s">
        <v>18</v>
      </c>
      <c r="M557" s="37" t="s">
        <v>113</v>
      </c>
      <c r="N557" s="29" t="s">
        <v>5869</v>
      </c>
      <c r="O557" s="26" t="s">
        <v>6154</v>
      </c>
      <c r="P557" s="26" t="s">
        <v>129</v>
      </c>
      <c r="Q557" s="46"/>
      <c r="R557" s="46"/>
      <c r="S557" s="46"/>
      <c r="T557" s="47" t="s">
        <v>6680</v>
      </c>
      <c r="U557" s="47" t="s">
        <v>6688</v>
      </c>
      <c r="V557" s="38" t="s">
        <v>4448</v>
      </c>
      <c r="W557" s="37" t="s">
        <v>4669</v>
      </c>
      <c r="X557" s="37" t="s">
        <v>113</v>
      </c>
      <c r="Y557" s="48"/>
      <c r="Z557" s="48"/>
      <c r="AA557" s="38" t="s">
        <v>113</v>
      </c>
      <c r="AB557" s="38" t="s">
        <v>7046</v>
      </c>
      <c r="AC557" s="49"/>
      <c r="AD557" s="49"/>
      <c r="AE557" s="49" t="s">
        <v>6759</v>
      </c>
      <c r="AF557" s="35">
        <v>0</v>
      </c>
      <c r="AG557" s="35">
        <v>0</v>
      </c>
      <c r="AH557" s="38" t="s">
        <v>5209</v>
      </c>
      <c r="AI557" s="38" t="s">
        <v>6759</v>
      </c>
      <c r="AJ557" s="38" t="s">
        <v>5210</v>
      </c>
      <c r="AK557" s="38" t="s">
        <v>5210</v>
      </c>
      <c r="AL557" s="38">
        <v>1</v>
      </c>
      <c r="AM557" s="38">
        <v>1</v>
      </c>
      <c r="AO557" s="38">
        <v>779000</v>
      </c>
      <c r="AP557" s="38">
        <v>779000</v>
      </c>
      <c r="AQ557" s="51" t="s">
        <v>7569</v>
      </c>
      <c r="AR557" s="51"/>
      <c r="AS557" s="50" t="e">
        <f>VLOOKUP(#REF!,'[1]расхождения в списках'!$A$3:$Q$49,17,0)</f>
        <v>#REF!</v>
      </c>
      <c r="AT557" s="37" t="s">
        <v>1431</v>
      </c>
      <c r="AU557" s="30" t="s">
        <v>129</v>
      </c>
      <c r="AV557" s="30" t="s">
        <v>129</v>
      </c>
    </row>
    <row r="558" spans="1:48" ht="55.2" hidden="1" customHeight="1" x14ac:dyDescent="0.25">
      <c r="A558" s="37">
        <v>573</v>
      </c>
      <c r="B558" s="38" t="s">
        <v>1432</v>
      </c>
      <c r="C558" s="26" t="s">
        <v>6154</v>
      </c>
      <c r="D558" s="26" t="s">
        <v>2262</v>
      </c>
      <c r="E558" s="26" t="s">
        <v>3798</v>
      </c>
      <c r="F558" s="37"/>
      <c r="G558" s="88"/>
      <c r="H558" s="38" t="s">
        <v>6863</v>
      </c>
      <c r="I558" s="37" t="s">
        <v>2893</v>
      </c>
      <c r="J558" s="37" t="s">
        <v>19</v>
      </c>
      <c r="K558" s="37" t="s">
        <v>2904</v>
      </c>
      <c r="L558" s="37" t="s">
        <v>18</v>
      </c>
      <c r="M558" s="38" t="s">
        <v>13</v>
      </c>
      <c r="N558" s="26" t="s">
        <v>5870</v>
      </c>
      <c r="O558" s="26" t="s">
        <v>6154</v>
      </c>
      <c r="P558" s="26" t="s">
        <v>129</v>
      </c>
      <c r="Q558" s="46"/>
      <c r="R558" s="46"/>
      <c r="S558" s="46"/>
      <c r="T558" s="47" t="s">
        <v>3359</v>
      </c>
      <c r="U558" s="47" t="s">
        <v>6700</v>
      </c>
      <c r="V558" s="38" t="s">
        <v>4448</v>
      </c>
      <c r="W558" s="37" t="s">
        <v>4670</v>
      </c>
      <c r="X558" s="37" t="s">
        <v>4447</v>
      </c>
      <c r="Y558" s="48"/>
      <c r="Z558" s="48" t="s">
        <v>6094</v>
      </c>
      <c r="AA558" s="38" t="s">
        <v>6863</v>
      </c>
      <c r="AB558" s="38" t="s">
        <v>7046</v>
      </c>
      <c r="AC558" s="49" t="s">
        <v>7140</v>
      </c>
      <c r="AD558" s="49"/>
      <c r="AE558" s="49" t="s">
        <v>6759</v>
      </c>
      <c r="AF558" s="35">
        <v>2</v>
      </c>
      <c r="AG558" s="35">
        <v>1</v>
      </c>
      <c r="AH558" s="38" t="s">
        <v>5209</v>
      </c>
      <c r="AI558" s="38" t="s">
        <v>6759</v>
      </c>
      <c r="AJ558" s="54" t="s">
        <v>7682</v>
      </c>
      <c r="AK558" s="38" t="s">
        <v>6759</v>
      </c>
      <c r="AL558" s="56">
        <v>1</v>
      </c>
      <c r="AM558" s="38">
        <v>1</v>
      </c>
      <c r="AN558" s="30" t="s">
        <v>7273</v>
      </c>
      <c r="AO558" s="38">
        <v>779046</v>
      </c>
      <c r="AP558" s="38">
        <v>779046</v>
      </c>
      <c r="AQ558" s="51">
        <v>281.39999999999998</v>
      </c>
      <c r="AR558" s="51"/>
      <c r="AS558" s="50" t="e">
        <f>VLOOKUP(#REF!,'[1]расхождения в списках'!$A$3:$Q$49,17,0)</f>
        <v>#REF!</v>
      </c>
      <c r="AT558" s="38" t="s">
        <v>1432</v>
      </c>
      <c r="AU558" s="30" t="s">
        <v>2262</v>
      </c>
      <c r="AV558" s="30" t="s">
        <v>129</v>
      </c>
    </row>
    <row r="559" spans="1:48" ht="55.2" hidden="1" customHeight="1" x14ac:dyDescent="0.25">
      <c r="A559" s="37">
        <v>574</v>
      </c>
      <c r="B559" s="38" t="s">
        <v>1433</v>
      </c>
      <c r="C559" s="26" t="s">
        <v>6154</v>
      </c>
      <c r="D559" s="26" t="s">
        <v>2263</v>
      </c>
      <c r="E559" s="26" t="s">
        <v>3799</v>
      </c>
      <c r="F559" s="37"/>
      <c r="G559" s="88"/>
      <c r="H559" s="38" t="s">
        <v>5217</v>
      </c>
      <c r="I559" s="37" t="s">
        <v>2893</v>
      </c>
      <c r="J559" s="37" t="s">
        <v>19</v>
      </c>
      <c r="K559" s="37" t="s">
        <v>2904</v>
      </c>
      <c r="L559" s="37" t="s">
        <v>18</v>
      </c>
      <c r="M559" s="38" t="s">
        <v>13</v>
      </c>
      <c r="N559" s="26" t="s">
        <v>5871</v>
      </c>
      <c r="O559" s="26" t="s">
        <v>6154</v>
      </c>
      <c r="P559" s="26" t="s">
        <v>129</v>
      </c>
      <c r="Q559" s="46"/>
      <c r="R559" s="46"/>
      <c r="S559" s="46"/>
      <c r="T559" s="47" t="s">
        <v>3359</v>
      </c>
      <c r="U559" s="47" t="s">
        <v>6688</v>
      </c>
      <c r="V559" s="38" t="s">
        <v>4448</v>
      </c>
      <c r="W559" s="37" t="s">
        <v>4502</v>
      </c>
      <c r="X559" s="37" t="s">
        <v>4421</v>
      </c>
      <c r="Y559" s="48"/>
      <c r="Z559" s="48"/>
      <c r="AA559" s="38" t="s">
        <v>5217</v>
      </c>
      <c r="AB559" s="38" t="s">
        <v>7046</v>
      </c>
      <c r="AC559" s="49"/>
      <c r="AD559" s="49"/>
      <c r="AE559" s="49" t="s">
        <v>6759</v>
      </c>
      <c r="AF559" s="35">
        <v>1</v>
      </c>
      <c r="AG559" s="35">
        <v>0</v>
      </c>
      <c r="AH559" s="38" t="s">
        <v>5208</v>
      </c>
      <c r="AI559" s="38" t="s">
        <v>6759</v>
      </c>
      <c r="AJ559" s="38" t="s">
        <v>6759</v>
      </c>
      <c r="AK559" s="38" t="s">
        <v>6759</v>
      </c>
      <c r="AL559" s="56">
        <v>1</v>
      </c>
      <c r="AM559" s="38">
        <v>1</v>
      </c>
      <c r="AN559" s="30" t="s">
        <v>7273</v>
      </c>
      <c r="AO559" s="38">
        <v>779039</v>
      </c>
      <c r="AP559" s="38">
        <v>779039</v>
      </c>
      <c r="AQ559" s="51">
        <v>551.4</v>
      </c>
      <c r="AR559" s="51"/>
      <c r="AS559" s="50" t="e">
        <f>VLOOKUP(#REF!,'[1]расхождения в списках'!$A$3:$Q$49,17,0)</f>
        <v>#REF!</v>
      </c>
      <c r="AT559" s="38" t="s">
        <v>1433</v>
      </c>
      <c r="AU559" s="30" t="s">
        <v>2263</v>
      </c>
      <c r="AV559" s="30" t="s">
        <v>129</v>
      </c>
    </row>
    <row r="560" spans="1:48" ht="55.2" hidden="1" customHeight="1" x14ac:dyDescent="0.25">
      <c r="A560" s="37">
        <v>575</v>
      </c>
      <c r="B560" s="38" t="s">
        <v>1434</v>
      </c>
      <c r="C560" s="26" t="s">
        <v>6154</v>
      </c>
      <c r="D560" s="26" t="s">
        <v>2264</v>
      </c>
      <c r="E560" s="26" t="s">
        <v>3800</v>
      </c>
      <c r="F560" s="37"/>
      <c r="G560" s="88"/>
      <c r="H560" s="38" t="s">
        <v>6863</v>
      </c>
      <c r="I560" s="37" t="s">
        <v>2893</v>
      </c>
      <c r="J560" s="37" t="s">
        <v>19</v>
      </c>
      <c r="K560" s="37" t="s">
        <v>2904</v>
      </c>
      <c r="L560" s="37" t="s">
        <v>18</v>
      </c>
      <c r="M560" s="38" t="s">
        <v>13</v>
      </c>
      <c r="N560" s="26" t="s">
        <v>5872</v>
      </c>
      <c r="O560" s="26" t="s">
        <v>6154</v>
      </c>
      <c r="P560" s="26" t="s">
        <v>129</v>
      </c>
      <c r="Q560" s="46"/>
      <c r="R560" s="46"/>
      <c r="S560" s="46"/>
      <c r="T560" s="47" t="s">
        <v>7597</v>
      </c>
      <c r="U560" s="47" t="s">
        <v>6687</v>
      </c>
      <c r="V560" s="38" t="s">
        <v>4448</v>
      </c>
      <c r="W560" s="37" t="s">
        <v>4671</v>
      </c>
      <c r="X560" s="37" t="s">
        <v>4447</v>
      </c>
      <c r="Y560" s="48"/>
      <c r="Z560" s="48" t="s">
        <v>6094</v>
      </c>
      <c r="AA560" s="38" t="s">
        <v>6863</v>
      </c>
      <c r="AB560" s="38" t="s">
        <v>7046</v>
      </c>
      <c r="AC560" s="49" t="s">
        <v>7140</v>
      </c>
      <c r="AD560" s="49"/>
      <c r="AE560" s="49" t="s">
        <v>6759</v>
      </c>
      <c r="AF560" s="35">
        <v>1</v>
      </c>
      <c r="AG560" s="35">
        <v>1</v>
      </c>
      <c r="AH560" s="38" t="s">
        <v>5209</v>
      </c>
      <c r="AI560" s="38" t="s">
        <v>6759</v>
      </c>
      <c r="AJ560" s="54" t="s">
        <v>7682</v>
      </c>
      <c r="AK560" s="38" t="s">
        <v>6759</v>
      </c>
      <c r="AL560" s="56">
        <v>1</v>
      </c>
      <c r="AM560" s="38">
        <v>1</v>
      </c>
      <c r="AN560" s="50" t="s">
        <v>7624</v>
      </c>
      <c r="AO560" s="38">
        <v>779020</v>
      </c>
      <c r="AP560" s="38">
        <v>779020</v>
      </c>
      <c r="AQ560" s="51">
        <v>403.9</v>
      </c>
      <c r="AR560" s="51"/>
      <c r="AS560" s="50" t="e">
        <f>VLOOKUP(#REF!,'[1]расхождения в списках'!$A$3:$Q$49,17,0)</f>
        <v>#REF!</v>
      </c>
      <c r="AT560" s="38" t="s">
        <v>1434</v>
      </c>
      <c r="AU560" s="30" t="s">
        <v>2264</v>
      </c>
      <c r="AV560" s="30" t="s">
        <v>129</v>
      </c>
    </row>
    <row r="561" spans="1:48" ht="55.2" hidden="1" customHeight="1" x14ac:dyDescent="0.25">
      <c r="A561" s="37">
        <v>576</v>
      </c>
      <c r="B561" s="38" t="s">
        <v>1435</v>
      </c>
      <c r="C561" s="26" t="s">
        <v>6154</v>
      </c>
      <c r="D561" s="26" t="s">
        <v>2265</v>
      </c>
      <c r="E561" s="26" t="s">
        <v>3801</v>
      </c>
      <c r="F561" s="37"/>
      <c r="G561" s="88"/>
      <c r="H561" s="38" t="s">
        <v>6863</v>
      </c>
      <c r="I561" s="37" t="s">
        <v>2893</v>
      </c>
      <c r="J561" s="37" t="s">
        <v>19</v>
      </c>
      <c r="K561" s="37" t="s">
        <v>2904</v>
      </c>
      <c r="L561" s="37" t="s">
        <v>18</v>
      </c>
      <c r="M561" s="38" t="s">
        <v>13</v>
      </c>
      <c r="N561" s="26" t="s">
        <v>385</v>
      </c>
      <c r="O561" s="26" t="s">
        <v>6154</v>
      </c>
      <c r="P561" s="26" t="s">
        <v>129</v>
      </c>
      <c r="Q561" s="46"/>
      <c r="R561" s="46"/>
      <c r="S561" s="46"/>
      <c r="T561" s="47" t="s">
        <v>7006</v>
      </c>
      <c r="U561" s="47" t="s">
        <v>3360</v>
      </c>
      <c r="V561" s="38" t="s">
        <v>4448</v>
      </c>
      <c r="W561" s="37" t="s">
        <v>4510</v>
      </c>
      <c r="X561" s="37" t="s">
        <v>4421</v>
      </c>
      <c r="Y561" s="48"/>
      <c r="Z561" s="48"/>
      <c r="AA561" s="38" t="s">
        <v>6863</v>
      </c>
      <c r="AB561" s="38" t="s">
        <v>7046</v>
      </c>
      <c r="AC561" s="49"/>
      <c r="AD561" s="49"/>
      <c r="AE561" s="49" t="s">
        <v>6759</v>
      </c>
      <c r="AF561" s="35">
        <v>2</v>
      </c>
      <c r="AG561" s="35">
        <v>1</v>
      </c>
      <c r="AH561" s="38" t="s">
        <v>5208</v>
      </c>
      <c r="AI561" s="38" t="s">
        <v>6759</v>
      </c>
      <c r="AJ561" s="38" t="s">
        <v>6759</v>
      </c>
      <c r="AK561" s="38" t="s">
        <v>6759</v>
      </c>
      <c r="AL561" s="56">
        <v>1</v>
      </c>
      <c r="AM561" s="38">
        <v>1</v>
      </c>
      <c r="AN561" s="45" t="s">
        <v>7281</v>
      </c>
      <c r="AO561" s="38">
        <v>779052</v>
      </c>
      <c r="AP561" s="38">
        <v>779052</v>
      </c>
      <c r="AQ561" s="51">
        <v>396.8</v>
      </c>
      <c r="AR561" s="51"/>
      <c r="AS561" s="50" t="e">
        <f>VLOOKUP(#REF!,'[1]расхождения в списках'!$A$3:$Q$49,17,0)</f>
        <v>#REF!</v>
      </c>
      <c r="AT561" s="38" t="s">
        <v>1435</v>
      </c>
      <c r="AU561" s="30" t="s">
        <v>2265</v>
      </c>
      <c r="AV561" s="30" t="s">
        <v>129</v>
      </c>
    </row>
    <row r="562" spans="1:48" ht="55.2" hidden="1" customHeight="1" x14ac:dyDescent="0.25">
      <c r="A562" s="37">
        <v>577</v>
      </c>
      <c r="B562" s="38" t="s">
        <v>1436</v>
      </c>
      <c r="C562" s="26" t="s">
        <v>6154</v>
      </c>
      <c r="D562" s="26" t="s">
        <v>2266</v>
      </c>
      <c r="E562" s="26" t="s">
        <v>3802</v>
      </c>
      <c r="F562" s="37"/>
      <c r="G562" s="88"/>
      <c r="H562" s="38" t="s">
        <v>5217</v>
      </c>
      <c r="I562" s="37" t="s">
        <v>2893</v>
      </c>
      <c r="J562" s="37" t="s">
        <v>19</v>
      </c>
      <c r="K562" s="37" t="s">
        <v>2904</v>
      </c>
      <c r="L562" s="37" t="s">
        <v>18</v>
      </c>
      <c r="M562" s="38" t="s">
        <v>13</v>
      </c>
      <c r="N562" s="26" t="s">
        <v>5873</v>
      </c>
      <c r="O562" s="26" t="s">
        <v>6154</v>
      </c>
      <c r="P562" s="26" t="s">
        <v>129</v>
      </c>
      <c r="Q562" s="46"/>
      <c r="R562" s="46"/>
      <c r="S562" s="46"/>
      <c r="T562" s="47" t="s">
        <v>3359</v>
      </c>
      <c r="U562" s="47" t="s">
        <v>6688</v>
      </c>
      <c r="V562" s="38" t="s">
        <v>4448</v>
      </c>
      <c r="W562" s="37" t="e">
        <v>#N/A</v>
      </c>
      <c r="X562" s="37" t="s">
        <v>2736</v>
      </c>
      <c r="Y562" s="48" t="s">
        <v>2736</v>
      </c>
      <c r="Z562" s="48" t="s">
        <v>6095</v>
      </c>
      <c r="AA562" s="38" t="s">
        <v>5217</v>
      </c>
      <c r="AB562" s="38" t="s">
        <v>7046</v>
      </c>
      <c r="AC562" s="49"/>
      <c r="AD562" s="49"/>
      <c r="AE562" s="49" t="s">
        <v>6759</v>
      </c>
      <c r="AF562" s="35">
        <v>2</v>
      </c>
      <c r="AG562" s="35">
        <v>1</v>
      </c>
      <c r="AH562" s="38" t="s">
        <v>5209</v>
      </c>
      <c r="AI562" s="38" t="s">
        <v>5208</v>
      </c>
      <c r="AJ562" s="38" t="s">
        <v>5210</v>
      </c>
      <c r="AK562" s="38" t="s">
        <v>5210</v>
      </c>
      <c r="AL562" s="56">
        <v>1</v>
      </c>
      <c r="AM562" s="38">
        <v>1</v>
      </c>
      <c r="AO562" s="38">
        <v>779044</v>
      </c>
      <c r="AP562" s="38">
        <v>779044</v>
      </c>
      <c r="AQ562" s="51">
        <v>538.77</v>
      </c>
      <c r="AR562" s="51"/>
      <c r="AS562" s="50" t="e">
        <f>VLOOKUP(#REF!,'[1]расхождения в списках'!$A$3:$Q$49,17,0)</f>
        <v>#REF!</v>
      </c>
      <c r="AT562" s="38" t="s">
        <v>1436</v>
      </c>
      <c r="AU562" s="30" t="s">
        <v>2266</v>
      </c>
      <c r="AV562" s="30" t="s">
        <v>129</v>
      </c>
    </row>
    <row r="563" spans="1:48" ht="55.2" hidden="1" customHeight="1" x14ac:dyDescent="0.25">
      <c r="A563" s="37">
        <v>578</v>
      </c>
      <c r="B563" s="38" t="s">
        <v>1437</v>
      </c>
      <c r="C563" s="26" t="s">
        <v>6154</v>
      </c>
      <c r="D563" s="26" t="s">
        <v>2267</v>
      </c>
      <c r="E563" s="26" t="s">
        <v>3803</v>
      </c>
      <c r="F563" s="37"/>
      <c r="G563" s="88"/>
      <c r="H563" s="38" t="s">
        <v>5217</v>
      </c>
      <c r="I563" s="37" t="s">
        <v>2893</v>
      </c>
      <c r="J563" s="37" t="s">
        <v>19</v>
      </c>
      <c r="K563" s="37" t="s">
        <v>2904</v>
      </c>
      <c r="L563" s="37" t="s">
        <v>18</v>
      </c>
      <c r="M563" s="38" t="s">
        <v>13</v>
      </c>
      <c r="N563" s="26" t="s">
        <v>386</v>
      </c>
      <c r="O563" s="26" t="s">
        <v>6154</v>
      </c>
      <c r="P563" s="26" t="s">
        <v>129</v>
      </c>
      <c r="Q563" s="46"/>
      <c r="R563" s="46"/>
      <c r="S563" s="46"/>
      <c r="T563" s="47" t="s">
        <v>7608</v>
      </c>
      <c r="U563" s="47" t="s">
        <v>6688</v>
      </c>
      <c r="V563" s="38" t="s">
        <v>4448</v>
      </c>
      <c r="W563" s="37" t="s">
        <v>4470</v>
      </c>
      <c r="X563" s="37" t="s">
        <v>4450</v>
      </c>
      <c r="Y563" s="48"/>
      <c r="Z563" s="48"/>
      <c r="AA563" s="38" t="s">
        <v>5217</v>
      </c>
      <c r="AB563" s="38" t="s">
        <v>7046</v>
      </c>
      <c r="AC563" s="49"/>
      <c r="AD563" s="49"/>
      <c r="AE563" s="49" t="s">
        <v>6759</v>
      </c>
      <c r="AF563" s="35">
        <v>1</v>
      </c>
      <c r="AG563" s="35">
        <v>0</v>
      </c>
      <c r="AH563" s="38" t="s">
        <v>5208</v>
      </c>
      <c r="AI563" s="38" t="s">
        <v>6759</v>
      </c>
      <c r="AJ563" s="38" t="s">
        <v>6759</v>
      </c>
      <c r="AK563" s="38" t="s">
        <v>6759</v>
      </c>
      <c r="AL563" s="56">
        <v>1</v>
      </c>
      <c r="AM563" s="38">
        <v>1</v>
      </c>
      <c r="AN563" s="50" t="s">
        <v>7624</v>
      </c>
      <c r="AO563" s="38">
        <v>779038</v>
      </c>
      <c r="AP563" s="38">
        <v>779038</v>
      </c>
      <c r="AQ563" s="51">
        <v>143.80000000000001</v>
      </c>
      <c r="AR563" s="51"/>
      <c r="AS563" s="50" t="e">
        <f>VLOOKUP(#REF!,'[1]расхождения в списках'!$A$3:$Q$49,17,0)</f>
        <v>#REF!</v>
      </c>
      <c r="AT563" s="38" t="s">
        <v>1437</v>
      </c>
      <c r="AU563" s="30" t="s">
        <v>2267</v>
      </c>
      <c r="AV563" s="30" t="s">
        <v>129</v>
      </c>
    </row>
    <row r="564" spans="1:48" ht="55.2" hidden="1" customHeight="1" x14ac:dyDescent="0.25">
      <c r="A564" s="37">
        <v>579</v>
      </c>
      <c r="B564" s="38" t="s">
        <v>1438</v>
      </c>
      <c r="C564" s="26" t="s">
        <v>6154</v>
      </c>
      <c r="D564" s="26" t="s">
        <v>2268</v>
      </c>
      <c r="E564" s="26" t="s">
        <v>3804</v>
      </c>
      <c r="F564" s="37"/>
      <c r="G564" s="88"/>
      <c r="H564" s="38" t="s">
        <v>5217</v>
      </c>
      <c r="I564" s="37" t="s">
        <v>2893</v>
      </c>
      <c r="J564" s="37" t="s">
        <v>19</v>
      </c>
      <c r="K564" s="37" t="s">
        <v>2904</v>
      </c>
      <c r="L564" s="37" t="s">
        <v>18</v>
      </c>
      <c r="M564" s="38" t="s">
        <v>13</v>
      </c>
      <c r="N564" s="26" t="s">
        <v>5874</v>
      </c>
      <c r="O564" s="26" t="s">
        <v>6154</v>
      </c>
      <c r="P564" s="26" t="s">
        <v>129</v>
      </c>
      <c r="Q564" s="46"/>
      <c r="R564" s="46"/>
      <c r="S564" s="46"/>
      <c r="T564" s="47" t="s">
        <v>3359</v>
      </c>
      <c r="U564" s="47" t="s">
        <v>6688</v>
      </c>
      <c r="V564" s="38" t="s">
        <v>4448</v>
      </c>
      <c r="W564" s="37" t="s">
        <v>4672</v>
      </c>
      <c r="X564" s="37" t="s">
        <v>4421</v>
      </c>
      <c r="Y564" s="48"/>
      <c r="Z564" s="48"/>
      <c r="AA564" s="38" t="s">
        <v>5217</v>
      </c>
      <c r="AB564" s="38" t="s">
        <v>7046</v>
      </c>
      <c r="AC564" s="49"/>
      <c r="AD564" s="49"/>
      <c r="AE564" s="49" t="s">
        <v>6759</v>
      </c>
      <c r="AF564" s="35">
        <v>1</v>
      </c>
      <c r="AG564" s="35">
        <v>1</v>
      </c>
      <c r="AH564" s="38" t="s">
        <v>5208</v>
      </c>
      <c r="AI564" s="38" t="s">
        <v>6759</v>
      </c>
      <c r="AJ564" s="38" t="s">
        <v>6759</v>
      </c>
      <c r="AK564" s="38" t="s">
        <v>6759</v>
      </c>
      <c r="AL564" s="56">
        <v>1</v>
      </c>
      <c r="AM564" s="38">
        <v>1</v>
      </c>
      <c r="AN564" s="30" t="s">
        <v>7273</v>
      </c>
      <c r="AO564" s="38">
        <v>779018</v>
      </c>
      <c r="AP564" s="38">
        <v>779018</v>
      </c>
      <c r="AQ564" s="51">
        <v>209.9</v>
      </c>
      <c r="AR564" s="51"/>
      <c r="AS564" s="50" t="e">
        <f>VLOOKUP(#REF!,'[1]расхождения в списках'!$A$3:$Q$49,17,0)</f>
        <v>#REF!</v>
      </c>
      <c r="AT564" s="38" t="s">
        <v>1438</v>
      </c>
      <c r="AU564" s="30" t="s">
        <v>2268</v>
      </c>
      <c r="AV564" s="30" t="s">
        <v>129</v>
      </c>
    </row>
    <row r="565" spans="1:48" ht="55.2" hidden="1" customHeight="1" x14ac:dyDescent="0.25">
      <c r="A565" s="37">
        <v>580</v>
      </c>
      <c r="B565" s="38" t="s">
        <v>1439</v>
      </c>
      <c r="C565" s="26" t="s">
        <v>6154</v>
      </c>
      <c r="D565" s="26" t="s">
        <v>2269</v>
      </c>
      <c r="E565" s="26" t="s">
        <v>3805</v>
      </c>
      <c r="F565" s="37"/>
      <c r="G565" s="88"/>
      <c r="H565" s="38" t="s">
        <v>6863</v>
      </c>
      <c r="I565" s="37" t="s">
        <v>2893</v>
      </c>
      <c r="J565" s="37" t="s">
        <v>19</v>
      </c>
      <c r="K565" s="37" t="s">
        <v>2904</v>
      </c>
      <c r="L565" s="37" t="s">
        <v>18</v>
      </c>
      <c r="M565" s="38" t="s">
        <v>13</v>
      </c>
      <c r="N565" s="26" t="s">
        <v>391</v>
      </c>
      <c r="O565" s="26" t="s">
        <v>6154</v>
      </c>
      <c r="P565" s="26" t="s">
        <v>129</v>
      </c>
      <c r="Q565" s="46"/>
      <c r="R565" s="46"/>
      <c r="S565" s="46"/>
      <c r="T565" s="47" t="s">
        <v>3359</v>
      </c>
      <c r="U565" s="47" t="s">
        <v>6693</v>
      </c>
      <c r="V565" s="38" t="s">
        <v>4448</v>
      </c>
      <c r="W565" s="37" t="s">
        <v>4462</v>
      </c>
      <c r="X565" s="37" t="s">
        <v>4450</v>
      </c>
      <c r="Y565" s="48"/>
      <c r="Z565" s="48"/>
      <c r="AA565" s="38" t="s">
        <v>6863</v>
      </c>
      <c r="AB565" s="38" t="s">
        <v>7046</v>
      </c>
      <c r="AC565" s="49" t="s">
        <v>7140</v>
      </c>
      <c r="AD565" s="49"/>
      <c r="AE565" s="49" t="s">
        <v>6759</v>
      </c>
      <c r="AF565" s="35">
        <v>2</v>
      </c>
      <c r="AG565" s="35">
        <v>0</v>
      </c>
      <c r="AH565" s="38" t="s">
        <v>5208</v>
      </c>
      <c r="AI565" s="38" t="s">
        <v>6759</v>
      </c>
      <c r="AJ565" s="38" t="s">
        <v>6759</v>
      </c>
      <c r="AK565" s="38" t="s">
        <v>6759</v>
      </c>
      <c r="AL565" s="56">
        <v>1</v>
      </c>
      <c r="AM565" s="38">
        <v>1</v>
      </c>
      <c r="AN565" s="50" t="s">
        <v>7495</v>
      </c>
      <c r="AO565" s="38">
        <v>779030</v>
      </c>
      <c r="AP565" s="38">
        <v>779030</v>
      </c>
      <c r="AQ565" s="51">
        <v>130.5</v>
      </c>
      <c r="AR565" s="51"/>
      <c r="AS565" s="50" t="e">
        <f>VLOOKUP(#REF!,'[1]расхождения в списках'!$A$3:$Q$49,17,0)</f>
        <v>#REF!</v>
      </c>
      <c r="AT565" s="38" t="s">
        <v>1439</v>
      </c>
      <c r="AU565" s="30" t="s">
        <v>2269</v>
      </c>
      <c r="AV565" s="30" t="s">
        <v>129</v>
      </c>
    </row>
    <row r="566" spans="1:48" ht="55.2" hidden="1" customHeight="1" x14ac:dyDescent="0.25">
      <c r="A566" s="37">
        <v>705</v>
      </c>
      <c r="B566" s="38" t="s">
        <v>1526</v>
      </c>
      <c r="C566" s="26" t="s">
        <v>2990</v>
      </c>
      <c r="D566" s="26" t="s">
        <v>4973</v>
      </c>
      <c r="E566" s="26" t="s">
        <v>5166</v>
      </c>
      <c r="F566" s="37" t="s">
        <v>7689</v>
      </c>
      <c r="G566" s="88"/>
      <c r="H566" s="38" t="s">
        <v>6863</v>
      </c>
      <c r="I566" s="37" t="s">
        <v>2893</v>
      </c>
      <c r="J566" s="37" t="s">
        <v>15</v>
      </c>
      <c r="K566" s="37" t="s">
        <v>686</v>
      </c>
      <c r="L566" s="37" t="s">
        <v>570</v>
      </c>
      <c r="M566" s="38" t="s">
        <v>6</v>
      </c>
      <c r="N566" s="26" t="s">
        <v>5787</v>
      </c>
      <c r="O566" s="26" t="s">
        <v>2990</v>
      </c>
      <c r="P566" s="26" t="s">
        <v>119</v>
      </c>
      <c r="Q566" s="46"/>
      <c r="R566" s="46"/>
      <c r="S566" s="46"/>
      <c r="T566" s="47" t="s">
        <v>3364</v>
      </c>
      <c r="U566" s="47" t="s">
        <v>3368</v>
      </c>
      <c r="V566" s="38" t="s">
        <v>4448</v>
      </c>
      <c r="W566" s="37" t="s">
        <v>4707</v>
      </c>
      <c r="X566" s="37" t="s">
        <v>4447</v>
      </c>
      <c r="Y566" s="48"/>
      <c r="Z566" s="48" t="s">
        <v>6094</v>
      </c>
      <c r="AA566" s="38" t="s">
        <v>6863</v>
      </c>
      <c r="AB566" s="38" t="s">
        <v>7046</v>
      </c>
      <c r="AC566" s="49" t="s">
        <v>7140</v>
      </c>
      <c r="AD566" s="49"/>
      <c r="AE566" s="49" t="s">
        <v>6759</v>
      </c>
      <c r="AF566" s="35">
        <v>2</v>
      </c>
      <c r="AG566" s="35">
        <v>2</v>
      </c>
      <c r="AH566" s="38" t="s">
        <v>5208</v>
      </c>
      <c r="AI566" s="38" t="s">
        <v>6759</v>
      </c>
      <c r="AJ566" s="54" t="s">
        <v>7682</v>
      </c>
      <c r="AK566" s="38" t="s">
        <v>6759</v>
      </c>
      <c r="AL566" s="56">
        <v>1</v>
      </c>
      <c r="AM566" s="38">
        <v>1</v>
      </c>
      <c r="AO566" s="38">
        <v>773075</v>
      </c>
      <c r="AP566" s="38">
        <v>773075</v>
      </c>
      <c r="AQ566" s="51">
        <v>482.3</v>
      </c>
      <c r="AR566" s="51"/>
      <c r="AS566" s="50" t="e">
        <f>VLOOKUP(#REF!,'[1]расхождения в списках'!$A$3:$Q$49,17,0)</f>
        <v>#REF!</v>
      </c>
      <c r="AT566" s="38" t="s">
        <v>1526</v>
      </c>
      <c r="AU566" s="30" t="s">
        <v>4973</v>
      </c>
      <c r="AV566" s="30" t="s">
        <v>119</v>
      </c>
    </row>
    <row r="567" spans="1:48" ht="55.2" hidden="1" customHeight="1" x14ac:dyDescent="0.25">
      <c r="A567" s="37">
        <v>582</v>
      </c>
      <c r="B567" s="38" t="s">
        <v>1441</v>
      </c>
      <c r="C567" s="26" t="s">
        <v>6154</v>
      </c>
      <c r="D567" s="26" t="s">
        <v>2271</v>
      </c>
      <c r="E567" s="26" t="s">
        <v>3807</v>
      </c>
      <c r="F567" s="37"/>
      <c r="G567" s="88"/>
      <c r="H567" s="38" t="s">
        <v>5217</v>
      </c>
      <c r="I567" s="37" t="s">
        <v>2893</v>
      </c>
      <c r="J567" s="37" t="s">
        <v>19</v>
      </c>
      <c r="K567" s="37" t="s">
        <v>2904</v>
      </c>
      <c r="L567" s="37" t="s">
        <v>18</v>
      </c>
      <c r="M567" s="38" t="s">
        <v>13</v>
      </c>
      <c r="N567" s="26" t="s">
        <v>394</v>
      </c>
      <c r="O567" s="26" t="s">
        <v>6154</v>
      </c>
      <c r="P567" s="26" t="s">
        <v>129</v>
      </c>
      <c r="Q567" s="46"/>
      <c r="R567" s="46"/>
      <c r="S567" s="46"/>
      <c r="T567" s="47" t="s">
        <v>3365</v>
      </c>
      <c r="U567" s="47" t="s">
        <v>6688</v>
      </c>
      <c r="V567" s="38" t="s">
        <v>4448</v>
      </c>
      <c r="W567" s="37" t="s">
        <v>4513</v>
      </c>
      <c r="X567" s="37" t="s">
        <v>4495</v>
      </c>
      <c r="Y567" s="48"/>
      <c r="Z567" s="48" t="s">
        <v>7227</v>
      </c>
      <c r="AA567" s="38" t="s">
        <v>5217</v>
      </c>
      <c r="AB567" s="38" t="s">
        <v>7046</v>
      </c>
      <c r="AC567" s="49"/>
      <c r="AD567" s="49"/>
      <c r="AE567" s="49" t="s">
        <v>6759</v>
      </c>
      <c r="AF567" s="35">
        <v>2</v>
      </c>
      <c r="AG567" s="35">
        <v>2</v>
      </c>
      <c r="AH567" s="38" t="s">
        <v>5209</v>
      </c>
      <c r="AI567" s="38" t="s">
        <v>5208</v>
      </c>
      <c r="AJ567" s="54" t="s">
        <v>7683</v>
      </c>
      <c r="AK567" s="38" t="s">
        <v>6759</v>
      </c>
      <c r="AL567" s="56">
        <v>1</v>
      </c>
      <c r="AM567" s="38">
        <v>1</v>
      </c>
      <c r="AN567" s="30" t="s">
        <v>7402</v>
      </c>
      <c r="AO567" s="38">
        <v>779042</v>
      </c>
      <c r="AP567" s="38">
        <v>779042</v>
      </c>
      <c r="AQ567" s="51">
        <v>496.7</v>
      </c>
      <c r="AR567" s="51"/>
      <c r="AS567" s="50" t="e">
        <f>VLOOKUP(#REF!,'[1]расхождения в списках'!$A$3:$Q$49,17,0)</f>
        <v>#REF!</v>
      </c>
      <c r="AT567" s="38" t="s">
        <v>1441</v>
      </c>
      <c r="AU567" s="30" t="s">
        <v>2271</v>
      </c>
      <c r="AV567" s="30" t="s">
        <v>129</v>
      </c>
    </row>
    <row r="568" spans="1:48" ht="55.2" hidden="1" customHeight="1" x14ac:dyDescent="0.25">
      <c r="A568" s="37">
        <v>937</v>
      </c>
      <c r="B568" s="38" t="s">
        <v>1536</v>
      </c>
      <c r="C568" s="26" t="s">
        <v>2990</v>
      </c>
      <c r="D568" s="26" t="s">
        <v>2465</v>
      </c>
      <c r="E568" s="26" t="s">
        <v>4106</v>
      </c>
      <c r="F568" s="37" t="s">
        <v>7689</v>
      </c>
      <c r="G568" s="88"/>
      <c r="H568" s="38" t="s">
        <v>5217</v>
      </c>
      <c r="I568" s="37" t="s">
        <v>2893</v>
      </c>
      <c r="J568" s="37" t="s">
        <v>15</v>
      </c>
      <c r="K568" s="37" t="s">
        <v>686</v>
      </c>
      <c r="L568" s="37" t="s">
        <v>571</v>
      </c>
      <c r="M568" s="38" t="s">
        <v>6</v>
      </c>
      <c r="N568" s="26" t="s">
        <v>185</v>
      </c>
      <c r="O568" s="26" t="s">
        <v>2990</v>
      </c>
      <c r="P568" s="26" t="s">
        <v>119</v>
      </c>
      <c r="Q568" s="46"/>
      <c r="R568" s="46"/>
      <c r="S568" s="46"/>
      <c r="T568" s="47" t="s">
        <v>3359</v>
      </c>
      <c r="U568" s="47" t="s">
        <v>6688</v>
      </c>
      <c r="V568" s="38" t="s">
        <v>4448</v>
      </c>
      <c r="W568" s="37" t="s">
        <v>4485</v>
      </c>
      <c r="X568" s="37" t="s">
        <v>4450</v>
      </c>
      <c r="Y568" s="48"/>
      <c r="Z568" s="48"/>
      <c r="AA568" s="38" t="s">
        <v>5217</v>
      </c>
      <c r="AB568" s="38" t="s">
        <v>7046</v>
      </c>
      <c r="AC568" s="49"/>
      <c r="AD568" s="49"/>
      <c r="AE568" s="49" t="s">
        <v>6759</v>
      </c>
      <c r="AF568" s="35">
        <v>1</v>
      </c>
      <c r="AG568" s="35">
        <v>1</v>
      </c>
      <c r="AH568" s="38" t="s">
        <v>5208</v>
      </c>
      <c r="AI568" s="38" t="s">
        <v>6759</v>
      </c>
      <c r="AJ568" s="38" t="s">
        <v>6759</v>
      </c>
      <c r="AK568" s="38" t="s">
        <v>6759</v>
      </c>
      <c r="AL568" s="56">
        <v>1</v>
      </c>
      <c r="AM568" s="38">
        <v>1</v>
      </c>
      <c r="AN568" s="30" t="s">
        <v>7273</v>
      </c>
      <c r="AO568" s="38">
        <v>773056</v>
      </c>
      <c r="AP568" s="38">
        <v>773056</v>
      </c>
      <c r="AQ568" s="51">
        <v>162.1</v>
      </c>
      <c r="AR568" s="51"/>
      <c r="AS568" s="50" t="e">
        <f>VLOOKUP(#REF!,'[1]расхождения в списках'!$A$3:$Q$49,17,0)</f>
        <v>#REF!</v>
      </c>
      <c r="AT568" s="38" t="s">
        <v>1536</v>
      </c>
      <c r="AU568" s="30" t="s">
        <v>2465</v>
      </c>
      <c r="AV568" s="30" t="s">
        <v>119</v>
      </c>
    </row>
    <row r="569" spans="1:48" ht="55.2" hidden="1" customHeight="1" x14ac:dyDescent="0.25">
      <c r="A569" s="37">
        <v>584</v>
      </c>
      <c r="B569" s="38" t="s">
        <v>1443</v>
      </c>
      <c r="C569" s="26" t="s">
        <v>2993</v>
      </c>
      <c r="D569" s="26" t="s">
        <v>2273</v>
      </c>
      <c r="E569" s="26" t="s">
        <v>3809</v>
      </c>
      <c r="F569" s="37"/>
      <c r="G569" s="88"/>
      <c r="H569" s="38" t="s">
        <v>5217</v>
      </c>
      <c r="I569" s="37" t="s">
        <v>2893</v>
      </c>
      <c r="J569" s="37" t="s">
        <v>15</v>
      </c>
      <c r="K569" s="37" t="s">
        <v>612</v>
      </c>
      <c r="L569" s="37" t="s">
        <v>536</v>
      </c>
      <c r="M569" s="38" t="s">
        <v>6</v>
      </c>
      <c r="N569" s="26" t="s">
        <v>180</v>
      </c>
      <c r="O569" s="26" t="s">
        <v>2993</v>
      </c>
      <c r="P569" s="26" t="s">
        <v>119</v>
      </c>
      <c r="Q569" s="46"/>
      <c r="R569" s="46"/>
      <c r="S569" s="46"/>
      <c r="T569" s="47" t="s">
        <v>3359</v>
      </c>
      <c r="U569" s="47" t="s">
        <v>6688</v>
      </c>
      <c r="V569" s="38" t="s">
        <v>4448</v>
      </c>
      <c r="W569" s="37" t="s">
        <v>4449</v>
      </c>
      <c r="X569" s="37" t="s">
        <v>4450</v>
      </c>
      <c r="Y569" s="48"/>
      <c r="Z569" s="48"/>
      <c r="AA569" s="38" t="s">
        <v>5217</v>
      </c>
      <c r="AB569" s="38" t="s">
        <v>7046</v>
      </c>
      <c r="AC569" s="49"/>
      <c r="AD569" s="49"/>
      <c r="AE569" s="49"/>
      <c r="AF569" s="35">
        <v>1</v>
      </c>
      <c r="AG569" s="35">
        <v>1</v>
      </c>
      <c r="AH569" s="38" t="s">
        <v>5208</v>
      </c>
      <c r="AI569" s="38" t="s">
        <v>6759</v>
      </c>
      <c r="AJ569" s="38" t="s">
        <v>6759</v>
      </c>
      <c r="AK569" s="38" t="s">
        <v>6759</v>
      </c>
      <c r="AL569" s="56">
        <v>1</v>
      </c>
      <c r="AM569" s="38">
        <v>1</v>
      </c>
      <c r="AN569" s="30" t="s">
        <v>7273</v>
      </c>
      <c r="AO569" s="38">
        <v>773042</v>
      </c>
      <c r="AP569" s="38">
        <v>773042</v>
      </c>
      <c r="AQ569" s="51">
        <v>157.30000000000001</v>
      </c>
      <c r="AR569" s="51"/>
      <c r="AS569" s="50" t="e">
        <f>VLOOKUP(#REF!,'[1]расхождения в списках'!$A$3:$Q$49,17,0)</f>
        <v>#REF!</v>
      </c>
      <c r="AT569" s="38" t="s">
        <v>1443</v>
      </c>
      <c r="AU569" s="30" t="s">
        <v>2273</v>
      </c>
      <c r="AV569" s="30" t="s">
        <v>119</v>
      </c>
    </row>
    <row r="570" spans="1:48" ht="55.2" hidden="1" customHeight="1" x14ac:dyDescent="0.25">
      <c r="A570" s="37">
        <v>585</v>
      </c>
      <c r="B570" s="38" t="s">
        <v>1444</v>
      </c>
      <c r="C570" s="26" t="s">
        <v>6215</v>
      </c>
      <c r="D570" s="26" t="s">
        <v>2814</v>
      </c>
      <c r="E570" s="26" t="s">
        <v>3810</v>
      </c>
      <c r="F570" s="37"/>
      <c r="G570" s="88"/>
      <c r="H570" s="38" t="s">
        <v>6863</v>
      </c>
      <c r="I570" s="37" t="s">
        <v>2893</v>
      </c>
      <c r="J570" s="37" t="s">
        <v>17</v>
      </c>
      <c r="K570" s="37" t="s">
        <v>594</v>
      </c>
      <c r="L570" s="37" t="s">
        <v>597</v>
      </c>
      <c r="M570" s="38" t="s">
        <v>13</v>
      </c>
      <c r="N570" s="26" t="s">
        <v>5953</v>
      </c>
      <c r="O570" s="26" t="s">
        <v>6215</v>
      </c>
      <c r="P570" s="26" t="s">
        <v>118</v>
      </c>
      <c r="Q570" s="46"/>
      <c r="R570" s="46"/>
      <c r="S570" s="46"/>
      <c r="T570" s="47" t="s">
        <v>3360</v>
      </c>
      <c r="U570" s="47" t="s">
        <v>6690</v>
      </c>
      <c r="V570" s="38" t="s">
        <v>4448</v>
      </c>
      <c r="W570" s="37" t="s">
        <v>4675</v>
      </c>
      <c r="X570" s="37" t="s">
        <v>4450</v>
      </c>
      <c r="Y570" s="48"/>
      <c r="Z570" s="48"/>
      <c r="AA570" s="38" t="s">
        <v>6863</v>
      </c>
      <c r="AB570" s="38" t="s">
        <v>7046</v>
      </c>
      <c r="AC570" s="49" t="s">
        <v>7140</v>
      </c>
      <c r="AD570" s="49"/>
      <c r="AE570" s="49" t="s">
        <v>6759</v>
      </c>
      <c r="AF570" s="35">
        <v>1</v>
      </c>
      <c r="AG570" s="35">
        <v>1</v>
      </c>
      <c r="AH570" s="38" t="s">
        <v>5208</v>
      </c>
      <c r="AI570" s="38" t="s">
        <v>6759</v>
      </c>
      <c r="AJ570" s="38" t="s">
        <v>6759</v>
      </c>
      <c r="AK570" s="38" t="s">
        <v>6759</v>
      </c>
      <c r="AL570" s="56">
        <v>1</v>
      </c>
      <c r="AM570" s="38">
        <v>1</v>
      </c>
      <c r="AN570" s="50" t="s">
        <v>7495</v>
      </c>
      <c r="AO570" s="38">
        <v>772276</v>
      </c>
      <c r="AP570" s="38">
        <v>772276</v>
      </c>
      <c r="AQ570" s="51">
        <v>232.1</v>
      </c>
      <c r="AR570" s="51"/>
      <c r="AS570" s="50" t="e">
        <f>VLOOKUP(#REF!,'[1]расхождения в списках'!$A$3:$Q$49,17,0)</f>
        <v>#REF!</v>
      </c>
      <c r="AT570" s="38" t="s">
        <v>1444</v>
      </c>
      <c r="AU570" s="30" t="s">
        <v>2814</v>
      </c>
      <c r="AV570" s="30" t="s">
        <v>118</v>
      </c>
    </row>
    <row r="571" spans="1:48" ht="55.2" hidden="1" customHeight="1" x14ac:dyDescent="0.25">
      <c r="A571" s="37">
        <v>586</v>
      </c>
      <c r="B571" s="38" t="s">
        <v>3180</v>
      </c>
      <c r="C571" s="26" t="s">
        <v>6190</v>
      </c>
      <c r="D571" s="28" t="s">
        <v>2769</v>
      </c>
      <c r="E571" s="28" t="s">
        <v>4436</v>
      </c>
      <c r="F571" s="37"/>
      <c r="G571" s="88"/>
      <c r="H571" s="38" t="s">
        <v>6863</v>
      </c>
      <c r="I571" s="37" t="s">
        <v>2893</v>
      </c>
      <c r="J571" s="37" t="s">
        <v>8</v>
      </c>
      <c r="K571" s="37" t="s">
        <v>2944</v>
      </c>
      <c r="L571" s="37" t="s">
        <v>33</v>
      </c>
      <c r="M571" s="37" t="s">
        <v>6</v>
      </c>
      <c r="N571" s="29" t="s">
        <v>5751</v>
      </c>
      <c r="O571" s="26" t="s">
        <v>6190</v>
      </c>
      <c r="P571" s="26" t="s">
        <v>123</v>
      </c>
      <c r="Q571" s="46"/>
      <c r="R571" s="46"/>
      <c r="S571" s="46"/>
      <c r="T571" s="47" t="s">
        <v>3359</v>
      </c>
      <c r="U571" s="47" t="s">
        <v>3377</v>
      </c>
      <c r="V571" s="38" t="s">
        <v>4650</v>
      </c>
      <c r="W571" s="37">
        <v>0</v>
      </c>
      <c r="X571" s="37" t="s">
        <v>4447</v>
      </c>
      <c r="Y571" s="48"/>
      <c r="Z571" s="48"/>
      <c r="AA571" s="38" t="s">
        <v>6863</v>
      </c>
      <c r="AB571" s="38" t="s">
        <v>7046</v>
      </c>
      <c r="AC571" s="49" t="s">
        <v>7140</v>
      </c>
      <c r="AD571" s="49"/>
      <c r="AE571" s="49" t="s">
        <v>6759</v>
      </c>
      <c r="AF571" s="35">
        <v>2</v>
      </c>
      <c r="AG571" s="35">
        <v>2</v>
      </c>
      <c r="AH571" s="38" t="s">
        <v>5208</v>
      </c>
      <c r="AI571" s="38" t="s">
        <v>6759</v>
      </c>
      <c r="AJ571" s="38" t="s">
        <v>6759</v>
      </c>
      <c r="AK571" s="38" t="s">
        <v>6759</v>
      </c>
      <c r="AL571" s="56">
        <v>1</v>
      </c>
      <c r="AM571" s="38">
        <v>1</v>
      </c>
      <c r="AN571" s="45" t="s">
        <v>7276</v>
      </c>
      <c r="AO571" s="38">
        <v>774465</v>
      </c>
      <c r="AP571" s="38">
        <v>774465</v>
      </c>
      <c r="AQ571" s="51">
        <v>277.2</v>
      </c>
      <c r="AR571" s="51"/>
      <c r="AS571" s="50" t="e">
        <f>VLOOKUP(#REF!,'[1]расхождения в списках'!$A$3:$Q$49,17,0)</f>
        <v>#REF!</v>
      </c>
      <c r="AT571" s="37" t="s">
        <v>3180</v>
      </c>
      <c r="AU571" s="30" t="s">
        <v>2769</v>
      </c>
      <c r="AV571" s="30" t="s">
        <v>123</v>
      </c>
    </row>
    <row r="572" spans="1:48" ht="55.2" hidden="1" customHeight="1" x14ac:dyDescent="0.25">
      <c r="A572" s="37">
        <v>587</v>
      </c>
      <c r="B572" s="38" t="s">
        <v>1445</v>
      </c>
      <c r="C572" s="26" t="s">
        <v>6188</v>
      </c>
      <c r="D572" s="26" t="s">
        <v>4952</v>
      </c>
      <c r="E572" s="26" t="s">
        <v>5151</v>
      </c>
      <c r="F572" s="37"/>
      <c r="G572" s="88"/>
      <c r="H572" s="38" t="s">
        <v>6863</v>
      </c>
      <c r="I572" s="37" t="s">
        <v>2893</v>
      </c>
      <c r="J572" s="37" t="s">
        <v>14</v>
      </c>
      <c r="K572" s="37" t="s">
        <v>585</v>
      </c>
      <c r="L572" s="37" t="s">
        <v>33</v>
      </c>
      <c r="M572" s="38" t="s">
        <v>6</v>
      </c>
      <c r="N572" s="26" t="s">
        <v>250</v>
      </c>
      <c r="O572" s="26" t="s">
        <v>6188</v>
      </c>
      <c r="P572" s="26" t="s">
        <v>125</v>
      </c>
      <c r="Q572" s="46"/>
      <c r="R572" s="46"/>
      <c r="S572" s="46"/>
      <c r="T572" s="47" t="s">
        <v>3359</v>
      </c>
      <c r="U572" s="47" t="s">
        <v>3363</v>
      </c>
      <c r="V572" s="38" t="s">
        <v>4448</v>
      </c>
      <c r="W572" s="37" t="s">
        <v>4676</v>
      </c>
      <c r="X572" s="37" t="s">
        <v>4450</v>
      </c>
      <c r="Y572" s="48"/>
      <c r="Z572" s="48"/>
      <c r="AA572" s="38" t="s">
        <v>6863</v>
      </c>
      <c r="AB572" s="38" t="s">
        <v>7046</v>
      </c>
      <c r="AC572" s="49" t="s">
        <v>7140</v>
      </c>
      <c r="AD572" s="49"/>
      <c r="AE572" s="49" t="s">
        <v>6759</v>
      </c>
      <c r="AF572" s="35">
        <v>1</v>
      </c>
      <c r="AG572" s="35">
        <v>1</v>
      </c>
      <c r="AH572" s="38" t="s">
        <v>5208</v>
      </c>
      <c r="AI572" s="38" t="s">
        <v>6759</v>
      </c>
      <c r="AJ572" s="38" t="s">
        <v>6759</v>
      </c>
      <c r="AK572" s="38" t="s">
        <v>6759</v>
      </c>
      <c r="AL572" s="56">
        <v>1</v>
      </c>
      <c r="AM572" s="38">
        <v>1</v>
      </c>
      <c r="AN572" s="50" t="s">
        <v>7497</v>
      </c>
      <c r="AO572" s="38">
        <v>775073</v>
      </c>
      <c r="AP572" s="38">
        <v>775073</v>
      </c>
      <c r="AQ572" s="51">
        <v>127.9</v>
      </c>
      <c r="AR572" s="51"/>
      <c r="AS572" s="50" t="e">
        <f>VLOOKUP(#REF!,'[1]расхождения в списках'!$A$3:$Q$49,17,0)</f>
        <v>#REF!</v>
      </c>
      <c r="AT572" s="38" t="s">
        <v>1445</v>
      </c>
      <c r="AU572" s="30" t="s">
        <v>4952</v>
      </c>
      <c r="AV572" s="30" t="s">
        <v>125</v>
      </c>
    </row>
    <row r="573" spans="1:48" ht="55.2" hidden="1" customHeight="1" x14ac:dyDescent="0.25">
      <c r="A573" s="37">
        <v>588</v>
      </c>
      <c r="B573" s="38" t="s">
        <v>3181</v>
      </c>
      <c r="C573" s="26" t="s">
        <v>132</v>
      </c>
      <c r="D573" s="28" t="s">
        <v>744</v>
      </c>
      <c r="E573" s="28" t="s">
        <v>3811</v>
      </c>
      <c r="F573" s="37"/>
      <c r="G573" s="88"/>
      <c r="H573" s="38" t="s">
        <v>6863</v>
      </c>
      <c r="I573" s="37" t="s">
        <v>2918</v>
      </c>
      <c r="J573" s="37" t="s">
        <v>8</v>
      </c>
      <c r="K573" s="37" t="s">
        <v>2918</v>
      </c>
      <c r="L573" s="37" t="s">
        <v>99</v>
      </c>
      <c r="M573" s="38" t="s">
        <v>13</v>
      </c>
      <c r="N573" s="28" t="s">
        <v>5453</v>
      </c>
      <c r="O573" s="26" t="s">
        <v>132</v>
      </c>
      <c r="P573" s="26" t="s">
        <v>132</v>
      </c>
      <c r="Q573" s="46" t="s">
        <v>6065</v>
      </c>
      <c r="R573" s="46" t="s">
        <v>6065</v>
      </c>
      <c r="S573" s="46"/>
      <c r="T573" s="47" t="s">
        <v>6670</v>
      </c>
      <c r="U573" s="47" t="s">
        <v>3377</v>
      </c>
      <c r="V573" s="38" t="s">
        <v>4650</v>
      </c>
      <c r="W573" s="37" t="e">
        <v>#N/A</v>
      </c>
      <c r="X573" s="37" t="s">
        <v>4421</v>
      </c>
      <c r="Y573" s="48"/>
      <c r="Z573" s="48"/>
      <c r="AA573" s="38" t="s">
        <v>6863</v>
      </c>
      <c r="AB573" s="38" t="s">
        <v>7046</v>
      </c>
      <c r="AC573" s="49" t="s">
        <v>7140</v>
      </c>
      <c r="AD573" s="49"/>
      <c r="AE573" s="49"/>
      <c r="AF573" s="35">
        <v>2</v>
      </c>
      <c r="AG573" s="35">
        <v>1</v>
      </c>
      <c r="AH573" s="38" t="s">
        <v>5208</v>
      </c>
      <c r="AI573" s="38" t="s">
        <v>6759</v>
      </c>
      <c r="AJ573" s="38" t="s">
        <v>6759</v>
      </c>
      <c r="AK573" s="38" t="s">
        <v>6759</v>
      </c>
      <c r="AL573" s="56">
        <v>1</v>
      </c>
      <c r="AM573" s="38">
        <v>1</v>
      </c>
      <c r="AN573" s="45" t="s">
        <v>7237</v>
      </c>
      <c r="AO573" s="38">
        <v>771321</v>
      </c>
      <c r="AP573" s="38">
        <v>771321</v>
      </c>
      <c r="AQ573" s="51">
        <v>209.4</v>
      </c>
      <c r="AR573" s="51"/>
      <c r="AS573" s="50" t="e">
        <f>VLOOKUP(#REF!,'[1]расхождения в списках'!$A$3:$Q$49,17,0)</f>
        <v>#REF!</v>
      </c>
      <c r="AT573" s="37" t="s">
        <v>3181</v>
      </c>
      <c r="AU573" s="30" t="s">
        <v>744</v>
      </c>
      <c r="AV573" s="30" t="s">
        <v>132</v>
      </c>
    </row>
    <row r="574" spans="1:48" ht="55.2" hidden="1" customHeight="1" x14ac:dyDescent="0.25">
      <c r="A574" s="37">
        <v>589</v>
      </c>
      <c r="B574" s="38" t="s">
        <v>1446</v>
      </c>
      <c r="C574" s="26" t="s">
        <v>132</v>
      </c>
      <c r="D574" s="26" t="s">
        <v>2274</v>
      </c>
      <c r="E574" s="26" t="s">
        <v>3812</v>
      </c>
      <c r="F574" s="37"/>
      <c r="G574" s="88"/>
      <c r="H574" s="38" t="s">
        <v>6863</v>
      </c>
      <c r="I574" s="37" t="s">
        <v>2918</v>
      </c>
      <c r="J574" s="37" t="s">
        <v>8</v>
      </c>
      <c r="K574" s="37" t="s">
        <v>2918</v>
      </c>
      <c r="L574" s="37" t="s">
        <v>99</v>
      </c>
      <c r="M574" s="38" t="s">
        <v>13</v>
      </c>
      <c r="N574" s="26" t="s">
        <v>5534</v>
      </c>
      <c r="O574" s="26" t="s">
        <v>132</v>
      </c>
      <c r="P574" s="26" t="s">
        <v>132</v>
      </c>
      <c r="Q574" s="46" t="s">
        <v>6065</v>
      </c>
      <c r="R574" s="46" t="s">
        <v>6065</v>
      </c>
      <c r="S574" s="46"/>
      <c r="T574" s="47" t="s">
        <v>7613</v>
      </c>
      <c r="U574" s="47" t="s">
        <v>3377</v>
      </c>
      <c r="V574" s="38" t="s">
        <v>4448</v>
      </c>
      <c r="W574" s="37" t="e">
        <v>#N/A</v>
      </c>
      <c r="X574" s="37" t="s">
        <v>4421</v>
      </c>
      <c r="Y574" s="48"/>
      <c r="Z574" s="48" t="s">
        <v>6094</v>
      </c>
      <c r="AA574" s="38" t="s">
        <v>6863</v>
      </c>
      <c r="AB574" s="38" t="s">
        <v>7046</v>
      </c>
      <c r="AC574" s="49" t="s">
        <v>7140</v>
      </c>
      <c r="AD574" s="49"/>
      <c r="AE574" s="49" t="s">
        <v>6759</v>
      </c>
      <c r="AF574" s="35">
        <v>3</v>
      </c>
      <c r="AG574" s="35">
        <v>2</v>
      </c>
      <c r="AH574" s="38" t="s">
        <v>5208</v>
      </c>
      <c r="AI574" s="38" t="s">
        <v>6759</v>
      </c>
      <c r="AJ574" s="54" t="s">
        <v>7682</v>
      </c>
      <c r="AK574" s="38" t="s">
        <v>6759</v>
      </c>
      <c r="AL574" s="56">
        <v>1</v>
      </c>
      <c r="AM574" s="38">
        <v>1</v>
      </c>
      <c r="AN574" s="50" t="s">
        <v>7627</v>
      </c>
      <c r="AO574" s="38">
        <v>771150</v>
      </c>
      <c r="AP574" s="38">
        <v>771150</v>
      </c>
      <c r="AQ574" s="51">
        <v>292.7</v>
      </c>
      <c r="AR574" s="51"/>
      <c r="AS574" s="50" t="e">
        <f>VLOOKUP(#REF!,'[1]расхождения в списках'!$A$3:$Q$49,17,0)</f>
        <v>#REF!</v>
      </c>
      <c r="AT574" s="38" t="s">
        <v>1446</v>
      </c>
      <c r="AU574" s="30" t="s">
        <v>2274</v>
      </c>
      <c r="AV574" s="30" t="s">
        <v>132</v>
      </c>
    </row>
    <row r="575" spans="1:48" ht="55.2" hidden="1" customHeight="1" x14ac:dyDescent="0.25">
      <c r="A575" s="37">
        <v>590</v>
      </c>
      <c r="B575" s="38" t="s">
        <v>3182</v>
      </c>
      <c r="C575" s="26" t="s">
        <v>132</v>
      </c>
      <c r="D575" s="28" t="s">
        <v>2770</v>
      </c>
      <c r="E575" s="28" t="s">
        <v>3813</v>
      </c>
      <c r="F575" s="37"/>
      <c r="G575" s="88"/>
      <c r="H575" s="38" t="s">
        <v>6863</v>
      </c>
      <c r="I575" s="37" t="s">
        <v>2918</v>
      </c>
      <c r="J575" s="37" t="s">
        <v>8</v>
      </c>
      <c r="K575" s="37" t="s">
        <v>2918</v>
      </c>
      <c r="L575" s="37" t="s">
        <v>65</v>
      </c>
      <c r="M575" s="38" t="s">
        <v>13</v>
      </c>
      <c r="N575" s="26" t="s">
        <v>5454</v>
      </c>
      <c r="O575" s="26" t="s">
        <v>132</v>
      </c>
      <c r="P575" s="26" t="s">
        <v>132</v>
      </c>
      <c r="Q575" s="46" t="s">
        <v>5986</v>
      </c>
      <c r="R575" s="46" t="s">
        <v>5986</v>
      </c>
      <c r="S575" s="46"/>
      <c r="T575" s="47" t="s">
        <v>7323</v>
      </c>
      <c r="U575" s="47" t="s">
        <v>7510</v>
      </c>
      <c r="V575" s="38" t="s">
        <v>4650</v>
      </c>
      <c r="W575" s="37" t="e">
        <v>#N/A</v>
      </c>
      <c r="X575" s="37" t="s">
        <v>4450</v>
      </c>
      <c r="Y575" s="48"/>
      <c r="Z575" s="48"/>
      <c r="AA575" s="38" t="s">
        <v>6863</v>
      </c>
      <c r="AB575" s="38" t="s">
        <v>7046</v>
      </c>
      <c r="AC575" s="49" t="s">
        <v>7140</v>
      </c>
      <c r="AD575" s="49"/>
      <c r="AE575" s="49" t="s">
        <v>6759</v>
      </c>
      <c r="AF575" s="35">
        <v>2</v>
      </c>
      <c r="AG575" s="35">
        <v>1</v>
      </c>
      <c r="AH575" s="38" t="s">
        <v>5209</v>
      </c>
      <c r="AI575" s="38" t="s">
        <v>5208</v>
      </c>
      <c r="AJ575" s="38" t="s">
        <v>6759</v>
      </c>
      <c r="AK575" s="38" t="s">
        <v>6759</v>
      </c>
      <c r="AL575" s="56">
        <v>1</v>
      </c>
      <c r="AM575" s="38">
        <v>1</v>
      </c>
      <c r="AN575" s="45" t="s">
        <v>7511</v>
      </c>
      <c r="AO575" s="38">
        <v>771303</v>
      </c>
      <c r="AP575" s="38">
        <v>771303</v>
      </c>
      <c r="AQ575" s="51">
        <v>235.9</v>
      </c>
      <c r="AR575" s="51"/>
      <c r="AS575" s="50" t="e">
        <f>VLOOKUP(#REF!,'[1]расхождения в списках'!$A$3:$Q$49,17,0)</f>
        <v>#REF!</v>
      </c>
      <c r="AT575" s="37" t="s">
        <v>3182</v>
      </c>
      <c r="AU575" s="30" t="s">
        <v>2770</v>
      </c>
      <c r="AV575" s="30" t="s">
        <v>132</v>
      </c>
    </row>
    <row r="576" spans="1:48" ht="55.2" hidden="1" customHeight="1" x14ac:dyDescent="0.25">
      <c r="A576" s="37">
        <v>591</v>
      </c>
      <c r="B576" s="38" t="s">
        <v>1447</v>
      </c>
      <c r="C576" s="26" t="s">
        <v>132</v>
      </c>
      <c r="D576" s="26" t="s">
        <v>2275</v>
      </c>
      <c r="E576" s="26" t="s">
        <v>3814</v>
      </c>
      <c r="F576" s="37"/>
      <c r="G576" s="88"/>
      <c r="H576" s="38" t="s">
        <v>6863</v>
      </c>
      <c r="I576" s="37" t="s">
        <v>2918</v>
      </c>
      <c r="J576" s="37" t="s">
        <v>8</v>
      </c>
      <c r="K576" s="37" t="s">
        <v>2918</v>
      </c>
      <c r="L576" s="37" t="s">
        <v>65</v>
      </c>
      <c r="M576" s="38" t="s">
        <v>13</v>
      </c>
      <c r="N576" s="26" t="s">
        <v>5503</v>
      </c>
      <c r="O576" s="26" t="s">
        <v>132</v>
      </c>
      <c r="P576" s="26" t="s">
        <v>132</v>
      </c>
      <c r="Q576" s="46" t="s">
        <v>5986</v>
      </c>
      <c r="R576" s="46" t="s">
        <v>5986</v>
      </c>
      <c r="S576" s="46"/>
      <c r="T576" s="47" t="s">
        <v>7597</v>
      </c>
      <c r="U576" s="47" t="s">
        <v>6687</v>
      </c>
      <c r="V576" s="38" t="s">
        <v>4448</v>
      </c>
      <c r="W576" s="37" t="e">
        <v>#N/A</v>
      </c>
      <c r="X576" s="37" t="s">
        <v>4447</v>
      </c>
      <c r="Y576" s="48"/>
      <c r="Z576" s="48" t="s">
        <v>6094</v>
      </c>
      <c r="AA576" s="38" t="s">
        <v>6863</v>
      </c>
      <c r="AB576" s="38" t="s">
        <v>7046</v>
      </c>
      <c r="AC576" s="49" t="s">
        <v>7140</v>
      </c>
      <c r="AD576" s="49"/>
      <c r="AE576" s="49" t="s">
        <v>6759</v>
      </c>
      <c r="AF576" s="35">
        <v>2</v>
      </c>
      <c r="AG576" s="35">
        <v>2</v>
      </c>
      <c r="AH576" s="38" t="s">
        <v>5209</v>
      </c>
      <c r="AI576" s="38" t="s">
        <v>6759</v>
      </c>
      <c r="AJ576" s="54" t="s">
        <v>7682</v>
      </c>
      <c r="AK576" s="38" t="s">
        <v>6759</v>
      </c>
      <c r="AL576" s="56">
        <v>1</v>
      </c>
      <c r="AM576" s="38">
        <v>1</v>
      </c>
      <c r="AN576" s="50" t="s">
        <v>7624</v>
      </c>
      <c r="AO576" s="38">
        <v>771032</v>
      </c>
      <c r="AP576" s="38">
        <v>771032</v>
      </c>
      <c r="AQ576" s="51">
        <v>342.1</v>
      </c>
      <c r="AR576" s="51"/>
      <c r="AS576" s="50" t="e">
        <f>VLOOKUP(#REF!,'[1]расхождения в списках'!$A$3:$Q$49,17,0)</f>
        <v>#REF!</v>
      </c>
      <c r="AT576" s="38" t="s">
        <v>1447</v>
      </c>
      <c r="AU576" s="30" t="s">
        <v>2275</v>
      </c>
      <c r="AV576" s="30" t="s">
        <v>132</v>
      </c>
    </row>
    <row r="577" spans="1:48" ht="55.2" hidden="1" customHeight="1" x14ac:dyDescent="0.25">
      <c r="A577" s="37">
        <v>592</v>
      </c>
      <c r="B577" s="38" t="s">
        <v>1448</v>
      </c>
      <c r="C577" s="26" t="s">
        <v>2994</v>
      </c>
      <c r="D577" s="26" t="s">
        <v>2276</v>
      </c>
      <c r="E577" s="26" t="s">
        <v>3815</v>
      </c>
      <c r="F577" s="37"/>
      <c r="G577" s="88"/>
      <c r="H577" s="38" t="s">
        <v>5217</v>
      </c>
      <c r="I577" s="37" t="s">
        <v>2893</v>
      </c>
      <c r="J577" s="37" t="s">
        <v>11</v>
      </c>
      <c r="K577" s="37" t="s">
        <v>2942</v>
      </c>
      <c r="L577" s="37" t="s">
        <v>624</v>
      </c>
      <c r="M577" s="38" t="s">
        <v>6</v>
      </c>
      <c r="N577" s="52" t="s">
        <v>5789</v>
      </c>
      <c r="O577" s="26" t="s">
        <v>2994</v>
      </c>
      <c r="P577" s="26" t="s">
        <v>127</v>
      </c>
      <c r="Q577" s="46"/>
      <c r="R577" s="46"/>
      <c r="S577" s="46"/>
      <c r="T577" s="47" t="s">
        <v>3359</v>
      </c>
      <c r="U577" s="47" t="s">
        <v>6688</v>
      </c>
      <c r="V577" s="38" t="s">
        <v>4448</v>
      </c>
      <c r="W577" s="37" t="s">
        <v>4465</v>
      </c>
      <c r="X577" s="37" t="s">
        <v>4466</v>
      </c>
      <c r="Y577" s="48"/>
      <c r="Z577" s="48"/>
      <c r="AA577" s="38" t="s">
        <v>5217</v>
      </c>
      <c r="AB577" s="38" t="s">
        <v>7046</v>
      </c>
      <c r="AC577" s="49"/>
      <c r="AD577" s="49"/>
      <c r="AE577" s="49"/>
      <c r="AF577" s="35">
        <v>0</v>
      </c>
      <c r="AG577" s="35">
        <v>0</v>
      </c>
      <c r="AH577" s="38" t="s">
        <v>5208</v>
      </c>
      <c r="AI577" s="38" t="s">
        <v>5208</v>
      </c>
      <c r="AJ577" s="38" t="s">
        <v>6759</v>
      </c>
      <c r="AK577" s="38" t="s">
        <v>6759</v>
      </c>
      <c r="AL577" s="56">
        <v>1</v>
      </c>
      <c r="AM577" s="38">
        <v>1</v>
      </c>
      <c r="AN577" s="30" t="s">
        <v>7273</v>
      </c>
      <c r="AO577" s="38">
        <v>776175</v>
      </c>
      <c r="AP577" s="38">
        <v>776175</v>
      </c>
      <c r="AQ577" s="51">
        <v>42.8</v>
      </c>
      <c r="AR577" s="51"/>
      <c r="AS577" s="50" t="e">
        <f>VLOOKUP(#REF!,'[1]расхождения в списках'!$A$3:$Q$49,17,0)</f>
        <v>#REF!</v>
      </c>
      <c r="AT577" s="38" t="s">
        <v>1448</v>
      </c>
      <c r="AU577" s="30" t="s">
        <v>2276</v>
      </c>
      <c r="AV577" s="30" t="s">
        <v>127</v>
      </c>
    </row>
    <row r="578" spans="1:48" ht="55.2" hidden="1" customHeight="1" x14ac:dyDescent="0.25">
      <c r="A578" s="37">
        <v>593</v>
      </c>
      <c r="B578" s="38" t="s">
        <v>1449</v>
      </c>
      <c r="C578" s="26" t="s">
        <v>2206</v>
      </c>
      <c r="D578" s="26" t="s">
        <v>2277</v>
      </c>
      <c r="E578" s="26" t="s">
        <v>3816</v>
      </c>
      <c r="F578" s="37"/>
      <c r="G578" s="88"/>
      <c r="H578" s="38" t="s">
        <v>5217</v>
      </c>
      <c r="I578" s="37" t="s">
        <v>2893</v>
      </c>
      <c r="J578" s="37" t="s">
        <v>14</v>
      </c>
      <c r="K578" s="37" t="s">
        <v>576</v>
      </c>
      <c r="L578" s="37" t="s">
        <v>579</v>
      </c>
      <c r="M578" s="38" t="s">
        <v>6</v>
      </c>
      <c r="N578" s="26" t="s">
        <v>5604</v>
      </c>
      <c r="O578" s="26" t="s">
        <v>2206</v>
      </c>
      <c r="P578" s="26" t="s">
        <v>125</v>
      </c>
      <c r="Q578" s="46"/>
      <c r="R578" s="46"/>
      <c r="S578" s="46"/>
      <c r="T578" s="47" t="s">
        <v>3359</v>
      </c>
      <c r="U578" s="47" t="s">
        <v>6688</v>
      </c>
      <c r="V578" s="38" t="s">
        <v>4448</v>
      </c>
      <c r="W578" s="37" t="s">
        <v>4481</v>
      </c>
      <c r="X578" s="37" t="s">
        <v>4466</v>
      </c>
      <c r="Y578" s="48"/>
      <c r="Z578" s="48"/>
      <c r="AA578" s="38" t="s">
        <v>5217</v>
      </c>
      <c r="AB578" s="38" t="s">
        <v>7046</v>
      </c>
      <c r="AC578" s="49"/>
      <c r="AD578" s="49"/>
      <c r="AE578" s="49"/>
      <c r="AF578" s="35">
        <v>0</v>
      </c>
      <c r="AG578" s="35">
        <v>0</v>
      </c>
      <c r="AH578" s="38" t="s">
        <v>5208</v>
      </c>
      <c r="AI578" s="38" t="s">
        <v>5208</v>
      </c>
      <c r="AJ578" s="38" t="s">
        <v>6759</v>
      </c>
      <c r="AK578" s="38" t="s">
        <v>6759</v>
      </c>
      <c r="AL578" s="56">
        <v>1</v>
      </c>
      <c r="AM578" s="38">
        <v>1</v>
      </c>
      <c r="AN578" s="30" t="s">
        <v>7273</v>
      </c>
      <c r="AO578" s="38">
        <v>775078</v>
      </c>
      <c r="AP578" s="38">
        <v>775078</v>
      </c>
      <c r="AQ578" s="51">
        <v>49.8</v>
      </c>
      <c r="AR578" s="51"/>
      <c r="AS578" s="50" t="e">
        <f>VLOOKUP(#REF!,'[1]расхождения в списках'!$A$3:$Q$49,17,0)</f>
        <v>#REF!</v>
      </c>
      <c r="AT578" s="38" t="s">
        <v>1449</v>
      </c>
      <c r="AU578" s="30" t="s">
        <v>2277</v>
      </c>
      <c r="AV578" s="30" t="s">
        <v>125</v>
      </c>
    </row>
    <row r="579" spans="1:48" ht="55.2" hidden="1" customHeight="1" x14ac:dyDescent="0.25">
      <c r="A579" s="37">
        <v>594</v>
      </c>
      <c r="B579" s="38" t="s">
        <v>1450</v>
      </c>
      <c r="C579" s="26" t="s">
        <v>2206</v>
      </c>
      <c r="D579" s="26" t="s">
        <v>2278</v>
      </c>
      <c r="E579" s="26" t="s">
        <v>3817</v>
      </c>
      <c r="F579" s="37"/>
      <c r="G579" s="88"/>
      <c r="H579" s="38" t="s">
        <v>5217</v>
      </c>
      <c r="I579" s="37" t="s">
        <v>2893</v>
      </c>
      <c r="J579" s="37" t="s">
        <v>14</v>
      </c>
      <c r="K579" s="37" t="s">
        <v>576</v>
      </c>
      <c r="L579" s="37" t="s">
        <v>658</v>
      </c>
      <c r="M579" s="38" t="s">
        <v>6</v>
      </c>
      <c r="N579" s="26" t="s">
        <v>5605</v>
      </c>
      <c r="O579" s="26" t="s">
        <v>2206</v>
      </c>
      <c r="P579" s="26" t="s">
        <v>125</v>
      </c>
      <c r="Q579" s="46"/>
      <c r="R579" s="46"/>
      <c r="S579" s="46"/>
      <c r="T579" s="47" t="s">
        <v>7595</v>
      </c>
      <c r="U579" s="47" t="s">
        <v>6688</v>
      </c>
      <c r="V579" s="38" t="s">
        <v>4448</v>
      </c>
      <c r="W579" s="37" t="s">
        <v>4481</v>
      </c>
      <c r="X579" s="37" t="s">
        <v>4466</v>
      </c>
      <c r="Y579" s="48"/>
      <c r="Z579" s="48"/>
      <c r="AA579" s="38" t="s">
        <v>5217</v>
      </c>
      <c r="AB579" s="38" t="s">
        <v>7046</v>
      </c>
      <c r="AC579" s="49"/>
      <c r="AD579" s="49"/>
      <c r="AE579" s="49"/>
      <c r="AF579" s="35">
        <v>0</v>
      </c>
      <c r="AG579" s="35">
        <v>0</v>
      </c>
      <c r="AH579" s="38" t="s">
        <v>5208</v>
      </c>
      <c r="AI579" s="38" t="s">
        <v>5208</v>
      </c>
      <c r="AJ579" s="38" t="s">
        <v>6759</v>
      </c>
      <c r="AK579" s="38" t="s">
        <v>6759</v>
      </c>
      <c r="AL579" s="56">
        <v>1</v>
      </c>
      <c r="AM579" s="38">
        <v>1</v>
      </c>
      <c r="AN579" s="50" t="s">
        <v>7624</v>
      </c>
      <c r="AO579" s="38">
        <v>775154</v>
      </c>
      <c r="AP579" s="38">
        <v>775154</v>
      </c>
      <c r="AQ579" s="51">
        <v>40</v>
      </c>
      <c r="AR579" s="51"/>
      <c r="AS579" s="50" t="e">
        <f>VLOOKUP(#REF!,'[1]расхождения в списках'!$A$3:$Q$49,17,0)</f>
        <v>#REF!</v>
      </c>
      <c r="AT579" s="38" t="s">
        <v>1450</v>
      </c>
      <c r="AU579" s="30" t="s">
        <v>2278</v>
      </c>
      <c r="AV579" s="30" t="s">
        <v>125</v>
      </c>
    </row>
    <row r="580" spans="1:48" ht="55.2" hidden="1" customHeight="1" x14ac:dyDescent="0.25">
      <c r="A580" s="37">
        <v>595</v>
      </c>
      <c r="B580" s="38" t="s">
        <v>1451</v>
      </c>
      <c r="C580" s="26" t="s">
        <v>6188</v>
      </c>
      <c r="D580" s="26" t="s">
        <v>4953</v>
      </c>
      <c r="E580" s="26" t="s">
        <v>5152</v>
      </c>
      <c r="F580" s="37"/>
      <c r="G580" s="88"/>
      <c r="H580" s="38" t="s">
        <v>6863</v>
      </c>
      <c r="I580" s="37" t="s">
        <v>2893</v>
      </c>
      <c r="J580" s="37" t="s">
        <v>14</v>
      </c>
      <c r="K580" s="37" t="s">
        <v>585</v>
      </c>
      <c r="L580" s="37" t="s">
        <v>586</v>
      </c>
      <c r="M580" s="38" t="s">
        <v>6</v>
      </c>
      <c r="N580" s="26" t="s">
        <v>5418</v>
      </c>
      <c r="O580" s="26" t="s">
        <v>6188</v>
      </c>
      <c r="P580" s="26" t="s">
        <v>125</v>
      </c>
      <c r="Q580" s="46"/>
      <c r="R580" s="46"/>
      <c r="S580" s="46"/>
      <c r="T580" s="47" t="s">
        <v>7596</v>
      </c>
      <c r="U580" s="47" t="s">
        <v>6687</v>
      </c>
      <c r="V580" s="38" t="s">
        <v>4448</v>
      </c>
      <c r="W580" s="37" t="s">
        <v>4468</v>
      </c>
      <c r="X580" s="37" t="s">
        <v>4421</v>
      </c>
      <c r="Y580" s="48"/>
      <c r="Z580" s="48"/>
      <c r="AA580" s="38" t="s">
        <v>6863</v>
      </c>
      <c r="AB580" s="38" t="s">
        <v>7046</v>
      </c>
      <c r="AC580" s="49" t="s">
        <v>7140</v>
      </c>
      <c r="AD580" s="49"/>
      <c r="AE580" s="49" t="s">
        <v>6759</v>
      </c>
      <c r="AF580" s="35">
        <v>2</v>
      </c>
      <c r="AG580" s="35">
        <v>1</v>
      </c>
      <c r="AH580" s="38" t="s">
        <v>5208</v>
      </c>
      <c r="AI580" s="38" t="s">
        <v>6759</v>
      </c>
      <c r="AJ580" s="38" t="s">
        <v>6759</v>
      </c>
      <c r="AK580" s="38" t="s">
        <v>6759</v>
      </c>
      <c r="AL580" s="56">
        <v>1</v>
      </c>
      <c r="AM580" s="38">
        <v>1</v>
      </c>
      <c r="AN580" s="50" t="s">
        <v>7623</v>
      </c>
      <c r="AO580" s="38">
        <v>775080</v>
      </c>
      <c r="AP580" s="38">
        <v>775080</v>
      </c>
      <c r="AQ580" s="51">
        <v>221</v>
      </c>
      <c r="AR580" s="51"/>
      <c r="AS580" s="50" t="e">
        <f>VLOOKUP(#REF!,'[1]расхождения в списках'!$A$3:$Q$49,17,0)</f>
        <v>#REF!</v>
      </c>
      <c r="AT580" s="38" t="s">
        <v>1451</v>
      </c>
      <c r="AU580" s="30" t="s">
        <v>4953</v>
      </c>
      <c r="AV580" s="30" t="s">
        <v>125</v>
      </c>
    </row>
    <row r="581" spans="1:48" ht="55.2" customHeight="1" x14ac:dyDescent="0.3">
      <c r="A581" s="37">
        <v>596</v>
      </c>
      <c r="B581" s="128" t="s">
        <v>3183</v>
      </c>
      <c r="C581" s="123" t="s">
        <v>5987</v>
      </c>
      <c r="D581" s="28" t="s">
        <v>4826</v>
      </c>
      <c r="E581" s="124" t="s">
        <v>3818</v>
      </c>
      <c r="F581" s="37"/>
      <c r="G581" s="121" t="s">
        <v>7689</v>
      </c>
      <c r="H581" s="128" t="s">
        <v>6863</v>
      </c>
      <c r="I581" s="37" t="s">
        <v>7398</v>
      </c>
      <c r="J581" s="37" t="s">
        <v>8</v>
      </c>
      <c r="K581" s="121" t="s">
        <v>59</v>
      </c>
      <c r="L581" s="121" t="s">
        <v>66</v>
      </c>
      <c r="M581" s="38" t="s">
        <v>13</v>
      </c>
      <c r="N581" s="123" t="s">
        <v>5361</v>
      </c>
      <c r="O581" s="26" t="s">
        <v>132</v>
      </c>
      <c r="P581" s="26" t="s">
        <v>132</v>
      </c>
      <c r="Q581" s="46" t="s">
        <v>5987</v>
      </c>
      <c r="R581" s="46" t="s">
        <v>5987</v>
      </c>
      <c r="S581" s="46"/>
      <c r="T581" s="122" t="s">
        <v>7697</v>
      </c>
      <c r="U581" s="122" t="s">
        <v>3363</v>
      </c>
      <c r="V581" s="38" t="s">
        <v>4650</v>
      </c>
      <c r="W581" s="37" t="e">
        <v>#N/A</v>
      </c>
      <c r="X581" s="37" t="s">
        <v>4578</v>
      </c>
      <c r="Y581" s="48"/>
      <c r="Z581" s="48" t="s">
        <v>6094</v>
      </c>
      <c r="AA581" s="38" t="s">
        <v>6863</v>
      </c>
      <c r="AB581" s="38" t="s">
        <v>7046</v>
      </c>
      <c r="AC581" s="49" t="s">
        <v>7140</v>
      </c>
      <c r="AD581" s="49"/>
      <c r="AE581" s="49"/>
      <c r="AF581" s="35">
        <v>4</v>
      </c>
      <c r="AG581" s="35">
        <v>0</v>
      </c>
      <c r="AH581" s="38" t="s">
        <v>5209</v>
      </c>
      <c r="AI581" s="38" t="s">
        <v>6759</v>
      </c>
      <c r="AJ581" s="54" t="s">
        <v>7682</v>
      </c>
      <c r="AK581" s="38" t="s">
        <v>6759</v>
      </c>
      <c r="AL581" s="56">
        <v>1</v>
      </c>
      <c r="AM581" s="38">
        <v>1</v>
      </c>
      <c r="AN581" s="72" t="s">
        <v>7400</v>
      </c>
      <c r="AO581" s="38">
        <v>771304</v>
      </c>
      <c r="AP581" s="38">
        <v>771304</v>
      </c>
      <c r="AQ581" s="51">
        <v>4817.3999999999996</v>
      </c>
      <c r="AR581" s="51"/>
      <c r="AS581" s="50" t="e">
        <f>VLOOKUP(#REF!,'[1]расхождения в списках'!$A$3:$Q$49,17,0)</f>
        <v>#REF!</v>
      </c>
      <c r="AT581" s="37" t="s">
        <v>3183</v>
      </c>
      <c r="AU581" s="30" t="s">
        <v>4826</v>
      </c>
      <c r="AV581" s="30" t="s">
        <v>132</v>
      </c>
    </row>
    <row r="582" spans="1:48" ht="55.2" hidden="1" customHeight="1" x14ac:dyDescent="0.25">
      <c r="A582" s="37">
        <v>1018</v>
      </c>
      <c r="B582" s="38" t="s">
        <v>1601</v>
      </c>
      <c r="C582" s="26" t="s">
        <v>2990</v>
      </c>
      <c r="D582" s="26" t="s">
        <v>2513</v>
      </c>
      <c r="E582" s="26" t="s">
        <v>4160</v>
      </c>
      <c r="F582" s="37" t="s">
        <v>7689</v>
      </c>
      <c r="G582" s="88"/>
      <c r="H582" s="38" t="s">
        <v>6863</v>
      </c>
      <c r="I582" s="37" t="s">
        <v>2893</v>
      </c>
      <c r="J582" s="37" t="s">
        <v>15</v>
      </c>
      <c r="K582" s="37" t="s">
        <v>686</v>
      </c>
      <c r="L582" s="37" t="s">
        <v>665</v>
      </c>
      <c r="M582" s="38" t="s">
        <v>6</v>
      </c>
      <c r="N582" s="26" t="s">
        <v>186</v>
      </c>
      <c r="O582" s="26" t="s">
        <v>2990</v>
      </c>
      <c r="P582" s="26" t="s">
        <v>119</v>
      </c>
      <c r="Q582" s="46"/>
      <c r="R582" s="46"/>
      <c r="S582" s="46"/>
      <c r="T582" s="47" t="s">
        <v>3365</v>
      </c>
      <c r="U582" s="47" t="s">
        <v>6691</v>
      </c>
      <c r="V582" s="38" t="s">
        <v>4448</v>
      </c>
      <c r="W582" s="37" t="s">
        <v>4701</v>
      </c>
      <c r="X582" s="37" t="s">
        <v>4450</v>
      </c>
      <c r="Y582" s="48"/>
      <c r="Z582" s="48"/>
      <c r="AA582" s="38" t="s">
        <v>6863</v>
      </c>
      <c r="AB582" s="38" t="s">
        <v>7046</v>
      </c>
      <c r="AC582" s="49" t="s">
        <v>7140</v>
      </c>
      <c r="AD582" s="49"/>
      <c r="AE582" s="49"/>
      <c r="AF582" s="35">
        <v>1</v>
      </c>
      <c r="AG582" s="35">
        <v>1</v>
      </c>
      <c r="AH582" s="38" t="s">
        <v>5208</v>
      </c>
      <c r="AI582" s="38" t="s">
        <v>6759</v>
      </c>
      <c r="AJ582" s="38" t="s">
        <v>6759</v>
      </c>
      <c r="AK582" s="38" t="s">
        <v>6759</v>
      </c>
      <c r="AL582" s="56">
        <v>1</v>
      </c>
      <c r="AM582" s="38">
        <v>1</v>
      </c>
      <c r="AN582" s="30" t="s">
        <v>7273</v>
      </c>
      <c r="AO582" s="38">
        <v>773034</v>
      </c>
      <c r="AP582" s="38">
        <v>773034</v>
      </c>
      <c r="AQ582" s="51">
        <v>219.7</v>
      </c>
      <c r="AR582" s="51"/>
      <c r="AS582" s="50" t="e">
        <f>VLOOKUP(#REF!,'[1]расхождения в списках'!$A$3:$Q$49,17,0)</f>
        <v>#REF!</v>
      </c>
      <c r="AT582" s="38" t="s">
        <v>1601</v>
      </c>
      <c r="AU582" s="30" t="s">
        <v>2513</v>
      </c>
      <c r="AV582" s="30" t="s">
        <v>119</v>
      </c>
    </row>
    <row r="583" spans="1:48" ht="55.2" hidden="1" customHeight="1" x14ac:dyDescent="0.25">
      <c r="A583" s="37">
        <v>598</v>
      </c>
      <c r="B583" s="38" t="s">
        <v>1452</v>
      </c>
      <c r="C583" s="26" t="s">
        <v>2691</v>
      </c>
      <c r="D583" s="26" t="s">
        <v>2280</v>
      </c>
      <c r="E583" s="26" t="s">
        <v>3820</v>
      </c>
      <c r="F583" s="37"/>
      <c r="G583" s="88"/>
      <c r="H583" s="38" t="s">
        <v>5217</v>
      </c>
      <c r="I583" s="37" t="s">
        <v>2893</v>
      </c>
      <c r="J583" s="37" t="s">
        <v>19</v>
      </c>
      <c r="K583" s="37" t="s">
        <v>2920</v>
      </c>
      <c r="L583" s="37" t="s">
        <v>553</v>
      </c>
      <c r="M583" s="38" t="s">
        <v>6</v>
      </c>
      <c r="N583" s="26" t="s">
        <v>5926</v>
      </c>
      <c r="O583" s="26" t="s">
        <v>2691</v>
      </c>
      <c r="P583" s="26" t="s">
        <v>129</v>
      </c>
      <c r="Q583" s="46"/>
      <c r="R583" s="46"/>
      <c r="S583" s="46"/>
      <c r="T583" s="47" t="s">
        <v>3360</v>
      </c>
      <c r="U583" s="47" t="s">
        <v>6688</v>
      </c>
      <c r="V583" s="38" t="s">
        <v>4448</v>
      </c>
      <c r="W583" s="37" t="s">
        <v>4467</v>
      </c>
      <c r="X583" s="37" t="s">
        <v>4421</v>
      </c>
      <c r="Y583" s="48"/>
      <c r="Z583" s="48"/>
      <c r="AA583" s="38" t="s">
        <v>5217</v>
      </c>
      <c r="AB583" s="38" t="s">
        <v>7046</v>
      </c>
      <c r="AC583" s="49" t="s">
        <v>7140</v>
      </c>
      <c r="AD583" s="49"/>
      <c r="AE583" s="49" t="s">
        <v>6759</v>
      </c>
      <c r="AF583" s="35">
        <v>2</v>
      </c>
      <c r="AG583" s="35">
        <v>0</v>
      </c>
      <c r="AH583" s="38" t="s">
        <v>5208</v>
      </c>
      <c r="AI583" s="38" t="s">
        <v>6759</v>
      </c>
      <c r="AJ583" s="38" t="s">
        <v>6759</v>
      </c>
      <c r="AK583" s="38" t="s">
        <v>6759</v>
      </c>
      <c r="AL583" s="56">
        <v>1</v>
      </c>
      <c r="AM583" s="38">
        <v>1</v>
      </c>
      <c r="AN583" s="50" t="s">
        <v>7501</v>
      </c>
      <c r="AO583" s="38">
        <v>779056</v>
      </c>
      <c r="AP583" s="38">
        <v>779056</v>
      </c>
      <c r="AQ583" s="51">
        <v>149.30000000000001</v>
      </c>
      <c r="AR583" s="51"/>
      <c r="AS583" s="50" t="e">
        <f>VLOOKUP(#REF!,'[1]расхождения в списках'!$A$3:$Q$49,17,0)</f>
        <v>#REF!</v>
      </c>
      <c r="AT583" s="38" t="s">
        <v>1452</v>
      </c>
      <c r="AU583" s="30" t="s">
        <v>2280</v>
      </c>
      <c r="AV583" s="30" t="s">
        <v>129</v>
      </c>
    </row>
    <row r="584" spans="1:48" ht="55.2" hidden="1" customHeight="1" x14ac:dyDescent="0.25">
      <c r="A584" s="37">
        <v>1246</v>
      </c>
      <c r="B584" s="38" t="s">
        <v>1804</v>
      </c>
      <c r="C584" s="26" t="s">
        <v>2990</v>
      </c>
      <c r="D584" s="26" t="s">
        <v>2678</v>
      </c>
      <c r="E584" s="26" t="s">
        <v>4331</v>
      </c>
      <c r="F584" s="37" t="s">
        <v>7689</v>
      </c>
      <c r="G584" s="88"/>
      <c r="H584" s="38" t="s">
        <v>6863</v>
      </c>
      <c r="I584" s="37" t="s">
        <v>2893</v>
      </c>
      <c r="J584" s="37" t="s">
        <v>15</v>
      </c>
      <c r="K584" s="37" t="s">
        <v>686</v>
      </c>
      <c r="L584" s="37" t="s">
        <v>572</v>
      </c>
      <c r="M584" s="38" t="s">
        <v>6</v>
      </c>
      <c r="N584" s="26" t="s">
        <v>5431</v>
      </c>
      <c r="O584" s="26" t="s">
        <v>2990</v>
      </c>
      <c r="P584" s="26" t="s">
        <v>119</v>
      </c>
      <c r="Q584" s="46"/>
      <c r="R584" s="46"/>
      <c r="S584" s="46"/>
      <c r="T584" s="47" t="s">
        <v>3365</v>
      </c>
      <c r="U584" s="47" t="s">
        <v>6691</v>
      </c>
      <c r="V584" s="38" t="s">
        <v>4448</v>
      </c>
      <c r="W584" s="37" t="s">
        <v>4802</v>
      </c>
      <c r="X584" s="37" t="s">
        <v>4450</v>
      </c>
      <c r="Y584" s="48"/>
      <c r="Z584" s="48"/>
      <c r="AA584" s="38" t="s">
        <v>6863</v>
      </c>
      <c r="AB584" s="38" t="s">
        <v>7046</v>
      </c>
      <c r="AC584" s="49" t="s">
        <v>7140</v>
      </c>
      <c r="AD584" s="49"/>
      <c r="AE584" s="49"/>
      <c r="AF584" s="35">
        <v>1</v>
      </c>
      <c r="AG584" s="35">
        <v>1</v>
      </c>
      <c r="AH584" s="38" t="s">
        <v>5208</v>
      </c>
      <c r="AI584" s="38" t="s">
        <v>6759</v>
      </c>
      <c r="AJ584" s="38" t="s">
        <v>6759</v>
      </c>
      <c r="AK584" s="38" t="s">
        <v>6759</v>
      </c>
      <c r="AL584" s="56">
        <v>1</v>
      </c>
      <c r="AM584" s="38">
        <v>1</v>
      </c>
      <c r="AO584" s="38">
        <v>773072</v>
      </c>
      <c r="AP584" s="38">
        <v>773072</v>
      </c>
      <c r="AQ584" s="51">
        <v>178.8</v>
      </c>
      <c r="AR584" s="51"/>
      <c r="AS584" s="50" t="e">
        <f>VLOOKUP(#REF!,'[1]расхождения в списках'!$A$3:$Q$49,17,0)</f>
        <v>#REF!</v>
      </c>
      <c r="AT584" s="38" t="s">
        <v>1804</v>
      </c>
      <c r="AU584" s="30" t="s">
        <v>2678</v>
      </c>
      <c r="AV584" s="30" t="s">
        <v>119</v>
      </c>
    </row>
    <row r="585" spans="1:48" ht="55.2" hidden="1" customHeight="1" x14ac:dyDescent="0.25">
      <c r="A585" s="37">
        <v>600</v>
      </c>
      <c r="B585" s="38" t="s">
        <v>1454</v>
      </c>
      <c r="C585" s="26" t="s">
        <v>2281</v>
      </c>
      <c r="D585" s="26" t="s">
        <v>2282</v>
      </c>
      <c r="E585" s="26" t="s">
        <v>3821</v>
      </c>
      <c r="F585" s="37"/>
      <c r="G585" s="88"/>
      <c r="H585" s="38" t="s">
        <v>5217</v>
      </c>
      <c r="I585" s="37" t="s">
        <v>2893</v>
      </c>
      <c r="J585" s="37" t="s">
        <v>8</v>
      </c>
      <c r="K585" s="37" t="s">
        <v>2949</v>
      </c>
      <c r="L585" s="37" t="s">
        <v>539</v>
      </c>
      <c r="M585" s="38" t="s">
        <v>6</v>
      </c>
      <c r="N585" s="26" t="s">
        <v>3358</v>
      </c>
      <c r="O585" s="26" t="s">
        <v>2281</v>
      </c>
      <c r="P585" s="26" t="s">
        <v>123</v>
      </c>
      <c r="Q585" s="46"/>
      <c r="R585" s="46"/>
      <c r="S585" s="46"/>
      <c r="T585" s="47" t="s">
        <v>3360</v>
      </c>
      <c r="U585" s="47" t="s">
        <v>6688</v>
      </c>
      <c r="V585" s="38" t="s">
        <v>4448</v>
      </c>
      <c r="W585" s="37" t="s">
        <v>4459</v>
      </c>
      <c r="X585" s="37" t="s">
        <v>4450</v>
      </c>
      <c r="Y585" s="48"/>
      <c r="Z585" s="48"/>
      <c r="AA585" s="38" t="s">
        <v>5217</v>
      </c>
      <c r="AB585" s="38" t="s">
        <v>7046</v>
      </c>
      <c r="AC585" s="49"/>
      <c r="AD585" s="49"/>
      <c r="AE585" s="49" t="s">
        <v>6759</v>
      </c>
      <c r="AF585" s="35">
        <v>1</v>
      </c>
      <c r="AG585" s="35">
        <v>0</v>
      </c>
      <c r="AH585" s="38" t="s">
        <v>5208</v>
      </c>
      <c r="AI585" s="38" t="s">
        <v>6759</v>
      </c>
      <c r="AJ585" s="38" t="s">
        <v>6759</v>
      </c>
      <c r="AK585" s="38" t="s">
        <v>6759</v>
      </c>
      <c r="AL585" s="56">
        <v>1</v>
      </c>
      <c r="AM585" s="38">
        <v>1</v>
      </c>
      <c r="AN585" s="30" t="s">
        <v>7273</v>
      </c>
      <c r="AO585" s="38">
        <v>774108</v>
      </c>
      <c r="AP585" s="38">
        <v>774108</v>
      </c>
      <c r="AQ585" s="51">
        <v>133</v>
      </c>
      <c r="AR585" s="51"/>
      <c r="AS585" s="50" t="e">
        <f>VLOOKUP(#REF!,'[1]расхождения в списках'!$A$3:$Q$49,17,0)</f>
        <v>#REF!</v>
      </c>
      <c r="AT585" s="38" t="s">
        <v>1454</v>
      </c>
      <c r="AU585" s="30" t="s">
        <v>2282</v>
      </c>
      <c r="AV585" s="30" t="s">
        <v>123</v>
      </c>
    </row>
    <row r="586" spans="1:48" ht="55.2" hidden="1" customHeight="1" x14ac:dyDescent="0.25">
      <c r="A586" s="37">
        <v>601</v>
      </c>
      <c r="B586" s="38" t="s">
        <v>1455</v>
      </c>
      <c r="C586" s="26" t="s">
        <v>2281</v>
      </c>
      <c r="D586" s="26" t="s">
        <v>2283</v>
      </c>
      <c r="E586" s="26" t="s">
        <v>3822</v>
      </c>
      <c r="F586" s="37"/>
      <c r="G586" s="88"/>
      <c r="H586" s="38" t="s">
        <v>5217</v>
      </c>
      <c r="I586" s="37" t="s">
        <v>2893</v>
      </c>
      <c r="J586" s="37" t="s">
        <v>8</v>
      </c>
      <c r="K586" s="37" t="s">
        <v>2949</v>
      </c>
      <c r="L586" s="37" t="s">
        <v>539</v>
      </c>
      <c r="M586" s="38" t="s">
        <v>6</v>
      </c>
      <c r="N586" s="26" t="s">
        <v>204</v>
      </c>
      <c r="O586" s="26" t="s">
        <v>2281</v>
      </c>
      <c r="P586" s="26" t="s">
        <v>123</v>
      </c>
      <c r="Q586" s="46"/>
      <c r="R586" s="46"/>
      <c r="S586" s="46"/>
      <c r="T586" s="47" t="s">
        <v>7595</v>
      </c>
      <c r="U586" s="47" t="s">
        <v>6688</v>
      </c>
      <c r="V586" s="38" t="s">
        <v>4448</v>
      </c>
      <c r="W586" s="37" t="s">
        <v>4487</v>
      </c>
      <c r="X586" s="37" t="s">
        <v>4450</v>
      </c>
      <c r="Y586" s="48"/>
      <c r="Z586" s="48"/>
      <c r="AA586" s="38" t="s">
        <v>5217</v>
      </c>
      <c r="AB586" s="38" t="s">
        <v>7046</v>
      </c>
      <c r="AC586" s="49"/>
      <c r="AD586" s="49"/>
      <c r="AE586" s="49" t="s">
        <v>6759</v>
      </c>
      <c r="AF586" s="35">
        <v>1</v>
      </c>
      <c r="AG586" s="35">
        <v>0</v>
      </c>
      <c r="AH586" s="38" t="s">
        <v>5208</v>
      </c>
      <c r="AI586" s="38" t="s">
        <v>6759</v>
      </c>
      <c r="AJ586" s="38" t="s">
        <v>6759</v>
      </c>
      <c r="AK586" s="38" t="s">
        <v>6759</v>
      </c>
      <c r="AL586" s="56">
        <v>1</v>
      </c>
      <c r="AM586" s="38">
        <v>1</v>
      </c>
      <c r="AN586" s="50" t="s">
        <v>7624</v>
      </c>
      <c r="AO586" s="38">
        <v>774090</v>
      </c>
      <c r="AP586" s="38">
        <v>774090</v>
      </c>
      <c r="AQ586" s="51">
        <v>177.7</v>
      </c>
      <c r="AR586" s="51"/>
      <c r="AS586" s="50" t="e">
        <f>VLOOKUP(#REF!,'[1]расхождения в списках'!$A$3:$Q$49,17,0)</f>
        <v>#REF!</v>
      </c>
      <c r="AT586" s="38" t="s">
        <v>1455</v>
      </c>
      <c r="AU586" s="30" t="s">
        <v>2283</v>
      </c>
      <c r="AV586" s="30" t="s">
        <v>123</v>
      </c>
    </row>
    <row r="587" spans="1:48" ht="55.2" hidden="1" customHeight="1" x14ac:dyDescent="0.25">
      <c r="A587" s="37">
        <v>602</v>
      </c>
      <c r="B587" s="38" t="s">
        <v>1456</v>
      </c>
      <c r="C587" s="26" t="s">
        <v>2281</v>
      </c>
      <c r="D587" s="26" t="s">
        <v>2284</v>
      </c>
      <c r="E587" s="26" t="s">
        <v>6051</v>
      </c>
      <c r="F587" s="37"/>
      <c r="G587" s="88"/>
      <c r="H587" s="38" t="s">
        <v>5217</v>
      </c>
      <c r="I587" s="37" t="s">
        <v>2893</v>
      </c>
      <c r="J587" s="37" t="s">
        <v>8</v>
      </c>
      <c r="K587" s="37" t="s">
        <v>2949</v>
      </c>
      <c r="L587" s="37" t="s">
        <v>539</v>
      </c>
      <c r="M587" s="38" t="s">
        <v>6</v>
      </c>
      <c r="N587" s="26" t="s">
        <v>205</v>
      </c>
      <c r="O587" s="26" t="s">
        <v>2281</v>
      </c>
      <c r="P587" s="26" t="s">
        <v>123</v>
      </c>
      <c r="Q587" s="46"/>
      <c r="R587" s="46"/>
      <c r="S587" s="46"/>
      <c r="T587" s="47" t="s">
        <v>7595</v>
      </c>
      <c r="U587" s="47" t="s">
        <v>6688</v>
      </c>
      <c r="V587" s="38" t="s">
        <v>4448</v>
      </c>
      <c r="W587" s="37" t="s">
        <v>4678</v>
      </c>
      <c r="X587" s="37" t="s">
        <v>4421</v>
      </c>
      <c r="Y587" s="48"/>
      <c r="Z587" s="48" t="s">
        <v>6094</v>
      </c>
      <c r="AA587" s="38" t="s">
        <v>5217</v>
      </c>
      <c r="AB587" s="38" t="s">
        <v>7046</v>
      </c>
      <c r="AC587" s="49"/>
      <c r="AD587" s="49"/>
      <c r="AE587" s="49" t="s">
        <v>6759</v>
      </c>
      <c r="AF587" s="35">
        <v>1</v>
      </c>
      <c r="AG587" s="35">
        <v>1</v>
      </c>
      <c r="AH587" s="38" t="s">
        <v>5209</v>
      </c>
      <c r="AI587" s="38" t="s">
        <v>6759</v>
      </c>
      <c r="AJ587" s="54" t="s">
        <v>7682</v>
      </c>
      <c r="AK587" s="38" t="s">
        <v>6759</v>
      </c>
      <c r="AL587" s="56">
        <v>1</v>
      </c>
      <c r="AM587" s="38">
        <v>1</v>
      </c>
      <c r="AN587" s="50" t="s">
        <v>7624</v>
      </c>
      <c r="AO587" s="38">
        <v>774091</v>
      </c>
      <c r="AP587" s="38">
        <v>774091</v>
      </c>
      <c r="AQ587" s="51">
        <v>537.9</v>
      </c>
      <c r="AR587" s="51"/>
      <c r="AS587" s="50" t="e">
        <f>VLOOKUP(#REF!,'[1]расхождения в списках'!$A$3:$Q$49,17,0)</f>
        <v>#REF!</v>
      </c>
      <c r="AT587" s="38" t="s">
        <v>1456</v>
      </c>
      <c r="AU587" s="30" t="s">
        <v>2284</v>
      </c>
      <c r="AV587" s="30" t="s">
        <v>123</v>
      </c>
    </row>
    <row r="588" spans="1:48" ht="55.2" hidden="1" customHeight="1" x14ac:dyDescent="0.25">
      <c r="A588" s="37">
        <v>603</v>
      </c>
      <c r="B588" s="38" t="s">
        <v>3184</v>
      </c>
      <c r="C588" s="26" t="s">
        <v>132</v>
      </c>
      <c r="D588" s="28" t="s">
        <v>750</v>
      </c>
      <c r="E588" s="28" t="s">
        <v>3823</v>
      </c>
      <c r="F588" s="37"/>
      <c r="G588" s="88"/>
      <c r="H588" s="38" t="s">
        <v>5217</v>
      </c>
      <c r="I588" s="37" t="s">
        <v>2918</v>
      </c>
      <c r="J588" s="37" t="s">
        <v>8</v>
      </c>
      <c r="K588" s="37" t="s">
        <v>2918</v>
      </c>
      <c r="L588" s="37" t="s">
        <v>103</v>
      </c>
      <c r="M588" s="38" t="s">
        <v>13</v>
      </c>
      <c r="N588" s="28" t="s">
        <v>5455</v>
      </c>
      <c r="O588" s="26" t="s">
        <v>132</v>
      </c>
      <c r="P588" s="26" t="s">
        <v>132</v>
      </c>
      <c r="Q588" s="46" t="s">
        <v>5983</v>
      </c>
      <c r="R588" s="46" t="s">
        <v>5983</v>
      </c>
      <c r="S588" s="46"/>
      <c r="T588" s="47" t="s">
        <v>3364</v>
      </c>
      <c r="U588" s="47" t="s">
        <v>6688</v>
      </c>
      <c r="V588" s="38" t="s">
        <v>4650</v>
      </c>
      <c r="W588" s="37" t="e">
        <v>#N/A</v>
      </c>
      <c r="X588" s="37" t="s">
        <v>4450</v>
      </c>
      <c r="Y588" s="48"/>
      <c r="Z588" s="48"/>
      <c r="AA588" s="38" t="s">
        <v>5217</v>
      </c>
      <c r="AB588" s="38" t="s">
        <v>7046</v>
      </c>
      <c r="AC588" s="49"/>
      <c r="AD588" s="49"/>
      <c r="AE588" s="49" t="s">
        <v>6759</v>
      </c>
      <c r="AF588" s="35">
        <v>1</v>
      </c>
      <c r="AG588" s="35">
        <v>1</v>
      </c>
      <c r="AH588" s="38" t="s">
        <v>5208</v>
      </c>
      <c r="AI588" s="38" t="s">
        <v>6759</v>
      </c>
      <c r="AJ588" s="38" t="s">
        <v>6759</v>
      </c>
      <c r="AK588" s="38" t="s">
        <v>6759</v>
      </c>
      <c r="AL588" s="56">
        <v>1</v>
      </c>
      <c r="AM588" s="38">
        <v>1</v>
      </c>
      <c r="AN588" s="50" t="s">
        <v>7393</v>
      </c>
      <c r="AO588" s="38" t="s">
        <v>7336</v>
      </c>
      <c r="AP588" s="38">
        <v>768051</v>
      </c>
      <c r="AQ588" s="51">
        <v>112.9</v>
      </c>
      <c r="AR588" s="51"/>
      <c r="AS588" s="50" t="e">
        <f>VLOOKUP(#REF!,'[1]расхождения в списках'!$A$3:$Q$49,17,0)</f>
        <v>#REF!</v>
      </c>
      <c r="AT588" s="37" t="s">
        <v>3184</v>
      </c>
      <c r="AU588" s="30" t="s">
        <v>750</v>
      </c>
      <c r="AV588" s="30" t="s">
        <v>132</v>
      </c>
    </row>
    <row r="589" spans="1:48" ht="55.2" hidden="1" customHeight="1" x14ac:dyDescent="0.25">
      <c r="A589" s="37">
        <v>604</v>
      </c>
      <c r="B589" s="38" t="s">
        <v>1457</v>
      </c>
      <c r="C589" s="26" t="s">
        <v>2991</v>
      </c>
      <c r="D589" s="26" t="s">
        <v>4954</v>
      </c>
      <c r="E589" s="26" t="s">
        <v>5153</v>
      </c>
      <c r="F589" s="37"/>
      <c r="G589" s="88"/>
      <c r="H589" s="38" t="s">
        <v>6863</v>
      </c>
      <c r="I589" s="37" t="s">
        <v>2893</v>
      </c>
      <c r="J589" s="37" t="s">
        <v>11</v>
      </c>
      <c r="K589" s="37" t="s">
        <v>521</v>
      </c>
      <c r="L589" s="37" t="s">
        <v>530</v>
      </c>
      <c r="M589" s="38" t="s">
        <v>6</v>
      </c>
      <c r="N589" s="26" t="s">
        <v>5843</v>
      </c>
      <c r="O589" s="26" t="s">
        <v>2991</v>
      </c>
      <c r="P589" s="26" t="s">
        <v>127</v>
      </c>
      <c r="Q589" s="46"/>
      <c r="R589" s="46"/>
      <c r="S589" s="46"/>
      <c r="T589" s="47" t="s">
        <v>3359</v>
      </c>
      <c r="U589" s="47" t="s">
        <v>6702</v>
      </c>
      <c r="V589" s="38" t="s">
        <v>4448</v>
      </c>
      <c r="W589" s="37" t="s">
        <v>4452</v>
      </c>
      <c r="X589" s="37" t="s">
        <v>4421</v>
      </c>
      <c r="Y589" s="48"/>
      <c r="Z589" s="48" t="s">
        <v>6094</v>
      </c>
      <c r="AA589" s="38" t="s">
        <v>6863</v>
      </c>
      <c r="AB589" s="38" t="s">
        <v>7046</v>
      </c>
      <c r="AC589" s="49" t="s">
        <v>7140</v>
      </c>
      <c r="AD589" s="49"/>
      <c r="AE589" s="49" t="s">
        <v>6759</v>
      </c>
      <c r="AF589" s="35">
        <v>1</v>
      </c>
      <c r="AG589" s="35">
        <v>1</v>
      </c>
      <c r="AH589" s="38" t="s">
        <v>5208</v>
      </c>
      <c r="AI589" s="38" t="s">
        <v>6759</v>
      </c>
      <c r="AJ589" s="54" t="s">
        <v>7682</v>
      </c>
      <c r="AK589" s="38" t="s">
        <v>6759</v>
      </c>
      <c r="AL589" s="56">
        <v>1</v>
      </c>
      <c r="AM589" s="38">
        <v>1</v>
      </c>
      <c r="AN589" s="50" t="s">
        <v>7495</v>
      </c>
      <c r="AO589" s="38">
        <v>776192</v>
      </c>
      <c r="AP589" s="38">
        <v>776192</v>
      </c>
      <c r="AQ589" s="51">
        <v>183.9</v>
      </c>
      <c r="AR589" s="51"/>
      <c r="AS589" s="50" t="e">
        <f>VLOOKUP(#REF!,'[1]расхождения в списках'!$A$3:$Q$49,17,0)</f>
        <v>#REF!</v>
      </c>
      <c r="AT589" s="38" t="s">
        <v>1457</v>
      </c>
      <c r="AU589" s="30" t="s">
        <v>4954</v>
      </c>
      <c r="AV589" s="30" t="s">
        <v>127</v>
      </c>
    </row>
    <row r="590" spans="1:48" ht="55.2" hidden="1" customHeight="1" x14ac:dyDescent="0.25">
      <c r="A590" s="37">
        <v>606</v>
      </c>
      <c r="B590" s="38" t="s">
        <v>1458</v>
      </c>
      <c r="C590" s="26" t="s">
        <v>2991</v>
      </c>
      <c r="D590" s="26" t="s">
        <v>2285</v>
      </c>
      <c r="E590" s="26" t="s">
        <v>3824</v>
      </c>
      <c r="F590" s="37"/>
      <c r="G590" s="88"/>
      <c r="H590" s="38" t="s">
        <v>5217</v>
      </c>
      <c r="I590" s="37" t="s">
        <v>2893</v>
      </c>
      <c r="J590" s="37" t="s">
        <v>11</v>
      </c>
      <c r="K590" s="37" t="s">
        <v>521</v>
      </c>
      <c r="L590" s="37" t="s">
        <v>530</v>
      </c>
      <c r="M590" s="38" t="s">
        <v>6</v>
      </c>
      <c r="N590" s="52" t="s">
        <v>5844</v>
      </c>
      <c r="O590" s="26" t="s">
        <v>2991</v>
      </c>
      <c r="P590" s="26" t="s">
        <v>127</v>
      </c>
      <c r="Q590" s="46"/>
      <c r="R590" s="46"/>
      <c r="S590" s="46"/>
      <c r="T590" s="47" t="s">
        <v>3359</v>
      </c>
      <c r="U590" s="47" t="s">
        <v>6688</v>
      </c>
      <c r="V590" s="38" t="s">
        <v>4448</v>
      </c>
      <c r="W590" s="37" t="s">
        <v>4679</v>
      </c>
      <c r="X590" s="37" t="s">
        <v>4421</v>
      </c>
      <c r="Y590" s="48"/>
      <c r="Z590" s="48" t="s">
        <v>6094</v>
      </c>
      <c r="AA590" s="38" t="s">
        <v>5217</v>
      </c>
      <c r="AB590" s="38" t="s">
        <v>7046</v>
      </c>
      <c r="AC590" s="49"/>
      <c r="AD590" s="49"/>
      <c r="AE590" s="49" t="s">
        <v>6759</v>
      </c>
      <c r="AF590" s="35">
        <v>1</v>
      </c>
      <c r="AG590" s="35">
        <v>1</v>
      </c>
      <c r="AH590" s="38" t="s">
        <v>5208</v>
      </c>
      <c r="AI590" s="38" t="s">
        <v>6759</v>
      </c>
      <c r="AJ590" s="54" t="s">
        <v>7682</v>
      </c>
      <c r="AK590" s="38" t="s">
        <v>6759</v>
      </c>
      <c r="AL590" s="56">
        <v>1</v>
      </c>
      <c r="AM590" s="38">
        <v>1</v>
      </c>
      <c r="AN590" s="30" t="s">
        <v>7273</v>
      </c>
      <c r="AO590" s="38">
        <v>776220</v>
      </c>
      <c r="AP590" s="38">
        <v>776220</v>
      </c>
      <c r="AQ590" s="51">
        <v>655.4</v>
      </c>
      <c r="AR590" s="51"/>
      <c r="AS590" s="50" t="e">
        <f>VLOOKUP(#REF!,'[1]расхождения в списках'!$A$3:$Q$49,17,0)</f>
        <v>#REF!</v>
      </c>
      <c r="AT590" s="38" t="s">
        <v>1458</v>
      </c>
      <c r="AU590" s="30" t="s">
        <v>2285</v>
      </c>
      <c r="AV590" s="30" t="s">
        <v>127</v>
      </c>
    </row>
    <row r="591" spans="1:48" ht="55.2" hidden="1" customHeight="1" x14ac:dyDescent="0.25">
      <c r="A591" s="37">
        <v>607</v>
      </c>
      <c r="B591" s="38" t="s">
        <v>1459</v>
      </c>
      <c r="C591" s="26" t="s">
        <v>2991</v>
      </c>
      <c r="D591" s="26" t="s">
        <v>2286</v>
      </c>
      <c r="E591" s="26" t="s">
        <v>3825</v>
      </c>
      <c r="F591" s="37"/>
      <c r="G591" s="88"/>
      <c r="H591" s="38" t="s">
        <v>5217</v>
      </c>
      <c r="I591" s="37" t="s">
        <v>2893</v>
      </c>
      <c r="J591" s="37" t="s">
        <v>11</v>
      </c>
      <c r="K591" s="37" t="s">
        <v>521</v>
      </c>
      <c r="L591" s="37" t="s">
        <v>530</v>
      </c>
      <c r="M591" s="38" t="s">
        <v>6</v>
      </c>
      <c r="N591" s="52" t="s">
        <v>5845</v>
      </c>
      <c r="O591" s="26" t="s">
        <v>2991</v>
      </c>
      <c r="P591" s="26" t="s">
        <v>127</v>
      </c>
      <c r="Q591" s="46"/>
      <c r="R591" s="46"/>
      <c r="S591" s="46"/>
      <c r="T591" s="47" t="s">
        <v>3359</v>
      </c>
      <c r="U591" s="47" t="s">
        <v>6688</v>
      </c>
      <c r="V591" s="38" t="s">
        <v>4448</v>
      </c>
      <c r="W591" s="37" t="s">
        <v>4680</v>
      </c>
      <c r="X591" s="37" t="s">
        <v>4421</v>
      </c>
      <c r="Y591" s="48"/>
      <c r="Z591" s="48" t="s">
        <v>6094</v>
      </c>
      <c r="AA591" s="38" t="s">
        <v>5217</v>
      </c>
      <c r="AB591" s="38" t="s">
        <v>7046</v>
      </c>
      <c r="AC591" s="49"/>
      <c r="AD591" s="49"/>
      <c r="AE591" s="49" t="s">
        <v>6759</v>
      </c>
      <c r="AF591" s="35">
        <v>1</v>
      </c>
      <c r="AG591" s="35">
        <v>1</v>
      </c>
      <c r="AH591" s="38" t="s">
        <v>5209</v>
      </c>
      <c r="AI591" s="38" t="s">
        <v>6759</v>
      </c>
      <c r="AJ591" s="54" t="s">
        <v>7682</v>
      </c>
      <c r="AK591" s="38" t="s">
        <v>6759</v>
      </c>
      <c r="AL591" s="56">
        <v>1</v>
      </c>
      <c r="AM591" s="38">
        <v>1</v>
      </c>
      <c r="AN591" s="30" t="s">
        <v>7273</v>
      </c>
      <c r="AO591" s="38">
        <v>776154</v>
      </c>
      <c r="AP591" s="38">
        <v>776154</v>
      </c>
      <c r="AQ591" s="51">
        <v>317.89999999999998</v>
      </c>
      <c r="AR591" s="51"/>
      <c r="AS591" s="50" t="e">
        <f>VLOOKUP(#REF!,'[1]расхождения в списках'!$A$3:$Q$49,17,0)</f>
        <v>#REF!</v>
      </c>
      <c r="AT591" s="38" t="s">
        <v>1459</v>
      </c>
      <c r="AU591" s="30" t="s">
        <v>2286</v>
      </c>
      <c r="AV591" s="30" t="s">
        <v>127</v>
      </c>
    </row>
    <row r="592" spans="1:48" ht="55.2" hidden="1" customHeight="1" x14ac:dyDescent="0.25">
      <c r="A592" s="37">
        <v>608</v>
      </c>
      <c r="B592" s="38" t="s">
        <v>1460</v>
      </c>
      <c r="C592" s="26" t="s">
        <v>2983</v>
      </c>
      <c r="D592" s="26" t="s">
        <v>6601</v>
      </c>
      <c r="E592" s="26" t="s">
        <v>6644</v>
      </c>
      <c r="F592" s="37"/>
      <c r="G592" s="88"/>
      <c r="H592" s="38" t="s">
        <v>6863</v>
      </c>
      <c r="I592" s="37" t="s">
        <v>2893</v>
      </c>
      <c r="J592" s="37" t="s">
        <v>11</v>
      </c>
      <c r="K592" s="37" t="s">
        <v>2917</v>
      </c>
      <c r="L592" s="37" t="s">
        <v>565</v>
      </c>
      <c r="M592" s="38" t="s">
        <v>5</v>
      </c>
      <c r="N592" s="26" t="s">
        <v>295</v>
      </c>
      <c r="O592" s="26" t="s">
        <v>2983</v>
      </c>
      <c r="P592" s="26" t="s">
        <v>127</v>
      </c>
      <c r="Q592" s="46"/>
      <c r="R592" s="46"/>
      <c r="S592" s="46"/>
      <c r="T592" s="47" t="s">
        <v>7600</v>
      </c>
      <c r="U592" s="47" t="s">
        <v>6704</v>
      </c>
      <c r="V592" s="38" t="s">
        <v>4448</v>
      </c>
      <c r="W592" s="37" t="s">
        <v>4681</v>
      </c>
      <c r="X592" s="37" t="s">
        <v>5</v>
      </c>
      <c r="Y592" s="48"/>
      <c r="Z592" s="48" t="s">
        <v>6094</v>
      </c>
      <c r="AA592" s="38" t="s">
        <v>6863</v>
      </c>
      <c r="AB592" s="38" t="s">
        <v>7046</v>
      </c>
      <c r="AC592" s="49" t="s">
        <v>7140</v>
      </c>
      <c r="AD592" s="49" t="s">
        <v>7142</v>
      </c>
      <c r="AE592" s="49" t="s">
        <v>6759</v>
      </c>
      <c r="AF592" s="35">
        <v>6</v>
      </c>
      <c r="AG592" s="35">
        <v>3</v>
      </c>
      <c r="AH592" s="38" t="s">
        <v>5209</v>
      </c>
      <c r="AI592" s="38" t="s">
        <v>6759</v>
      </c>
      <c r="AJ592" s="54" t="s">
        <v>7682</v>
      </c>
      <c r="AK592" s="38" t="s">
        <v>6759</v>
      </c>
      <c r="AL592" s="56">
        <v>1</v>
      </c>
      <c r="AM592" s="38">
        <v>1</v>
      </c>
      <c r="AN592" s="50" t="s">
        <v>7624</v>
      </c>
      <c r="AO592" s="38">
        <v>776002</v>
      </c>
      <c r="AP592" s="38">
        <v>776002</v>
      </c>
      <c r="AQ592" s="51">
        <v>1452.7</v>
      </c>
      <c r="AR592" s="51"/>
      <c r="AS592" s="50" t="e">
        <f>VLOOKUP(#REF!,'[1]расхождения в списках'!$A$3:$Q$49,17,0)</f>
        <v>#REF!</v>
      </c>
      <c r="AT592" s="38" t="s">
        <v>1460</v>
      </c>
      <c r="AU592" s="30" t="s">
        <v>6601</v>
      </c>
      <c r="AV592" s="30" t="s">
        <v>127</v>
      </c>
    </row>
    <row r="593" spans="1:48" ht="55.2" hidden="1" customHeight="1" x14ac:dyDescent="0.25">
      <c r="A593" s="37">
        <v>609</v>
      </c>
      <c r="B593" s="38" t="s">
        <v>1461</v>
      </c>
      <c r="C593" s="26" t="s">
        <v>2983</v>
      </c>
      <c r="D593" s="26" t="s">
        <v>2287</v>
      </c>
      <c r="E593" s="26" t="s">
        <v>3826</v>
      </c>
      <c r="F593" s="37"/>
      <c r="G593" s="88"/>
      <c r="H593" s="38" t="s">
        <v>5217</v>
      </c>
      <c r="I593" s="37" t="s">
        <v>2893</v>
      </c>
      <c r="J593" s="37" t="s">
        <v>11</v>
      </c>
      <c r="K593" s="37" t="s">
        <v>2917</v>
      </c>
      <c r="L593" s="37" t="s">
        <v>565</v>
      </c>
      <c r="M593" s="38" t="s">
        <v>6</v>
      </c>
      <c r="N593" s="52" t="s">
        <v>5260</v>
      </c>
      <c r="O593" s="26" t="s">
        <v>2983</v>
      </c>
      <c r="P593" s="26" t="s">
        <v>127</v>
      </c>
      <c r="Q593" s="46"/>
      <c r="R593" s="46"/>
      <c r="S593" s="46"/>
      <c r="T593" s="47" t="s">
        <v>3360</v>
      </c>
      <c r="U593" s="47" t="s">
        <v>6688</v>
      </c>
      <c r="V593" s="38" t="s">
        <v>4448</v>
      </c>
      <c r="W593" s="37" t="s">
        <v>4518</v>
      </c>
      <c r="X593" s="37" t="s">
        <v>4421</v>
      </c>
      <c r="Y593" s="48"/>
      <c r="Z593" s="48" t="s">
        <v>6094</v>
      </c>
      <c r="AA593" s="38" t="s">
        <v>5217</v>
      </c>
      <c r="AB593" s="38" t="s">
        <v>7046</v>
      </c>
      <c r="AC593" s="49"/>
      <c r="AD593" s="49"/>
      <c r="AE593" s="49" t="s">
        <v>6759</v>
      </c>
      <c r="AF593" s="35">
        <v>1</v>
      </c>
      <c r="AG593" s="35">
        <v>0</v>
      </c>
      <c r="AH593" s="38" t="s">
        <v>5208</v>
      </c>
      <c r="AI593" s="38" t="s">
        <v>6759</v>
      </c>
      <c r="AJ593" s="54" t="s">
        <v>7682</v>
      </c>
      <c r="AK593" s="38" t="s">
        <v>6759</v>
      </c>
      <c r="AL593" s="56">
        <v>1</v>
      </c>
      <c r="AM593" s="38">
        <v>1</v>
      </c>
      <c r="AN593" s="30" t="s">
        <v>7273</v>
      </c>
      <c r="AO593" s="38">
        <v>776224</v>
      </c>
      <c r="AP593" s="38">
        <v>776224</v>
      </c>
      <c r="AQ593" s="51">
        <v>260</v>
      </c>
      <c r="AR593" s="51"/>
      <c r="AS593" s="50" t="e">
        <f>VLOOKUP(#REF!,'[1]расхождения в списках'!$A$3:$Q$49,17,0)</f>
        <v>#REF!</v>
      </c>
      <c r="AT593" s="38" t="s">
        <v>1461</v>
      </c>
      <c r="AU593" s="30" t="s">
        <v>2287</v>
      </c>
      <c r="AV593" s="30" t="s">
        <v>127</v>
      </c>
    </row>
    <row r="594" spans="1:48" ht="55.2" hidden="1" customHeight="1" x14ac:dyDescent="0.25">
      <c r="A594" s="37">
        <v>610</v>
      </c>
      <c r="B594" s="38" t="s">
        <v>1462</v>
      </c>
      <c r="C594" s="26" t="s">
        <v>2996</v>
      </c>
      <c r="D594" s="26" t="s">
        <v>4955</v>
      </c>
      <c r="E594" s="26" t="s">
        <v>5154</v>
      </c>
      <c r="F594" s="37"/>
      <c r="G594" s="88"/>
      <c r="H594" s="38" t="s">
        <v>6863</v>
      </c>
      <c r="I594" s="37" t="s">
        <v>2893</v>
      </c>
      <c r="J594" s="37" t="s">
        <v>14</v>
      </c>
      <c r="K594" s="37" t="s">
        <v>2919</v>
      </c>
      <c r="L594" s="37" t="s">
        <v>546</v>
      </c>
      <c r="M594" s="38" t="s">
        <v>6</v>
      </c>
      <c r="N594" s="26" t="s">
        <v>5698</v>
      </c>
      <c r="O594" s="26" t="s">
        <v>2996</v>
      </c>
      <c r="P594" s="26" t="s">
        <v>125</v>
      </c>
      <c r="Q594" s="46"/>
      <c r="R594" s="46"/>
      <c r="S594" s="46"/>
      <c r="T594" s="47" t="s">
        <v>7593</v>
      </c>
      <c r="U594" s="47" t="s">
        <v>6687</v>
      </c>
      <c r="V594" s="38" t="s">
        <v>4448</v>
      </c>
      <c r="W594" s="37" t="s">
        <v>4682</v>
      </c>
      <c r="X594" s="37" t="s">
        <v>4447</v>
      </c>
      <c r="Y594" s="48"/>
      <c r="Z594" s="48" t="s">
        <v>6094</v>
      </c>
      <c r="AA594" s="38" t="s">
        <v>6863</v>
      </c>
      <c r="AB594" s="38" t="s">
        <v>7046</v>
      </c>
      <c r="AC594" s="49" t="s">
        <v>7140</v>
      </c>
      <c r="AD594" s="49"/>
      <c r="AE594" s="49" t="s">
        <v>6759</v>
      </c>
      <c r="AF594" s="35">
        <v>3</v>
      </c>
      <c r="AG594" s="35">
        <v>1</v>
      </c>
      <c r="AH594" s="38" t="s">
        <v>5209</v>
      </c>
      <c r="AI594" s="38" t="s">
        <v>6759</v>
      </c>
      <c r="AJ594" s="54" t="s">
        <v>7682</v>
      </c>
      <c r="AK594" s="38" t="s">
        <v>6759</v>
      </c>
      <c r="AL594" s="56">
        <v>1</v>
      </c>
      <c r="AM594" s="38">
        <v>1</v>
      </c>
      <c r="AN594" s="50" t="s">
        <v>7627</v>
      </c>
      <c r="AO594" s="38">
        <v>775114</v>
      </c>
      <c r="AP594" s="38">
        <v>775114</v>
      </c>
      <c r="AQ594" s="51">
        <v>492.5</v>
      </c>
      <c r="AR594" s="51"/>
      <c r="AS594" s="50" t="e">
        <f>VLOOKUP(#REF!,'[1]расхождения в списках'!$A$3:$Q$49,17,0)</f>
        <v>#REF!</v>
      </c>
      <c r="AT594" s="38" t="s">
        <v>1462</v>
      </c>
      <c r="AU594" s="30" t="s">
        <v>4955</v>
      </c>
      <c r="AV594" s="30" t="s">
        <v>125</v>
      </c>
    </row>
    <row r="595" spans="1:48" ht="55.2" hidden="1" customHeight="1" x14ac:dyDescent="0.25">
      <c r="A595" s="37">
        <v>611</v>
      </c>
      <c r="B595" s="38" t="s">
        <v>1463</v>
      </c>
      <c r="C595" s="26" t="s">
        <v>2996</v>
      </c>
      <c r="D595" s="26" t="s">
        <v>2288</v>
      </c>
      <c r="E595" s="26" t="s">
        <v>3827</v>
      </c>
      <c r="F595" s="37"/>
      <c r="G595" s="88"/>
      <c r="H595" s="38" t="s">
        <v>6863</v>
      </c>
      <c r="I595" s="37" t="s">
        <v>2893</v>
      </c>
      <c r="J595" s="37" t="s">
        <v>14</v>
      </c>
      <c r="K595" s="37" t="s">
        <v>2919</v>
      </c>
      <c r="L595" s="37" t="s">
        <v>546</v>
      </c>
      <c r="M595" s="38" t="s">
        <v>6</v>
      </c>
      <c r="N595" s="26" t="s">
        <v>246</v>
      </c>
      <c r="O595" s="26" t="s">
        <v>2996</v>
      </c>
      <c r="P595" s="26" t="s">
        <v>125</v>
      </c>
      <c r="Q595" s="46"/>
      <c r="R595" s="46"/>
      <c r="S595" s="46"/>
      <c r="T595" s="47" t="s">
        <v>3359</v>
      </c>
      <c r="U595" s="47" t="s">
        <v>6700</v>
      </c>
      <c r="V595" s="38" t="s">
        <v>4448</v>
      </c>
      <c r="W595" s="37" t="s">
        <v>4683</v>
      </c>
      <c r="X595" s="37" t="s">
        <v>4447</v>
      </c>
      <c r="Y595" s="48"/>
      <c r="Z595" s="48" t="s">
        <v>6094</v>
      </c>
      <c r="AA595" s="38" t="s">
        <v>6863</v>
      </c>
      <c r="AB595" s="38" t="s">
        <v>7046</v>
      </c>
      <c r="AC595" s="49" t="s">
        <v>7140</v>
      </c>
      <c r="AD595" s="49"/>
      <c r="AE595" s="49" t="s">
        <v>6759</v>
      </c>
      <c r="AF595" s="35">
        <v>4</v>
      </c>
      <c r="AG595" s="35">
        <v>1</v>
      </c>
      <c r="AH595" s="38" t="s">
        <v>5208</v>
      </c>
      <c r="AI595" s="38" t="s">
        <v>6759</v>
      </c>
      <c r="AJ595" s="54" t="s">
        <v>7682</v>
      </c>
      <c r="AK595" s="38" t="s">
        <v>6759</v>
      </c>
      <c r="AL595" s="56">
        <v>1</v>
      </c>
      <c r="AM595" s="38">
        <v>1</v>
      </c>
      <c r="AN595" s="30" t="s">
        <v>7273</v>
      </c>
      <c r="AO595" s="38">
        <v>775104</v>
      </c>
      <c r="AP595" s="38">
        <v>775104</v>
      </c>
      <c r="AQ595" s="51">
        <v>1669</v>
      </c>
      <c r="AR595" s="51"/>
      <c r="AS595" s="50" t="e">
        <f>VLOOKUP(#REF!,'[1]расхождения в списках'!$A$3:$Q$49,17,0)</f>
        <v>#REF!</v>
      </c>
      <c r="AT595" s="38" t="s">
        <v>1463</v>
      </c>
      <c r="AU595" s="30" t="s">
        <v>2288</v>
      </c>
      <c r="AV595" s="30" t="s">
        <v>125</v>
      </c>
    </row>
    <row r="596" spans="1:48" ht="55.2" hidden="1" customHeight="1" x14ac:dyDescent="0.25">
      <c r="A596" s="37">
        <v>612</v>
      </c>
      <c r="B596" s="38" t="s">
        <v>1464</v>
      </c>
      <c r="C596" s="26" t="s">
        <v>2996</v>
      </c>
      <c r="D596" s="26" t="s">
        <v>2289</v>
      </c>
      <c r="E596" s="26" t="s">
        <v>3828</v>
      </c>
      <c r="F596" s="37"/>
      <c r="G596" s="88"/>
      <c r="H596" s="38" t="s">
        <v>6863</v>
      </c>
      <c r="I596" s="37" t="s">
        <v>2893</v>
      </c>
      <c r="J596" s="37" t="s">
        <v>14</v>
      </c>
      <c r="K596" s="37" t="s">
        <v>2919</v>
      </c>
      <c r="L596" s="37" t="s">
        <v>546</v>
      </c>
      <c r="M596" s="38" t="s">
        <v>6</v>
      </c>
      <c r="N596" s="26" t="s">
        <v>7687</v>
      </c>
      <c r="O596" s="26" t="s">
        <v>2996</v>
      </c>
      <c r="P596" s="26" t="s">
        <v>125</v>
      </c>
      <c r="Q596" s="46"/>
      <c r="R596" s="46"/>
      <c r="S596" s="46"/>
      <c r="T596" s="47" t="s">
        <v>7595</v>
      </c>
      <c r="U596" s="47" t="s">
        <v>6701</v>
      </c>
      <c r="V596" s="38" t="s">
        <v>4448</v>
      </c>
      <c r="W596" s="37" t="s">
        <v>4515</v>
      </c>
      <c r="X596" s="37" t="s">
        <v>4447</v>
      </c>
      <c r="Y596" s="48"/>
      <c r="Z596" s="48" t="s">
        <v>6094</v>
      </c>
      <c r="AA596" s="38" t="s">
        <v>6863</v>
      </c>
      <c r="AB596" s="38" t="s">
        <v>7046</v>
      </c>
      <c r="AC596" s="49" t="s">
        <v>7140</v>
      </c>
      <c r="AD596" s="49"/>
      <c r="AE596" s="49" t="s">
        <v>6759</v>
      </c>
      <c r="AF596" s="35">
        <v>3</v>
      </c>
      <c r="AG596" s="35">
        <v>1</v>
      </c>
      <c r="AH596" s="37" t="s">
        <v>5211</v>
      </c>
      <c r="AI596" s="38" t="s">
        <v>6759</v>
      </c>
      <c r="AJ596" s="54" t="s">
        <v>7682</v>
      </c>
      <c r="AK596" s="38" t="s">
        <v>6759</v>
      </c>
      <c r="AL596" s="56">
        <v>1</v>
      </c>
      <c r="AM596" s="38">
        <v>1</v>
      </c>
      <c r="AN596" s="50" t="s">
        <v>7624</v>
      </c>
      <c r="AO596" s="38">
        <v>775112</v>
      </c>
      <c r="AP596" s="38">
        <v>775112</v>
      </c>
      <c r="AQ596" s="51">
        <v>766.2</v>
      </c>
      <c r="AR596" s="51"/>
      <c r="AS596" s="50" t="e">
        <f>VLOOKUP(#REF!,'[1]расхождения в списках'!$A$3:$Q$49,17,0)</f>
        <v>#REF!</v>
      </c>
      <c r="AT596" s="38" t="s">
        <v>1464</v>
      </c>
      <c r="AU596" s="30" t="s">
        <v>2289</v>
      </c>
      <c r="AV596" s="30" t="s">
        <v>125</v>
      </c>
    </row>
    <row r="597" spans="1:48" ht="55.2" hidden="1" customHeight="1" x14ac:dyDescent="0.25">
      <c r="A597" s="37">
        <v>613</v>
      </c>
      <c r="B597" s="38" t="s">
        <v>3185</v>
      </c>
      <c r="C597" s="26" t="s">
        <v>6158</v>
      </c>
      <c r="D597" s="28" t="s">
        <v>4956</v>
      </c>
      <c r="E597" s="28" t="s">
        <v>3829</v>
      </c>
      <c r="F597" s="37"/>
      <c r="G597" s="88"/>
      <c r="H597" s="38" t="s">
        <v>6863</v>
      </c>
      <c r="I597" s="37" t="s">
        <v>2893</v>
      </c>
      <c r="J597" s="37" t="s">
        <v>14</v>
      </c>
      <c r="K597" s="37" t="s">
        <v>2928</v>
      </c>
      <c r="L597" s="37" t="s">
        <v>40</v>
      </c>
      <c r="M597" s="38" t="s">
        <v>13</v>
      </c>
      <c r="N597" s="29" t="s">
        <v>2978</v>
      </c>
      <c r="O597" s="26" t="s">
        <v>6158</v>
      </c>
      <c r="P597" s="26" t="s">
        <v>125</v>
      </c>
      <c r="Q597" s="46"/>
      <c r="R597" s="46"/>
      <c r="S597" s="46"/>
      <c r="T597" s="47" t="s">
        <v>3360</v>
      </c>
      <c r="U597" s="47" t="s">
        <v>3378</v>
      </c>
      <c r="V597" s="38" t="s">
        <v>4650</v>
      </c>
      <c r="W597" s="37">
        <v>0</v>
      </c>
      <c r="X597" s="37" t="s">
        <v>4597</v>
      </c>
      <c r="Y597" s="48"/>
      <c r="Z597" s="48"/>
      <c r="AA597" s="38" t="s">
        <v>6863</v>
      </c>
      <c r="AB597" s="38" t="s">
        <v>7046</v>
      </c>
      <c r="AC597" s="49" t="s">
        <v>7140</v>
      </c>
      <c r="AD597" s="49"/>
      <c r="AE597" s="49" t="s">
        <v>6759</v>
      </c>
      <c r="AF597" s="35">
        <v>2</v>
      </c>
      <c r="AG597" s="35">
        <v>1</v>
      </c>
      <c r="AH597" s="38" t="s">
        <v>5209</v>
      </c>
      <c r="AI597" s="38" t="s">
        <v>5208</v>
      </c>
      <c r="AJ597" s="38" t="s">
        <v>6759</v>
      </c>
      <c r="AK597" s="38" t="s">
        <v>6759</v>
      </c>
      <c r="AL597" s="56">
        <v>1</v>
      </c>
      <c r="AM597" s="38">
        <v>1</v>
      </c>
      <c r="AN597" s="45" t="s">
        <v>7276</v>
      </c>
      <c r="AO597" s="38">
        <v>775451</v>
      </c>
      <c r="AP597" s="38">
        <v>775451</v>
      </c>
      <c r="AQ597" s="51">
        <v>248.7</v>
      </c>
      <c r="AR597" s="51"/>
      <c r="AS597" s="50" t="e">
        <f>VLOOKUP(#REF!,'[1]расхождения в списках'!$A$3:$Q$49,17,0)</f>
        <v>#REF!</v>
      </c>
      <c r="AT597" s="37" t="s">
        <v>3185</v>
      </c>
      <c r="AU597" s="30" t="s">
        <v>4956</v>
      </c>
      <c r="AV597" s="30" t="s">
        <v>125</v>
      </c>
    </row>
    <row r="598" spans="1:48" ht="55.2" hidden="1" customHeight="1" x14ac:dyDescent="0.25">
      <c r="A598" s="37">
        <v>614</v>
      </c>
      <c r="B598" s="38" t="s">
        <v>3186</v>
      </c>
      <c r="C598" s="26" t="s">
        <v>1952</v>
      </c>
      <c r="D598" s="28" t="s">
        <v>717</v>
      </c>
      <c r="E598" s="28" t="s">
        <v>3830</v>
      </c>
      <c r="F598" s="37"/>
      <c r="G598" s="88"/>
      <c r="H598" s="38" t="s">
        <v>6863</v>
      </c>
      <c r="I598" s="37" t="s">
        <v>2893</v>
      </c>
      <c r="J598" s="37" t="s">
        <v>11</v>
      </c>
      <c r="K598" s="37" t="s">
        <v>5999</v>
      </c>
      <c r="L598" s="37" t="s">
        <v>23</v>
      </c>
      <c r="M598" s="37" t="s">
        <v>6</v>
      </c>
      <c r="N598" s="29" t="s">
        <v>24</v>
      </c>
      <c r="O598" s="26" t="s">
        <v>1952</v>
      </c>
      <c r="P598" s="26" t="s">
        <v>127</v>
      </c>
      <c r="Q598" s="46"/>
      <c r="R598" s="46"/>
      <c r="S598" s="46"/>
      <c r="T598" s="47" t="s">
        <v>7614</v>
      </c>
      <c r="U598" s="47" t="s">
        <v>3360</v>
      </c>
      <c r="V598" s="38" t="s">
        <v>4650</v>
      </c>
      <c r="W598" s="37">
        <v>0</v>
      </c>
      <c r="X598" s="37" t="s">
        <v>4578</v>
      </c>
      <c r="Y598" s="48"/>
      <c r="Z598" s="48" t="s">
        <v>6094</v>
      </c>
      <c r="AA598" s="38" t="s">
        <v>6863</v>
      </c>
      <c r="AB598" s="38" t="s">
        <v>7046</v>
      </c>
      <c r="AC598" s="49" t="s">
        <v>7140</v>
      </c>
      <c r="AD598" s="49"/>
      <c r="AE598" s="49" t="s">
        <v>6759</v>
      </c>
      <c r="AF598" s="35">
        <v>3</v>
      </c>
      <c r="AG598" s="35">
        <v>2</v>
      </c>
      <c r="AH598" s="38" t="s">
        <v>5209</v>
      </c>
      <c r="AI598" s="38" t="s">
        <v>6759</v>
      </c>
      <c r="AJ598" s="54" t="s">
        <v>7682</v>
      </c>
      <c r="AK598" s="38" t="s">
        <v>6759</v>
      </c>
      <c r="AL598" s="56">
        <v>1</v>
      </c>
      <c r="AM598" s="38">
        <v>1</v>
      </c>
      <c r="AN598" s="50" t="s">
        <v>7640</v>
      </c>
      <c r="AO598" s="38">
        <v>776563</v>
      </c>
      <c r="AP598" s="38">
        <v>776563</v>
      </c>
      <c r="AQ598" s="51">
        <v>1651.32</v>
      </c>
      <c r="AR598" s="51"/>
      <c r="AS598" s="50" t="e">
        <f>VLOOKUP(#REF!,'[1]расхождения в списках'!$A$3:$Q$49,17,0)</f>
        <v>#REF!</v>
      </c>
      <c r="AT598" s="37" t="s">
        <v>3186</v>
      </c>
      <c r="AU598" s="30" t="s">
        <v>717</v>
      </c>
      <c r="AV598" s="30" t="s">
        <v>127</v>
      </c>
    </row>
    <row r="599" spans="1:48" ht="55.2" hidden="1" customHeight="1" x14ac:dyDescent="0.25">
      <c r="A599" s="37">
        <v>615</v>
      </c>
      <c r="B599" s="38" t="s">
        <v>3187</v>
      </c>
      <c r="C599" s="26" t="s">
        <v>1952</v>
      </c>
      <c r="D599" s="28" t="s">
        <v>2771</v>
      </c>
      <c r="E599" s="28" t="s">
        <v>3831</v>
      </c>
      <c r="F599" s="37"/>
      <c r="G599" s="88"/>
      <c r="H599" s="38" t="s">
        <v>5217</v>
      </c>
      <c r="I599" s="37" t="s">
        <v>2893</v>
      </c>
      <c r="J599" s="37" t="s">
        <v>11</v>
      </c>
      <c r="K599" s="37" t="s">
        <v>5999</v>
      </c>
      <c r="L599" s="37" t="s">
        <v>23</v>
      </c>
      <c r="M599" s="37" t="s">
        <v>6</v>
      </c>
      <c r="N599" s="26" t="s">
        <v>108</v>
      </c>
      <c r="O599" s="26" t="s">
        <v>1952</v>
      </c>
      <c r="P599" s="26" t="s">
        <v>127</v>
      </c>
      <c r="Q599" s="46"/>
      <c r="R599" s="46"/>
      <c r="S599" s="46"/>
      <c r="T599" s="47" t="s">
        <v>7603</v>
      </c>
      <c r="U599" s="47" t="s">
        <v>6688</v>
      </c>
      <c r="V599" s="38" t="s">
        <v>4650</v>
      </c>
      <c r="W599" s="37">
        <v>0</v>
      </c>
      <c r="X599" s="37" t="s">
        <v>4421</v>
      </c>
      <c r="Y599" s="48"/>
      <c r="Z599" s="48"/>
      <c r="AA599" s="38" t="s">
        <v>5217</v>
      </c>
      <c r="AB599" s="38" t="s">
        <v>7046</v>
      </c>
      <c r="AC599" s="49" t="s">
        <v>7140</v>
      </c>
      <c r="AD599" s="49"/>
      <c r="AE599" s="49" t="s">
        <v>6759</v>
      </c>
      <c r="AF599" s="35">
        <v>2</v>
      </c>
      <c r="AG599" s="35">
        <v>1</v>
      </c>
      <c r="AH599" s="38" t="s">
        <v>5208</v>
      </c>
      <c r="AI599" s="38" t="s">
        <v>6875</v>
      </c>
      <c r="AJ599" s="38" t="s">
        <v>6759</v>
      </c>
      <c r="AK599" s="38" t="s">
        <v>6759</v>
      </c>
      <c r="AL599" s="56">
        <v>1</v>
      </c>
      <c r="AM599" s="38">
        <v>1</v>
      </c>
      <c r="AN599" s="50" t="s">
        <v>7623</v>
      </c>
      <c r="AO599" s="38">
        <v>776561</v>
      </c>
      <c r="AP599" s="38">
        <v>776561</v>
      </c>
      <c r="AQ599" s="51">
        <v>190.5</v>
      </c>
      <c r="AR599" s="51"/>
      <c r="AS599" s="50" t="e">
        <f>VLOOKUP(#REF!,'[1]расхождения в списках'!$A$3:$Q$49,17,0)</f>
        <v>#REF!</v>
      </c>
      <c r="AT599" s="37" t="s">
        <v>3187</v>
      </c>
      <c r="AU599" s="30" t="s">
        <v>2771</v>
      </c>
      <c r="AV599" s="30" t="s">
        <v>127</v>
      </c>
    </row>
    <row r="600" spans="1:48" ht="55.2" hidden="1" customHeight="1" x14ac:dyDescent="0.25">
      <c r="A600" s="37">
        <v>616</v>
      </c>
      <c r="B600" s="38" t="s">
        <v>3188</v>
      </c>
      <c r="C600" s="26" t="s">
        <v>1952</v>
      </c>
      <c r="D600" s="28" t="s">
        <v>705</v>
      </c>
      <c r="E600" s="28" t="s">
        <v>3832</v>
      </c>
      <c r="F600" s="37"/>
      <c r="G600" s="88"/>
      <c r="H600" s="38" t="s">
        <v>5217</v>
      </c>
      <c r="I600" s="37" t="s">
        <v>2893</v>
      </c>
      <c r="J600" s="37" t="s">
        <v>11</v>
      </c>
      <c r="K600" s="37" t="s">
        <v>5999</v>
      </c>
      <c r="L600" s="37" t="s">
        <v>23</v>
      </c>
      <c r="M600" s="37" t="s">
        <v>6</v>
      </c>
      <c r="N600" s="29" t="s">
        <v>106</v>
      </c>
      <c r="O600" s="26" t="s">
        <v>1952</v>
      </c>
      <c r="P600" s="26" t="s">
        <v>127</v>
      </c>
      <c r="Q600" s="46"/>
      <c r="R600" s="46"/>
      <c r="S600" s="46"/>
      <c r="T600" s="47" t="s">
        <v>7605</v>
      </c>
      <c r="U600" s="47" t="s">
        <v>6688</v>
      </c>
      <c r="V600" s="38" t="s">
        <v>4650</v>
      </c>
      <c r="W600" s="37">
        <v>0</v>
      </c>
      <c r="X600" s="37" t="s">
        <v>4447</v>
      </c>
      <c r="Y600" s="48"/>
      <c r="Z600" s="48" t="s">
        <v>6094</v>
      </c>
      <c r="AA600" s="38" t="s">
        <v>5217</v>
      </c>
      <c r="AB600" s="38" t="s">
        <v>7046</v>
      </c>
      <c r="AC600" s="49"/>
      <c r="AD600" s="49"/>
      <c r="AE600" s="49" t="s">
        <v>6759</v>
      </c>
      <c r="AF600" s="35">
        <v>2</v>
      </c>
      <c r="AG600" s="35">
        <v>2</v>
      </c>
      <c r="AH600" s="38" t="s">
        <v>5209</v>
      </c>
      <c r="AI600" s="38" t="s">
        <v>6875</v>
      </c>
      <c r="AJ600" s="54" t="s">
        <v>7682</v>
      </c>
      <c r="AK600" s="38" t="s">
        <v>6759</v>
      </c>
      <c r="AL600" s="56">
        <v>1</v>
      </c>
      <c r="AM600" s="38">
        <v>1</v>
      </c>
      <c r="AN600" s="50" t="s">
        <v>7624</v>
      </c>
      <c r="AO600" s="38">
        <v>776572</v>
      </c>
      <c r="AP600" s="38">
        <v>776572</v>
      </c>
      <c r="AQ600" s="51">
        <v>639.20000000000005</v>
      </c>
      <c r="AR600" s="51"/>
      <c r="AS600" s="50" t="e">
        <f>VLOOKUP(#REF!,'[1]расхождения в списках'!$A$3:$Q$49,17,0)</f>
        <v>#REF!</v>
      </c>
      <c r="AT600" s="37" t="s">
        <v>3188</v>
      </c>
      <c r="AU600" s="30" t="s">
        <v>705</v>
      </c>
      <c r="AV600" s="30" t="s">
        <v>127</v>
      </c>
    </row>
    <row r="601" spans="1:48" ht="55.2" hidden="1" customHeight="1" x14ac:dyDescent="0.25">
      <c r="A601" s="37">
        <v>617</v>
      </c>
      <c r="B601" s="38" t="s">
        <v>3189</v>
      </c>
      <c r="C601" s="26" t="s">
        <v>1952</v>
      </c>
      <c r="D601" s="28" t="s">
        <v>764</v>
      </c>
      <c r="E601" s="28" t="s">
        <v>3833</v>
      </c>
      <c r="F601" s="37"/>
      <c r="G601" s="88"/>
      <c r="H601" s="38" t="s">
        <v>6863</v>
      </c>
      <c r="I601" s="37" t="s">
        <v>2893</v>
      </c>
      <c r="J601" s="37" t="s">
        <v>11</v>
      </c>
      <c r="K601" s="37" t="s">
        <v>5999</v>
      </c>
      <c r="L601" s="37" t="s">
        <v>23</v>
      </c>
      <c r="M601" s="37" t="s">
        <v>6</v>
      </c>
      <c r="N601" s="28" t="s">
        <v>4425</v>
      </c>
      <c r="O601" s="26" t="s">
        <v>1952</v>
      </c>
      <c r="P601" s="26" t="s">
        <v>127</v>
      </c>
      <c r="Q601" s="46"/>
      <c r="R601" s="46"/>
      <c r="S601" s="46"/>
      <c r="T601" s="47" t="s">
        <v>3359</v>
      </c>
      <c r="U601" s="47" t="s">
        <v>3395</v>
      </c>
      <c r="V601" s="38" t="s">
        <v>4650</v>
      </c>
      <c r="W601" s="37">
        <v>0</v>
      </c>
      <c r="X601" s="37" t="s">
        <v>4450</v>
      </c>
      <c r="Y601" s="48"/>
      <c r="Z601" s="48"/>
      <c r="AA601" s="38" t="s">
        <v>6863</v>
      </c>
      <c r="AB601" s="38" t="s">
        <v>7046</v>
      </c>
      <c r="AC601" s="49" t="s">
        <v>7140</v>
      </c>
      <c r="AD601" s="49"/>
      <c r="AE601" s="49" t="s">
        <v>6759</v>
      </c>
      <c r="AF601" s="35">
        <v>2</v>
      </c>
      <c r="AG601" s="35">
        <v>1</v>
      </c>
      <c r="AH601" s="38" t="s">
        <v>5208</v>
      </c>
      <c r="AI601" s="38" t="s">
        <v>6875</v>
      </c>
      <c r="AJ601" s="38" t="s">
        <v>6759</v>
      </c>
      <c r="AK601" s="38" t="s">
        <v>6759</v>
      </c>
      <c r="AL601" s="56">
        <v>1</v>
      </c>
      <c r="AM601" s="38">
        <v>1</v>
      </c>
      <c r="AN601" s="45" t="s">
        <v>7282</v>
      </c>
      <c r="AO601" s="38">
        <v>776555</v>
      </c>
      <c r="AP601" s="38">
        <v>776555</v>
      </c>
      <c r="AQ601" s="51">
        <v>150</v>
      </c>
      <c r="AR601" s="51"/>
      <c r="AS601" s="50" t="e">
        <f>VLOOKUP(#REF!,'[1]расхождения в списках'!$A$3:$Q$49,17,0)</f>
        <v>#REF!</v>
      </c>
      <c r="AT601" s="37" t="s">
        <v>3189</v>
      </c>
      <c r="AU601" s="30" t="s">
        <v>764</v>
      </c>
      <c r="AV601" s="30" t="s">
        <v>127</v>
      </c>
    </row>
    <row r="602" spans="1:48" ht="55.2" hidden="1" customHeight="1" x14ac:dyDescent="0.25">
      <c r="A602" s="37">
        <v>618</v>
      </c>
      <c r="B602" s="38" t="s">
        <v>3190</v>
      </c>
      <c r="C602" s="26" t="s">
        <v>1952</v>
      </c>
      <c r="D602" s="28" t="s">
        <v>765</v>
      </c>
      <c r="E602" s="28" t="s">
        <v>3834</v>
      </c>
      <c r="F602" s="37"/>
      <c r="G602" s="88"/>
      <c r="H602" s="38" t="s">
        <v>5217</v>
      </c>
      <c r="I602" s="37" t="s">
        <v>2893</v>
      </c>
      <c r="J602" s="37" t="s">
        <v>11</v>
      </c>
      <c r="K602" s="37" t="s">
        <v>5999</v>
      </c>
      <c r="L602" s="37" t="s">
        <v>23</v>
      </c>
      <c r="M602" s="37" t="s">
        <v>6</v>
      </c>
      <c r="N602" s="28" t="s">
        <v>4426</v>
      </c>
      <c r="O602" s="26" t="s">
        <v>1952</v>
      </c>
      <c r="P602" s="26" t="s">
        <v>127</v>
      </c>
      <c r="Q602" s="46"/>
      <c r="R602" s="46"/>
      <c r="S602" s="46"/>
      <c r="T602" s="47" t="s">
        <v>3359</v>
      </c>
      <c r="U602" s="47" t="s">
        <v>6688</v>
      </c>
      <c r="V602" s="38" t="s">
        <v>4650</v>
      </c>
      <c r="W602" s="37">
        <v>0</v>
      </c>
      <c r="X602" s="37" t="s">
        <v>4597</v>
      </c>
      <c r="Y602" s="48"/>
      <c r="Z602" s="48"/>
      <c r="AA602" s="38" t="s">
        <v>5217</v>
      </c>
      <c r="AB602" s="38" t="s">
        <v>7046</v>
      </c>
      <c r="AC602" s="49"/>
      <c r="AD602" s="49"/>
      <c r="AE602" s="49" t="s">
        <v>6759</v>
      </c>
      <c r="AF602" s="35">
        <v>1</v>
      </c>
      <c r="AG602" s="35">
        <v>1</v>
      </c>
      <c r="AH602" s="38" t="s">
        <v>5208</v>
      </c>
      <c r="AI602" s="38" t="s">
        <v>6759</v>
      </c>
      <c r="AJ602" s="38" t="s">
        <v>6759</v>
      </c>
      <c r="AK602" s="38" t="s">
        <v>6759</v>
      </c>
      <c r="AL602" s="56">
        <v>1</v>
      </c>
      <c r="AM602" s="38">
        <v>1</v>
      </c>
      <c r="AN602" s="30" t="s">
        <v>7273</v>
      </c>
      <c r="AO602" s="38">
        <v>776553</v>
      </c>
      <c r="AP602" s="38">
        <v>776553</v>
      </c>
      <c r="AQ602" s="51">
        <v>132.19999999999999</v>
      </c>
      <c r="AR602" s="51"/>
      <c r="AS602" s="50" t="e">
        <f>VLOOKUP(#REF!,'[1]расхождения в списках'!$A$3:$Q$49,17,0)</f>
        <v>#REF!</v>
      </c>
      <c r="AT602" s="37" t="s">
        <v>3190</v>
      </c>
      <c r="AU602" s="30" t="s">
        <v>765</v>
      </c>
      <c r="AV602" s="30" t="s">
        <v>127</v>
      </c>
    </row>
    <row r="603" spans="1:48" ht="55.2" hidden="1" customHeight="1" x14ac:dyDescent="0.25">
      <c r="A603" s="37">
        <v>619</v>
      </c>
      <c r="B603" s="38" t="s">
        <v>1465</v>
      </c>
      <c r="C603" s="26" t="s">
        <v>1952</v>
      </c>
      <c r="D603" s="26" t="s">
        <v>4957</v>
      </c>
      <c r="E603" s="26" t="s">
        <v>5155</v>
      </c>
      <c r="F603" s="37"/>
      <c r="G603" s="88"/>
      <c r="H603" s="38" t="s">
        <v>6863</v>
      </c>
      <c r="I603" s="37" t="s">
        <v>2893</v>
      </c>
      <c r="J603" s="37" t="s">
        <v>11</v>
      </c>
      <c r="K603" s="37" t="s">
        <v>5999</v>
      </c>
      <c r="L603" s="37" t="s">
        <v>23</v>
      </c>
      <c r="M603" s="38" t="s">
        <v>6</v>
      </c>
      <c r="N603" s="26" t="s">
        <v>5923</v>
      </c>
      <c r="O603" s="26" t="s">
        <v>1952</v>
      </c>
      <c r="P603" s="26" t="s">
        <v>127</v>
      </c>
      <c r="Q603" s="46"/>
      <c r="R603" s="46"/>
      <c r="S603" s="46"/>
      <c r="T603" s="47" t="s">
        <v>3360</v>
      </c>
      <c r="U603" s="47" t="s">
        <v>7531</v>
      </c>
      <c r="V603" s="38" t="s">
        <v>4448</v>
      </c>
      <c r="W603" s="37" t="s">
        <v>4684</v>
      </c>
      <c r="X603" s="37" t="s">
        <v>4447</v>
      </c>
      <c r="Y603" s="48"/>
      <c r="Z603" s="48"/>
      <c r="AA603" s="38" t="s">
        <v>6863</v>
      </c>
      <c r="AB603" s="38" t="s">
        <v>7046</v>
      </c>
      <c r="AC603" s="49" t="s">
        <v>7140</v>
      </c>
      <c r="AD603" s="49"/>
      <c r="AE603" s="49" t="s">
        <v>6759</v>
      </c>
      <c r="AF603" s="35">
        <v>3</v>
      </c>
      <c r="AG603" s="35">
        <v>1</v>
      </c>
      <c r="AH603" s="38" t="s">
        <v>5208</v>
      </c>
      <c r="AI603" s="38" t="s">
        <v>6759</v>
      </c>
      <c r="AJ603" s="38" t="s">
        <v>6759</v>
      </c>
      <c r="AK603" s="38" t="s">
        <v>6759</v>
      </c>
      <c r="AL603" s="56">
        <v>1</v>
      </c>
      <c r="AM603" s="38">
        <v>1</v>
      </c>
      <c r="AN603" s="50" t="s">
        <v>7532</v>
      </c>
      <c r="AO603" s="38">
        <v>776151</v>
      </c>
      <c r="AP603" s="38">
        <v>776151</v>
      </c>
      <c r="AQ603" s="51">
        <v>327.39999999999998</v>
      </c>
      <c r="AR603" s="51"/>
      <c r="AS603" s="50" t="e">
        <f>VLOOKUP(#REF!,'[1]расхождения в списках'!$A$3:$Q$49,17,0)</f>
        <v>#REF!</v>
      </c>
      <c r="AT603" s="38" t="s">
        <v>1465</v>
      </c>
      <c r="AU603" s="30" t="s">
        <v>4957</v>
      </c>
      <c r="AV603" s="30" t="s">
        <v>127</v>
      </c>
    </row>
    <row r="604" spans="1:48" ht="55.2" customHeight="1" x14ac:dyDescent="0.3">
      <c r="A604" s="37">
        <v>1304</v>
      </c>
      <c r="B604" s="128" t="s">
        <v>1852</v>
      </c>
      <c r="C604" s="123" t="s">
        <v>2990</v>
      </c>
      <c r="D604" s="26" t="s">
        <v>6622</v>
      </c>
      <c r="E604" s="123" t="s">
        <v>6665</v>
      </c>
      <c r="F604" s="37" t="s">
        <v>7689</v>
      </c>
      <c r="G604" s="121" t="s">
        <v>7689</v>
      </c>
      <c r="H604" s="128" t="s">
        <v>6863</v>
      </c>
      <c r="I604" s="37" t="s">
        <v>2893</v>
      </c>
      <c r="J604" s="37" t="s">
        <v>15</v>
      </c>
      <c r="K604" s="121" t="s">
        <v>686</v>
      </c>
      <c r="L604" s="121" t="s">
        <v>537</v>
      </c>
      <c r="M604" s="38" t="s">
        <v>5</v>
      </c>
      <c r="N604" s="123" t="s">
        <v>5785</v>
      </c>
      <c r="O604" s="26" t="s">
        <v>2990</v>
      </c>
      <c r="P604" s="26" t="s">
        <v>119</v>
      </c>
      <c r="Q604" s="46"/>
      <c r="R604" s="46"/>
      <c r="S604" s="46"/>
      <c r="T604" s="122" t="s">
        <v>7697</v>
      </c>
      <c r="U604" s="122" t="s">
        <v>3363</v>
      </c>
      <c r="V604" s="38" t="s">
        <v>4448</v>
      </c>
      <c r="W604" s="37" t="s">
        <v>4811</v>
      </c>
      <c r="X604" s="37" t="s">
        <v>5</v>
      </c>
      <c r="Y604" s="48"/>
      <c r="Z604" s="48" t="s">
        <v>6094</v>
      </c>
      <c r="AA604" s="38" t="s">
        <v>6863</v>
      </c>
      <c r="AB604" s="38" t="s">
        <v>7046</v>
      </c>
      <c r="AC604" s="49" t="s">
        <v>7140</v>
      </c>
      <c r="AD604" s="49" t="s">
        <v>7142</v>
      </c>
      <c r="AE604" s="49" t="s">
        <v>6759</v>
      </c>
      <c r="AF604" s="35">
        <v>4</v>
      </c>
      <c r="AG604" s="35">
        <v>4</v>
      </c>
      <c r="AH604" s="38" t="s">
        <v>5209</v>
      </c>
      <c r="AI604" s="38" t="s">
        <v>6759</v>
      </c>
      <c r="AJ604" s="54" t="s">
        <v>7682</v>
      </c>
      <c r="AK604" s="38" t="s">
        <v>6759</v>
      </c>
      <c r="AL604" s="56">
        <v>1</v>
      </c>
      <c r="AM604" s="38">
        <v>1</v>
      </c>
      <c r="AN604" s="30" t="s">
        <v>7273</v>
      </c>
      <c r="AO604" s="38">
        <v>773004</v>
      </c>
      <c r="AP604" s="38">
        <v>773004</v>
      </c>
      <c r="AQ604" s="51">
        <v>992.2</v>
      </c>
      <c r="AR604" s="51"/>
      <c r="AS604" s="50" t="e">
        <f>VLOOKUP(#REF!,'[1]расхождения в списках'!$A$3:$Q$49,17,0)</f>
        <v>#REF!</v>
      </c>
      <c r="AT604" s="38" t="s">
        <v>1852</v>
      </c>
      <c r="AU604" s="30" t="s">
        <v>6622</v>
      </c>
      <c r="AV604" s="30" t="s">
        <v>119</v>
      </c>
    </row>
    <row r="605" spans="1:48" ht="55.2" hidden="1" customHeight="1" x14ac:dyDescent="0.25">
      <c r="A605" s="37">
        <v>621</v>
      </c>
      <c r="B605" s="38" t="s">
        <v>1467</v>
      </c>
      <c r="C605" s="26" t="s">
        <v>1952</v>
      </c>
      <c r="D605" s="26" t="s">
        <v>2291</v>
      </c>
      <c r="E605" s="26" t="s">
        <v>3836</v>
      </c>
      <c r="F605" s="37"/>
      <c r="G605" s="88"/>
      <c r="H605" s="38" t="s">
        <v>5217</v>
      </c>
      <c r="I605" s="37" t="s">
        <v>2893</v>
      </c>
      <c r="J605" s="37" t="s">
        <v>11</v>
      </c>
      <c r="K605" s="37" t="s">
        <v>5999</v>
      </c>
      <c r="L605" s="37" t="s">
        <v>23</v>
      </c>
      <c r="M605" s="38" t="s">
        <v>6</v>
      </c>
      <c r="N605" s="26" t="s">
        <v>5925</v>
      </c>
      <c r="O605" s="26" t="s">
        <v>1952</v>
      </c>
      <c r="P605" s="26" t="s">
        <v>127</v>
      </c>
      <c r="Q605" s="46"/>
      <c r="R605" s="46"/>
      <c r="S605" s="46"/>
      <c r="T605" s="47" t="s">
        <v>3359</v>
      </c>
      <c r="U605" s="47" t="s">
        <v>6688</v>
      </c>
      <c r="V605" s="38" t="s">
        <v>4448</v>
      </c>
      <c r="W605" s="37" t="s">
        <v>4465</v>
      </c>
      <c r="X605" s="37" t="s">
        <v>4822</v>
      </c>
      <c r="Y605" s="48"/>
      <c r="Z605" s="48"/>
      <c r="AA605" s="38" t="s">
        <v>5217</v>
      </c>
      <c r="AB605" s="38" t="s">
        <v>7046</v>
      </c>
      <c r="AC605" s="49"/>
      <c r="AD605" s="49"/>
      <c r="AE605" s="49" t="s">
        <v>6759</v>
      </c>
      <c r="AF605" s="35">
        <v>0</v>
      </c>
      <c r="AG605" s="35">
        <v>0</v>
      </c>
      <c r="AH605" s="38" t="s">
        <v>5208</v>
      </c>
      <c r="AI605" s="38" t="s">
        <v>5208</v>
      </c>
      <c r="AJ605" s="38" t="s">
        <v>6759</v>
      </c>
      <c r="AK605" s="38" t="s">
        <v>6759</v>
      </c>
      <c r="AL605" s="56">
        <v>1</v>
      </c>
      <c r="AM605" s="38">
        <v>1</v>
      </c>
      <c r="AN605" s="30" t="s">
        <v>7273</v>
      </c>
      <c r="AO605" s="38">
        <v>776240</v>
      </c>
      <c r="AP605" s="38">
        <v>776240</v>
      </c>
      <c r="AQ605" s="51">
        <v>63.6</v>
      </c>
      <c r="AR605" s="51"/>
      <c r="AS605" s="50" t="e">
        <f>VLOOKUP(#REF!,'[1]расхождения в списках'!$A$3:$Q$49,17,0)</f>
        <v>#REF!</v>
      </c>
      <c r="AT605" s="38" t="s">
        <v>1467</v>
      </c>
      <c r="AU605" s="30" t="s">
        <v>2291</v>
      </c>
      <c r="AV605" s="30" t="s">
        <v>127</v>
      </c>
    </row>
    <row r="606" spans="1:48" ht="55.2" hidden="1" customHeight="1" x14ac:dyDescent="0.25">
      <c r="A606" s="37">
        <v>622</v>
      </c>
      <c r="B606" s="38" t="s">
        <v>1468</v>
      </c>
      <c r="C606" s="26" t="s">
        <v>6208</v>
      </c>
      <c r="D606" s="26" t="s">
        <v>4958</v>
      </c>
      <c r="E606" s="26" t="s">
        <v>5156</v>
      </c>
      <c r="F606" s="37"/>
      <c r="G606" s="88"/>
      <c r="H606" s="38" t="s">
        <v>6863</v>
      </c>
      <c r="I606" s="37" t="s">
        <v>2893</v>
      </c>
      <c r="J606" s="37" t="s">
        <v>4</v>
      </c>
      <c r="K606" s="37" t="s">
        <v>2906</v>
      </c>
      <c r="L606" s="37" t="s">
        <v>555</v>
      </c>
      <c r="M606" s="38" t="s">
        <v>6</v>
      </c>
      <c r="N606" s="26" t="s">
        <v>5703</v>
      </c>
      <c r="O606" s="26" t="s">
        <v>6208</v>
      </c>
      <c r="P606" s="26" t="s">
        <v>131</v>
      </c>
      <c r="Q606" s="46"/>
      <c r="R606" s="46"/>
      <c r="S606" s="46"/>
      <c r="T606" s="47" t="s">
        <v>3360</v>
      </c>
      <c r="U606" s="47" t="s">
        <v>3360</v>
      </c>
      <c r="V606" s="38" t="s">
        <v>4448</v>
      </c>
      <c r="W606" s="37" t="s">
        <v>4563</v>
      </c>
      <c r="X606" s="37" t="s">
        <v>4421</v>
      </c>
      <c r="Y606" s="48"/>
      <c r="Z606" s="48" t="s">
        <v>6094</v>
      </c>
      <c r="AA606" s="38" t="s">
        <v>6863</v>
      </c>
      <c r="AB606" s="38" t="s">
        <v>7046</v>
      </c>
      <c r="AC606" s="49" t="s">
        <v>7140</v>
      </c>
      <c r="AD606" s="49"/>
      <c r="AE606" s="49" t="s">
        <v>6759</v>
      </c>
      <c r="AF606" s="35">
        <v>2</v>
      </c>
      <c r="AG606" s="35">
        <v>1</v>
      </c>
      <c r="AH606" s="38" t="s">
        <v>5208</v>
      </c>
      <c r="AI606" s="38" t="s">
        <v>6759</v>
      </c>
      <c r="AJ606" s="54" t="s">
        <v>7682</v>
      </c>
      <c r="AK606" s="38" t="s">
        <v>6759</v>
      </c>
      <c r="AL606" s="56">
        <v>1</v>
      </c>
      <c r="AM606" s="38">
        <v>1</v>
      </c>
      <c r="AN606" s="30" t="s">
        <v>7273</v>
      </c>
      <c r="AO606" s="38">
        <v>778124</v>
      </c>
      <c r="AP606" s="38">
        <v>778124</v>
      </c>
      <c r="AQ606" s="51">
        <v>249.4</v>
      </c>
      <c r="AR606" s="51"/>
      <c r="AS606" s="50" t="e">
        <f>VLOOKUP(#REF!,'[1]расхождения в списках'!$A$3:$Q$49,17,0)</f>
        <v>#REF!</v>
      </c>
      <c r="AT606" s="38" t="s">
        <v>1468</v>
      </c>
      <c r="AU606" s="30" t="s">
        <v>4958</v>
      </c>
      <c r="AV606" s="30" t="s">
        <v>131</v>
      </c>
    </row>
    <row r="607" spans="1:48" ht="55.2" hidden="1" customHeight="1" x14ac:dyDescent="0.25">
      <c r="A607" s="37">
        <v>623</v>
      </c>
      <c r="B607" s="38" t="s">
        <v>1469</v>
      </c>
      <c r="C607" s="26" t="s">
        <v>6208</v>
      </c>
      <c r="D607" s="26" t="s">
        <v>2292</v>
      </c>
      <c r="E607" s="26" t="s">
        <v>6052</v>
      </c>
      <c r="F607" s="37"/>
      <c r="G607" s="88"/>
      <c r="H607" s="38" t="s">
        <v>5217</v>
      </c>
      <c r="I607" s="37" t="s">
        <v>2893</v>
      </c>
      <c r="J607" s="37" t="s">
        <v>4</v>
      </c>
      <c r="K607" s="37" t="s">
        <v>2906</v>
      </c>
      <c r="L607" s="37" t="s">
        <v>555</v>
      </c>
      <c r="M607" s="38" t="s">
        <v>6</v>
      </c>
      <c r="N607" s="26" t="s">
        <v>5704</v>
      </c>
      <c r="O607" s="26" t="s">
        <v>6208</v>
      </c>
      <c r="P607" s="26" t="s">
        <v>131</v>
      </c>
      <c r="Q607" s="46"/>
      <c r="R607" s="46"/>
      <c r="S607" s="46"/>
      <c r="T607" s="47" t="s">
        <v>3360</v>
      </c>
      <c r="U607" s="47" t="s">
        <v>6688</v>
      </c>
      <c r="V607" s="38" t="s">
        <v>4448</v>
      </c>
      <c r="W607" s="37" t="s">
        <v>4465</v>
      </c>
      <c r="X607" s="37" t="s">
        <v>4466</v>
      </c>
      <c r="Y607" s="48"/>
      <c r="Z607" s="48"/>
      <c r="AA607" s="38" t="s">
        <v>5217</v>
      </c>
      <c r="AB607" s="38" t="s">
        <v>7046</v>
      </c>
      <c r="AC607" s="49"/>
      <c r="AD607" s="49"/>
      <c r="AE607" s="49"/>
      <c r="AF607" s="35">
        <v>0</v>
      </c>
      <c r="AG607" s="35">
        <v>0</v>
      </c>
      <c r="AH607" s="38" t="s">
        <v>5208</v>
      </c>
      <c r="AI607" s="38" t="s">
        <v>5208</v>
      </c>
      <c r="AJ607" s="38" t="s">
        <v>6759</v>
      </c>
      <c r="AK607" s="38" t="s">
        <v>6759</v>
      </c>
      <c r="AL607" s="56">
        <v>1</v>
      </c>
      <c r="AM607" s="38">
        <v>1</v>
      </c>
      <c r="AN607" s="30" t="s">
        <v>7273</v>
      </c>
      <c r="AO607" s="38">
        <v>778139</v>
      </c>
      <c r="AP607" s="38">
        <v>778139</v>
      </c>
      <c r="AQ607" s="51">
        <v>52.3</v>
      </c>
      <c r="AR607" s="51"/>
      <c r="AS607" s="50" t="e">
        <f>VLOOKUP(#REF!,'[1]расхождения в списках'!$A$3:$Q$49,17,0)</f>
        <v>#REF!</v>
      </c>
      <c r="AT607" s="38" t="s">
        <v>1469</v>
      </c>
      <c r="AU607" s="30" t="s">
        <v>2292</v>
      </c>
      <c r="AV607" s="30" t="s">
        <v>131</v>
      </c>
    </row>
    <row r="608" spans="1:48" ht="55.2" hidden="1" customHeight="1" x14ac:dyDescent="0.25">
      <c r="A608" s="37">
        <v>624</v>
      </c>
      <c r="B608" s="38" t="s">
        <v>1470</v>
      </c>
      <c r="C608" s="26" t="s">
        <v>6208</v>
      </c>
      <c r="D608" s="26" t="s">
        <v>2293</v>
      </c>
      <c r="E608" s="26" t="s">
        <v>3837</v>
      </c>
      <c r="F608" s="37"/>
      <c r="G608" s="88"/>
      <c r="H608" s="38" t="s">
        <v>6863</v>
      </c>
      <c r="I608" s="37" t="s">
        <v>2893</v>
      </c>
      <c r="J608" s="37" t="s">
        <v>4</v>
      </c>
      <c r="K608" s="37" t="s">
        <v>2906</v>
      </c>
      <c r="L608" s="37" t="s">
        <v>555</v>
      </c>
      <c r="M608" s="38" t="s">
        <v>6</v>
      </c>
      <c r="N608" s="26" t="s">
        <v>5701</v>
      </c>
      <c r="O608" s="26" t="s">
        <v>6208</v>
      </c>
      <c r="P608" s="26" t="s">
        <v>131</v>
      </c>
      <c r="Q608" s="46"/>
      <c r="R608" s="46"/>
      <c r="S608" s="46"/>
      <c r="T608" s="47" t="s">
        <v>3359</v>
      </c>
      <c r="U608" s="47" t="s">
        <v>3359</v>
      </c>
      <c r="V608" s="38" t="s">
        <v>4448</v>
      </c>
      <c r="W608" s="37" t="s">
        <v>4621</v>
      </c>
      <c r="X608" s="37" t="s">
        <v>4421</v>
      </c>
      <c r="Y608" s="48"/>
      <c r="Z608" s="48" t="s">
        <v>6094</v>
      </c>
      <c r="AA608" s="38" t="s">
        <v>6863</v>
      </c>
      <c r="AB608" s="38" t="s">
        <v>7046</v>
      </c>
      <c r="AC608" s="49" t="s">
        <v>7140</v>
      </c>
      <c r="AD608" s="49"/>
      <c r="AE608" s="49" t="s">
        <v>6759</v>
      </c>
      <c r="AF608" s="35">
        <v>1</v>
      </c>
      <c r="AG608" s="35">
        <v>1</v>
      </c>
      <c r="AH608" s="38" t="s">
        <v>5208</v>
      </c>
      <c r="AI608" s="38" t="s">
        <v>6759</v>
      </c>
      <c r="AJ608" s="54" t="s">
        <v>7682</v>
      </c>
      <c r="AK608" s="38" t="s">
        <v>6759</v>
      </c>
      <c r="AL608" s="56">
        <v>1</v>
      </c>
      <c r="AM608" s="38">
        <v>1</v>
      </c>
      <c r="AN608" s="30" t="s">
        <v>7273</v>
      </c>
      <c r="AO608" s="38">
        <v>778110</v>
      </c>
      <c r="AP608" s="38">
        <v>778110</v>
      </c>
      <c r="AQ608" s="51">
        <v>292</v>
      </c>
      <c r="AR608" s="51"/>
      <c r="AS608" s="50" t="e">
        <f>VLOOKUP(#REF!,'[1]расхождения в списках'!$A$3:$Q$49,17,0)</f>
        <v>#REF!</v>
      </c>
      <c r="AT608" s="38" t="s">
        <v>1470</v>
      </c>
      <c r="AU608" s="30" t="s">
        <v>2293</v>
      </c>
      <c r="AV608" s="30" t="s">
        <v>131</v>
      </c>
    </row>
    <row r="609" spans="1:48" ht="55.2" customHeight="1" x14ac:dyDescent="0.3">
      <c r="A609" s="37">
        <v>66</v>
      </c>
      <c r="B609" s="128" t="s">
        <v>837</v>
      </c>
      <c r="C609" s="123" t="s">
        <v>6934</v>
      </c>
      <c r="D609" s="55" t="s">
        <v>6171</v>
      </c>
      <c r="E609" s="124" t="s">
        <v>6172</v>
      </c>
      <c r="F609" s="37" t="s">
        <v>7689</v>
      </c>
      <c r="G609" s="121" t="s">
        <v>7689</v>
      </c>
      <c r="H609" s="128" t="s">
        <v>6863</v>
      </c>
      <c r="I609" s="37" t="s">
        <v>2893</v>
      </c>
      <c r="J609" s="37" t="s">
        <v>17</v>
      </c>
      <c r="K609" s="121" t="s">
        <v>2962</v>
      </c>
      <c r="L609" s="121" t="s">
        <v>16</v>
      </c>
      <c r="M609" s="38" t="s">
        <v>6</v>
      </c>
      <c r="N609" s="123" t="s">
        <v>5811</v>
      </c>
      <c r="O609" s="26" t="s">
        <v>6934</v>
      </c>
      <c r="P609" s="26" t="s">
        <v>118</v>
      </c>
      <c r="Q609" s="46"/>
      <c r="R609" s="46"/>
      <c r="S609" s="46"/>
      <c r="T609" s="122" t="s">
        <v>7697</v>
      </c>
      <c r="U609" s="122" t="s">
        <v>3363</v>
      </c>
      <c r="V609" s="38" t="s">
        <v>4448</v>
      </c>
      <c r="W609" s="37" t="s">
        <v>4497</v>
      </c>
      <c r="X609" s="37" t="s">
        <v>5</v>
      </c>
      <c r="Y609" s="48"/>
      <c r="Z609" s="48" t="s">
        <v>6094</v>
      </c>
      <c r="AA609" s="38" t="s">
        <v>6863</v>
      </c>
      <c r="AB609" s="38" t="s">
        <v>7046</v>
      </c>
      <c r="AC609" s="49" t="s">
        <v>7140</v>
      </c>
      <c r="AD609" s="49"/>
      <c r="AE609" s="49"/>
      <c r="AF609" s="35">
        <v>3</v>
      </c>
      <c r="AG609" s="35">
        <v>2</v>
      </c>
      <c r="AH609" s="38" t="s">
        <v>5209</v>
      </c>
      <c r="AI609" s="38" t="s">
        <v>6759</v>
      </c>
      <c r="AJ609" s="54" t="s">
        <v>7682</v>
      </c>
      <c r="AK609" s="38" t="s">
        <v>6759</v>
      </c>
      <c r="AL609" s="56">
        <v>1</v>
      </c>
      <c r="AM609" s="38">
        <v>1</v>
      </c>
      <c r="AN609" s="50" t="s">
        <v>7627</v>
      </c>
      <c r="AO609" s="38">
        <v>772004</v>
      </c>
      <c r="AP609" s="38">
        <v>772004</v>
      </c>
      <c r="AQ609" s="51" t="s">
        <v>7569</v>
      </c>
      <c r="AR609" s="51"/>
      <c r="AS609" s="50" t="e">
        <f>VLOOKUP(#REF!,'[1]расхождения в списках'!$A$3:$Q$49,17,0)</f>
        <v>#REF!</v>
      </c>
      <c r="AT609" s="38" t="s">
        <v>837</v>
      </c>
      <c r="AU609" s="30" t="s">
        <v>6171</v>
      </c>
      <c r="AV609" s="30" t="s">
        <v>118</v>
      </c>
    </row>
    <row r="610" spans="1:48" ht="55.2" hidden="1" customHeight="1" x14ac:dyDescent="0.25">
      <c r="A610" s="37">
        <v>626</v>
      </c>
      <c r="B610" s="38" t="s">
        <v>1472</v>
      </c>
      <c r="C610" s="26" t="s">
        <v>2294</v>
      </c>
      <c r="D610" s="26" t="s">
        <v>2295</v>
      </c>
      <c r="E610" s="26" t="s">
        <v>3838</v>
      </c>
      <c r="F610" s="37"/>
      <c r="G610" s="88"/>
      <c r="H610" s="38" t="s">
        <v>5217</v>
      </c>
      <c r="I610" s="37" t="s">
        <v>2893</v>
      </c>
      <c r="J610" s="37" t="s">
        <v>8</v>
      </c>
      <c r="K610" s="37" t="s">
        <v>2959</v>
      </c>
      <c r="L610" s="37" t="s">
        <v>540</v>
      </c>
      <c r="M610" s="38" t="s">
        <v>6</v>
      </c>
      <c r="N610" s="26" t="s">
        <v>207</v>
      </c>
      <c r="O610" s="26" t="s">
        <v>2294</v>
      </c>
      <c r="P610" s="26" t="s">
        <v>123</v>
      </c>
      <c r="Q610" s="46"/>
      <c r="R610" s="46"/>
      <c r="S610" s="46"/>
      <c r="T610" s="47" t="s">
        <v>3359</v>
      </c>
      <c r="U610" s="47" t="s">
        <v>6688</v>
      </c>
      <c r="V610" s="38" t="s">
        <v>4448</v>
      </c>
      <c r="W610" s="37" t="s">
        <v>4621</v>
      </c>
      <c r="X610" s="37" t="s">
        <v>4421</v>
      </c>
      <c r="Y610" s="48"/>
      <c r="Z610" s="48" t="s">
        <v>6094</v>
      </c>
      <c r="AA610" s="38" t="s">
        <v>5217</v>
      </c>
      <c r="AB610" s="38" t="s">
        <v>7046</v>
      </c>
      <c r="AC610" s="49"/>
      <c r="AD610" s="49"/>
      <c r="AE610" s="49" t="s">
        <v>6759</v>
      </c>
      <c r="AF610" s="35">
        <v>1</v>
      </c>
      <c r="AG610" s="35">
        <v>1</v>
      </c>
      <c r="AH610" s="38" t="s">
        <v>5208</v>
      </c>
      <c r="AI610" s="38" t="s">
        <v>6759</v>
      </c>
      <c r="AJ610" s="54" t="s">
        <v>7682</v>
      </c>
      <c r="AK610" s="38" t="s">
        <v>6759</v>
      </c>
      <c r="AL610" s="56">
        <v>1</v>
      </c>
      <c r="AM610" s="38">
        <v>1</v>
      </c>
      <c r="AN610" s="30" t="s">
        <v>7273</v>
      </c>
      <c r="AO610" s="38">
        <v>774043</v>
      </c>
      <c r="AP610" s="38">
        <v>774043</v>
      </c>
      <c r="AQ610" s="51">
        <v>295</v>
      </c>
      <c r="AR610" s="51"/>
      <c r="AS610" s="50" t="e">
        <f>VLOOKUP(#REF!,'[1]расхождения в списках'!$A$3:$Q$49,17,0)</f>
        <v>#REF!</v>
      </c>
      <c r="AT610" s="38" t="s">
        <v>1472</v>
      </c>
      <c r="AU610" s="30" t="s">
        <v>2295</v>
      </c>
      <c r="AV610" s="30" t="s">
        <v>123</v>
      </c>
    </row>
    <row r="611" spans="1:48" ht="55.2" hidden="1" customHeight="1" x14ac:dyDescent="0.25">
      <c r="A611" s="37">
        <v>627</v>
      </c>
      <c r="B611" s="38" t="s">
        <v>1473</v>
      </c>
      <c r="C611" s="26" t="s">
        <v>2294</v>
      </c>
      <c r="D611" s="26" t="s">
        <v>2296</v>
      </c>
      <c r="E611" s="26" t="s">
        <v>3839</v>
      </c>
      <c r="F611" s="37"/>
      <c r="G611" s="88"/>
      <c r="H611" s="38" t="s">
        <v>5217</v>
      </c>
      <c r="I611" s="37" t="s">
        <v>2893</v>
      </c>
      <c r="J611" s="37" t="s">
        <v>8</v>
      </c>
      <c r="K611" s="37" t="s">
        <v>2959</v>
      </c>
      <c r="L611" s="37" t="s">
        <v>540</v>
      </c>
      <c r="M611" s="38" t="s">
        <v>6</v>
      </c>
      <c r="N611" s="26" t="s">
        <v>208</v>
      </c>
      <c r="O611" s="26" t="s">
        <v>2294</v>
      </c>
      <c r="P611" s="26" t="s">
        <v>123</v>
      </c>
      <c r="Q611" s="46"/>
      <c r="R611" s="46"/>
      <c r="S611" s="46"/>
      <c r="T611" s="47" t="s">
        <v>3359</v>
      </c>
      <c r="U611" s="47" t="s">
        <v>6688</v>
      </c>
      <c r="V611" s="38" t="s">
        <v>4448</v>
      </c>
      <c r="W611" s="37" t="s">
        <v>4518</v>
      </c>
      <c r="X611" s="37" t="s">
        <v>4421</v>
      </c>
      <c r="Y611" s="48"/>
      <c r="Z611" s="48" t="s">
        <v>6094</v>
      </c>
      <c r="AA611" s="38" t="s">
        <v>5217</v>
      </c>
      <c r="AB611" s="38" t="s">
        <v>7046</v>
      </c>
      <c r="AC611" s="49"/>
      <c r="AD611" s="49"/>
      <c r="AE611" s="49" t="s">
        <v>6759</v>
      </c>
      <c r="AF611" s="35">
        <v>1</v>
      </c>
      <c r="AG611" s="35">
        <v>0</v>
      </c>
      <c r="AH611" s="38" t="s">
        <v>5208</v>
      </c>
      <c r="AI611" s="38" t="s">
        <v>6759</v>
      </c>
      <c r="AJ611" s="54" t="s">
        <v>7682</v>
      </c>
      <c r="AK611" s="38" t="s">
        <v>6759</v>
      </c>
      <c r="AL611" s="56">
        <v>1</v>
      </c>
      <c r="AM611" s="38">
        <v>1</v>
      </c>
      <c r="AO611" s="38">
        <v>774105</v>
      </c>
      <c r="AP611" s="38">
        <v>774105</v>
      </c>
      <c r="AQ611" s="51">
        <v>224.6</v>
      </c>
      <c r="AR611" s="51"/>
      <c r="AS611" s="50" t="e">
        <f>VLOOKUP(#REF!,'[1]расхождения в списках'!$A$3:$Q$49,17,0)</f>
        <v>#REF!</v>
      </c>
      <c r="AT611" s="38" t="s">
        <v>1473</v>
      </c>
      <c r="AU611" s="30" t="s">
        <v>2296</v>
      </c>
      <c r="AV611" s="30" t="s">
        <v>123</v>
      </c>
    </row>
    <row r="612" spans="1:48" ht="55.2" hidden="1" customHeight="1" x14ac:dyDescent="0.25">
      <c r="A612" s="37">
        <v>628</v>
      </c>
      <c r="B612" s="38" t="s">
        <v>1474</v>
      </c>
      <c r="C612" s="26" t="s">
        <v>2294</v>
      </c>
      <c r="D612" s="26" t="s">
        <v>2297</v>
      </c>
      <c r="E612" s="26" t="s">
        <v>3840</v>
      </c>
      <c r="F612" s="37"/>
      <c r="G612" s="88"/>
      <c r="H612" s="38" t="s">
        <v>5217</v>
      </c>
      <c r="I612" s="37" t="s">
        <v>2893</v>
      </c>
      <c r="J612" s="37" t="s">
        <v>8</v>
      </c>
      <c r="K612" s="37" t="s">
        <v>2959</v>
      </c>
      <c r="L612" s="37" t="s">
        <v>540</v>
      </c>
      <c r="M612" s="38" t="s">
        <v>6</v>
      </c>
      <c r="N612" s="26" t="s">
        <v>7138</v>
      </c>
      <c r="O612" s="26" t="s">
        <v>2294</v>
      </c>
      <c r="P612" s="26" t="s">
        <v>123</v>
      </c>
      <c r="Q612" s="46"/>
      <c r="R612" s="46"/>
      <c r="S612" s="46"/>
      <c r="T612" s="47" t="s">
        <v>3359</v>
      </c>
      <c r="U612" s="47" t="s">
        <v>6688</v>
      </c>
      <c r="V612" s="38" t="s">
        <v>4448</v>
      </c>
      <c r="W612" s="37" t="s">
        <v>4687</v>
      </c>
      <c r="X612" s="37" t="s">
        <v>4421</v>
      </c>
      <c r="Y612" s="48"/>
      <c r="Z612" s="48" t="s">
        <v>6094</v>
      </c>
      <c r="AA612" s="38" t="s">
        <v>5217</v>
      </c>
      <c r="AB612" s="38" t="s">
        <v>7046</v>
      </c>
      <c r="AC612" s="49"/>
      <c r="AD612" s="49"/>
      <c r="AE612" s="49" t="s">
        <v>6759</v>
      </c>
      <c r="AF612" s="35">
        <v>2</v>
      </c>
      <c r="AG612" s="35">
        <v>2</v>
      </c>
      <c r="AH612" s="38" t="s">
        <v>5208</v>
      </c>
      <c r="AI612" s="38" t="s">
        <v>6759</v>
      </c>
      <c r="AJ612" s="54" t="s">
        <v>7682</v>
      </c>
      <c r="AK612" s="38" t="s">
        <v>6759</v>
      </c>
      <c r="AL612" s="56">
        <v>1</v>
      </c>
      <c r="AM612" s="38">
        <v>1</v>
      </c>
      <c r="AN612" s="30" t="s">
        <v>7273</v>
      </c>
      <c r="AO612" s="38">
        <v>774084</v>
      </c>
      <c r="AP612" s="38">
        <v>774084</v>
      </c>
      <c r="AQ612" s="51">
        <v>411</v>
      </c>
      <c r="AR612" s="51"/>
      <c r="AS612" s="50" t="e">
        <f>VLOOKUP(#REF!,'[1]расхождения в списках'!$A$3:$Q$49,17,0)</f>
        <v>#REF!</v>
      </c>
      <c r="AT612" s="38" t="s">
        <v>1474</v>
      </c>
      <c r="AU612" s="30" t="s">
        <v>2297</v>
      </c>
      <c r="AV612" s="30" t="s">
        <v>123</v>
      </c>
    </row>
    <row r="613" spans="1:48" ht="55.2" hidden="1" customHeight="1" x14ac:dyDescent="0.25">
      <c r="A613" s="37">
        <v>629</v>
      </c>
      <c r="B613" s="38" t="s">
        <v>1475</v>
      </c>
      <c r="C613" s="26" t="s">
        <v>2988</v>
      </c>
      <c r="D613" s="26" t="s">
        <v>2298</v>
      </c>
      <c r="E613" s="26" t="s">
        <v>3841</v>
      </c>
      <c r="F613" s="37"/>
      <c r="G613" s="88"/>
      <c r="H613" s="38" t="s">
        <v>5217</v>
      </c>
      <c r="I613" s="37" t="s">
        <v>2893</v>
      </c>
      <c r="J613" s="37" t="s">
        <v>11</v>
      </c>
      <c r="K613" s="37" t="s">
        <v>574</v>
      </c>
      <c r="L613" s="37" t="s">
        <v>575</v>
      </c>
      <c r="M613" s="38" t="s">
        <v>6</v>
      </c>
      <c r="N613" s="52" t="s">
        <v>5419</v>
      </c>
      <c r="O613" s="26" t="s">
        <v>2988</v>
      </c>
      <c r="P613" s="26" t="s">
        <v>127</v>
      </c>
      <c r="Q613" s="46"/>
      <c r="R613" s="46"/>
      <c r="S613" s="46"/>
      <c r="T613" s="47" t="s">
        <v>3359</v>
      </c>
      <c r="U613" s="47" t="s">
        <v>6688</v>
      </c>
      <c r="V613" s="38" t="s">
        <v>4448</v>
      </c>
      <c r="W613" s="37" t="s">
        <v>4481</v>
      </c>
      <c r="X613" s="37" t="s">
        <v>4466</v>
      </c>
      <c r="Y613" s="48"/>
      <c r="Z613" s="48"/>
      <c r="AA613" s="38" t="s">
        <v>5217</v>
      </c>
      <c r="AB613" s="38" t="s">
        <v>7046</v>
      </c>
      <c r="AC613" s="49"/>
      <c r="AD613" s="49"/>
      <c r="AE613" s="49"/>
      <c r="AF613" s="35">
        <v>0</v>
      </c>
      <c r="AG613" s="35">
        <v>0</v>
      </c>
      <c r="AH613" s="38" t="s">
        <v>5208</v>
      </c>
      <c r="AI613" s="38" t="s">
        <v>5208</v>
      </c>
      <c r="AJ613" s="38" t="s">
        <v>6759</v>
      </c>
      <c r="AK613" s="38" t="s">
        <v>6759</v>
      </c>
      <c r="AL613" s="56">
        <v>1</v>
      </c>
      <c r="AM613" s="38">
        <v>1</v>
      </c>
      <c r="AO613" s="38">
        <v>776120</v>
      </c>
      <c r="AP613" s="38">
        <v>776120</v>
      </c>
      <c r="AQ613" s="51">
        <v>48.4</v>
      </c>
      <c r="AR613" s="51"/>
      <c r="AS613" s="50" t="e">
        <f>VLOOKUP(#REF!,'[1]расхождения в списках'!$A$3:$Q$49,17,0)</f>
        <v>#REF!</v>
      </c>
      <c r="AT613" s="38" t="s">
        <v>1475</v>
      </c>
      <c r="AU613" s="30" t="s">
        <v>2298</v>
      </c>
      <c r="AV613" s="30" t="s">
        <v>127</v>
      </c>
    </row>
    <row r="614" spans="1:48" ht="55.2" hidden="1" customHeight="1" x14ac:dyDescent="0.25">
      <c r="A614" s="37">
        <v>630</v>
      </c>
      <c r="B614" s="38" t="s">
        <v>1476</v>
      </c>
      <c r="C614" s="26" t="s">
        <v>6213</v>
      </c>
      <c r="D614" s="26" t="s">
        <v>2299</v>
      </c>
      <c r="E614" s="26" t="s">
        <v>3842</v>
      </c>
      <c r="F614" s="37"/>
      <c r="G614" s="88"/>
      <c r="H614" s="38" t="s">
        <v>5217</v>
      </c>
      <c r="I614" s="37" t="s">
        <v>2893</v>
      </c>
      <c r="J614" s="37" t="s">
        <v>4</v>
      </c>
      <c r="K614" s="37" t="s">
        <v>2910</v>
      </c>
      <c r="L614" s="37" t="s">
        <v>620</v>
      </c>
      <c r="M614" s="38" t="s">
        <v>6</v>
      </c>
      <c r="N614" s="26" t="s">
        <v>5588</v>
      </c>
      <c r="O614" s="26" t="s">
        <v>6213</v>
      </c>
      <c r="P614" s="26" t="s">
        <v>131</v>
      </c>
      <c r="Q614" s="46"/>
      <c r="R614" s="46"/>
      <c r="S614" s="46"/>
      <c r="T614" s="47" t="s">
        <v>3359</v>
      </c>
      <c r="U614" s="47" t="s">
        <v>6688</v>
      </c>
      <c r="V614" s="38" t="s">
        <v>4448</v>
      </c>
      <c r="W614" s="37" t="s">
        <v>4477</v>
      </c>
      <c r="X614" s="37" t="s">
        <v>4421</v>
      </c>
      <c r="Y614" s="48"/>
      <c r="Z614" s="48" t="s">
        <v>6094</v>
      </c>
      <c r="AA614" s="38" t="s">
        <v>5217</v>
      </c>
      <c r="AB614" s="38" t="s">
        <v>7046</v>
      </c>
      <c r="AC614" s="49" t="s">
        <v>7140</v>
      </c>
      <c r="AD614" s="49"/>
      <c r="AE614" s="49" t="s">
        <v>6759</v>
      </c>
      <c r="AF614" s="35">
        <v>2</v>
      </c>
      <c r="AG614" s="35">
        <v>1</v>
      </c>
      <c r="AH614" s="38" t="s">
        <v>5208</v>
      </c>
      <c r="AI614" s="38" t="s">
        <v>5208</v>
      </c>
      <c r="AJ614" s="54" t="s">
        <v>7682</v>
      </c>
      <c r="AK614" s="38" t="s">
        <v>6759</v>
      </c>
      <c r="AL614" s="56">
        <v>1</v>
      </c>
      <c r="AM614" s="38">
        <v>1</v>
      </c>
      <c r="AN614" s="50" t="s">
        <v>7533</v>
      </c>
      <c r="AO614" s="38">
        <v>778099</v>
      </c>
      <c r="AP614" s="38">
        <v>778099</v>
      </c>
      <c r="AQ614" s="51">
        <v>207.1</v>
      </c>
      <c r="AR614" s="51"/>
      <c r="AS614" s="50" t="e">
        <f>VLOOKUP(#REF!,'[1]расхождения в списках'!$A$3:$Q$49,17,0)</f>
        <v>#REF!</v>
      </c>
      <c r="AT614" s="38" t="s">
        <v>1476</v>
      </c>
      <c r="AU614" s="30" t="s">
        <v>2299</v>
      </c>
      <c r="AV614" s="30" t="s">
        <v>131</v>
      </c>
    </row>
    <row r="615" spans="1:48" ht="55.2" hidden="1" customHeight="1" x14ac:dyDescent="0.25">
      <c r="A615" s="37">
        <v>631</v>
      </c>
      <c r="B615" s="38" t="s">
        <v>1477</v>
      </c>
      <c r="C615" s="26" t="s">
        <v>6158</v>
      </c>
      <c r="D615" s="26" t="s">
        <v>2300</v>
      </c>
      <c r="E615" s="26" t="s">
        <v>3843</v>
      </c>
      <c r="F615" s="37"/>
      <c r="G615" s="88"/>
      <c r="H615" s="38" t="s">
        <v>6863</v>
      </c>
      <c r="I615" s="37" t="s">
        <v>2893</v>
      </c>
      <c r="J615" s="37" t="s">
        <v>14</v>
      </c>
      <c r="K615" s="37" t="s">
        <v>2928</v>
      </c>
      <c r="L615" s="37" t="s">
        <v>623</v>
      </c>
      <c r="M615" s="38" t="s">
        <v>13</v>
      </c>
      <c r="N615" s="26" t="s">
        <v>5420</v>
      </c>
      <c r="O615" s="26" t="s">
        <v>6158</v>
      </c>
      <c r="P615" s="26" t="s">
        <v>125</v>
      </c>
      <c r="Q615" s="46"/>
      <c r="R615" s="46"/>
      <c r="S615" s="46"/>
      <c r="T615" s="47" t="s">
        <v>3360</v>
      </c>
      <c r="U615" s="47" t="s">
        <v>3362</v>
      </c>
      <c r="V615" s="38" t="s">
        <v>4448</v>
      </c>
      <c r="W615" s="37" t="s">
        <v>4470</v>
      </c>
      <c r="X615" s="37" t="s">
        <v>4450</v>
      </c>
      <c r="Y615" s="48"/>
      <c r="Z615" s="48"/>
      <c r="AA615" s="38" t="s">
        <v>6863</v>
      </c>
      <c r="AB615" s="38" t="s">
        <v>7046</v>
      </c>
      <c r="AC615" s="49" t="s">
        <v>7140</v>
      </c>
      <c r="AD615" s="49"/>
      <c r="AE615" s="49" t="s">
        <v>6759</v>
      </c>
      <c r="AF615" s="35">
        <v>2</v>
      </c>
      <c r="AG615" s="35">
        <v>2</v>
      </c>
      <c r="AH615" s="38" t="s">
        <v>5208</v>
      </c>
      <c r="AI615" s="38" t="s">
        <v>6759</v>
      </c>
      <c r="AJ615" s="38" t="s">
        <v>6759</v>
      </c>
      <c r="AK615" s="38" t="s">
        <v>6759</v>
      </c>
      <c r="AL615" s="56">
        <v>1</v>
      </c>
      <c r="AM615" s="38">
        <v>1</v>
      </c>
      <c r="AN615" s="50" t="s">
        <v>7495</v>
      </c>
      <c r="AO615" s="38">
        <v>775029</v>
      </c>
      <c r="AP615" s="38">
        <v>775029</v>
      </c>
      <c r="AQ615" s="51">
        <v>109.7</v>
      </c>
      <c r="AR615" s="51"/>
      <c r="AS615" s="50" t="e">
        <f>VLOOKUP(#REF!,'[1]расхождения в списках'!$A$3:$Q$49,17,0)</f>
        <v>#REF!</v>
      </c>
      <c r="AT615" s="38" t="s">
        <v>1477</v>
      </c>
      <c r="AU615" s="30" t="s">
        <v>2300</v>
      </c>
      <c r="AV615" s="30" t="s">
        <v>125</v>
      </c>
    </row>
    <row r="616" spans="1:48" ht="55.2" customHeight="1" x14ac:dyDescent="0.3">
      <c r="A616" s="37">
        <v>6</v>
      </c>
      <c r="B616" s="128" t="s">
        <v>779</v>
      </c>
      <c r="C616" s="123" t="s">
        <v>1952</v>
      </c>
      <c r="D616" s="26" t="s">
        <v>4853</v>
      </c>
      <c r="E616" s="123" t="s">
        <v>5044</v>
      </c>
      <c r="F616" s="37" t="s">
        <v>7689</v>
      </c>
      <c r="G616" s="121" t="s">
        <v>7689</v>
      </c>
      <c r="H616" s="128" t="s">
        <v>6863</v>
      </c>
      <c r="I616" s="37" t="s">
        <v>2893</v>
      </c>
      <c r="J616" s="37" t="s">
        <v>11</v>
      </c>
      <c r="K616" s="121" t="s">
        <v>5999</v>
      </c>
      <c r="L616" s="121" t="s">
        <v>3091</v>
      </c>
      <c r="M616" s="38" t="s">
        <v>6</v>
      </c>
      <c r="N616" s="123" t="s">
        <v>5912</v>
      </c>
      <c r="O616" s="26" t="s">
        <v>1952</v>
      </c>
      <c r="P616" s="26" t="s">
        <v>127</v>
      </c>
      <c r="Q616" s="46"/>
      <c r="R616" s="46"/>
      <c r="S616" s="46"/>
      <c r="T616" s="122" t="s">
        <v>7697</v>
      </c>
      <c r="U616" s="122" t="s">
        <v>3363</v>
      </c>
      <c r="V616" s="38" t="s">
        <v>4448</v>
      </c>
      <c r="W616" s="37" t="s">
        <v>4454</v>
      </c>
      <c r="X616" s="37" t="s">
        <v>4447</v>
      </c>
      <c r="Y616" s="48"/>
      <c r="Z616" s="48" t="s">
        <v>6094</v>
      </c>
      <c r="AA616" s="38" t="s">
        <v>6863</v>
      </c>
      <c r="AB616" s="38" t="s">
        <v>7046</v>
      </c>
      <c r="AC616" s="49" t="s">
        <v>7140</v>
      </c>
      <c r="AD616" s="49"/>
      <c r="AE616" s="49" t="s">
        <v>6759</v>
      </c>
      <c r="AF616" s="35">
        <v>4</v>
      </c>
      <c r="AG616" s="35">
        <v>2</v>
      </c>
      <c r="AH616" s="38" t="s">
        <v>5209</v>
      </c>
      <c r="AI616" s="38" t="s">
        <v>6759</v>
      </c>
      <c r="AJ616" s="54" t="s">
        <v>7682</v>
      </c>
      <c r="AK616" s="38" t="s">
        <v>6759</v>
      </c>
      <c r="AL616" s="38">
        <v>1</v>
      </c>
      <c r="AM616" s="38">
        <v>1</v>
      </c>
      <c r="AN616" s="50" t="s">
        <v>7624</v>
      </c>
      <c r="AO616" s="38">
        <v>776176</v>
      </c>
      <c r="AP616" s="38">
        <v>776176</v>
      </c>
      <c r="AQ616" s="51">
        <v>377.1</v>
      </c>
      <c r="AR616" s="51"/>
      <c r="AS616" s="50" t="e">
        <f>VLOOKUP(#REF!,'[1]расхождения в списках'!$A$3:$Q$49,17,0)</f>
        <v>#REF!</v>
      </c>
      <c r="AT616" s="38" t="s">
        <v>779</v>
      </c>
      <c r="AU616" s="30" t="s">
        <v>4853</v>
      </c>
      <c r="AV616" s="30" t="s">
        <v>127</v>
      </c>
    </row>
    <row r="617" spans="1:48" ht="55.2" customHeight="1" x14ac:dyDescent="0.3">
      <c r="A617" s="37">
        <v>633</v>
      </c>
      <c r="B617" s="128" t="s">
        <v>3191</v>
      </c>
      <c r="C617" s="124" t="s">
        <v>6858</v>
      </c>
      <c r="D617" s="28" t="s">
        <v>719</v>
      </c>
      <c r="E617" s="124" t="s">
        <v>3845</v>
      </c>
      <c r="F617" s="37"/>
      <c r="G617" s="121" t="s">
        <v>7689</v>
      </c>
      <c r="H617" s="128" t="s">
        <v>6863</v>
      </c>
      <c r="I617" s="37" t="s">
        <v>2893</v>
      </c>
      <c r="J617" s="37" t="s">
        <v>14</v>
      </c>
      <c r="K617" s="121" t="s">
        <v>2915</v>
      </c>
      <c r="L617" s="121" t="s">
        <v>26</v>
      </c>
      <c r="M617" s="37" t="s">
        <v>6</v>
      </c>
      <c r="N617" s="131" t="s">
        <v>718</v>
      </c>
      <c r="O617" s="55" t="s">
        <v>6858</v>
      </c>
      <c r="P617" s="26" t="s">
        <v>125</v>
      </c>
      <c r="Q617" s="46"/>
      <c r="R617" s="46"/>
      <c r="S617" s="46"/>
      <c r="T617" s="122" t="s">
        <v>7697</v>
      </c>
      <c r="U617" s="47" t="s">
        <v>6722</v>
      </c>
      <c r="V617" s="38" t="s">
        <v>4650</v>
      </c>
      <c r="W617" s="37">
        <v>0</v>
      </c>
      <c r="X617" s="37" t="s">
        <v>4578</v>
      </c>
      <c r="Y617" s="48"/>
      <c r="Z617" s="48" t="s">
        <v>6094</v>
      </c>
      <c r="AA617" s="38" t="s">
        <v>6863</v>
      </c>
      <c r="AB617" s="38" t="s">
        <v>7046</v>
      </c>
      <c r="AC617" s="49" t="s">
        <v>7140</v>
      </c>
      <c r="AD617" s="49"/>
      <c r="AE617" s="49" t="s">
        <v>6759</v>
      </c>
      <c r="AF617" s="35">
        <v>3</v>
      </c>
      <c r="AG617" s="35">
        <v>0</v>
      </c>
      <c r="AH617" s="38" t="s">
        <v>5209</v>
      </c>
      <c r="AI617" s="38" t="s">
        <v>6759</v>
      </c>
      <c r="AJ617" s="54" t="s">
        <v>7682</v>
      </c>
      <c r="AK617" s="38" t="s">
        <v>6759</v>
      </c>
      <c r="AL617" s="56">
        <v>1</v>
      </c>
      <c r="AM617" s="38">
        <v>1</v>
      </c>
      <c r="AN617" s="50" t="s">
        <v>7625</v>
      </c>
      <c r="AO617" s="38">
        <v>775464</v>
      </c>
      <c r="AP617" s="38">
        <v>775464</v>
      </c>
      <c r="AQ617" s="51">
        <v>1242.7</v>
      </c>
      <c r="AR617" s="51"/>
      <c r="AS617" s="50" t="e">
        <f>VLOOKUP(#REF!,'[1]расхождения в списках'!$A$3:$Q$49,17,0)</f>
        <v>#REF!</v>
      </c>
      <c r="AT617" s="37" t="s">
        <v>3191</v>
      </c>
      <c r="AU617" s="30" t="s">
        <v>719</v>
      </c>
      <c r="AV617" s="30" t="s">
        <v>125</v>
      </c>
    </row>
    <row r="618" spans="1:48" ht="55.2" hidden="1" customHeight="1" x14ac:dyDescent="0.25">
      <c r="A618" s="37">
        <v>634</v>
      </c>
      <c r="B618" s="38" t="s">
        <v>3192</v>
      </c>
      <c r="C618" s="55" t="s">
        <v>6858</v>
      </c>
      <c r="D618" s="28" t="s">
        <v>693</v>
      </c>
      <c r="E618" s="28" t="s">
        <v>3846</v>
      </c>
      <c r="F618" s="37"/>
      <c r="G618" s="88"/>
      <c r="H618" s="38" t="s">
        <v>6863</v>
      </c>
      <c r="I618" s="37" t="s">
        <v>2893</v>
      </c>
      <c r="J618" s="37" t="s">
        <v>14</v>
      </c>
      <c r="K618" s="37" t="s">
        <v>2915</v>
      </c>
      <c r="L618" s="37" t="s">
        <v>26</v>
      </c>
      <c r="M618" s="37" t="s">
        <v>6</v>
      </c>
      <c r="N618" s="29" t="s">
        <v>754</v>
      </c>
      <c r="O618" s="55" t="s">
        <v>6858</v>
      </c>
      <c r="P618" s="26" t="s">
        <v>125</v>
      </c>
      <c r="Q618" s="46"/>
      <c r="R618" s="46"/>
      <c r="S618" s="46"/>
      <c r="T618" s="47" t="s">
        <v>3361</v>
      </c>
      <c r="U618" s="47" t="s">
        <v>3378</v>
      </c>
      <c r="V618" s="38" t="s">
        <v>4650</v>
      </c>
      <c r="W618" s="37">
        <v>0</v>
      </c>
      <c r="X618" s="37" t="s">
        <v>4447</v>
      </c>
      <c r="Y618" s="48"/>
      <c r="Z618" s="48"/>
      <c r="AA618" s="38" t="s">
        <v>6863</v>
      </c>
      <c r="AB618" s="38" t="s">
        <v>7046</v>
      </c>
      <c r="AC618" s="49" t="s">
        <v>7140</v>
      </c>
      <c r="AD618" s="49"/>
      <c r="AE618" s="49" t="s">
        <v>6759</v>
      </c>
      <c r="AF618" s="35">
        <v>2</v>
      </c>
      <c r="AG618" s="35">
        <v>2</v>
      </c>
      <c r="AH618" s="38" t="s">
        <v>5208</v>
      </c>
      <c r="AI618" s="38" t="s">
        <v>6759</v>
      </c>
      <c r="AJ618" s="38" t="s">
        <v>6759</v>
      </c>
      <c r="AK618" s="38" t="s">
        <v>6759</v>
      </c>
      <c r="AL618" s="56">
        <v>1</v>
      </c>
      <c r="AM618" s="38">
        <v>1</v>
      </c>
      <c r="AN618" s="45" t="s">
        <v>7276</v>
      </c>
      <c r="AO618" s="38">
        <v>775453</v>
      </c>
      <c r="AP618" s="38">
        <v>775453</v>
      </c>
      <c r="AQ618" s="51">
        <v>475</v>
      </c>
      <c r="AR618" s="51"/>
      <c r="AS618" s="50" t="e">
        <f>VLOOKUP(#REF!,'[1]расхождения в списках'!$A$3:$Q$49,17,0)</f>
        <v>#REF!</v>
      </c>
      <c r="AT618" s="37" t="s">
        <v>3192</v>
      </c>
      <c r="AU618" s="30" t="s">
        <v>693</v>
      </c>
      <c r="AV618" s="30" t="s">
        <v>125</v>
      </c>
    </row>
    <row r="619" spans="1:48" ht="55.2" hidden="1" customHeight="1" x14ac:dyDescent="0.25">
      <c r="A619" s="37">
        <v>635</v>
      </c>
      <c r="B619" s="38" t="s">
        <v>3193</v>
      </c>
      <c r="C619" s="55" t="s">
        <v>6858</v>
      </c>
      <c r="D619" s="28" t="s">
        <v>694</v>
      </c>
      <c r="E619" s="28" t="s">
        <v>3847</v>
      </c>
      <c r="F619" s="37"/>
      <c r="G619" s="88"/>
      <c r="H619" s="38" t="s">
        <v>6863</v>
      </c>
      <c r="I619" s="37" t="s">
        <v>2893</v>
      </c>
      <c r="J619" s="37" t="s">
        <v>14</v>
      </c>
      <c r="K619" s="37" t="s">
        <v>2915</v>
      </c>
      <c r="L619" s="37" t="s">
        <v>26</v>
      </c>
      <c r="M619" s="37" t="s">
        <v>6</v>
      </c>
      <c r="N619" s="29" t="s">
        <v>4406</v>
      </c>
      <c r="O619" s="55" t="s">
        <v>6858</v>
      </c>
      <c r="P619" s="26" t="s">
        <v>125</v>
      </c>
      <c r="Q619" s="46"/>
      <c r="R619" s="46"/>
      <c r="S619" s="46"/>
      <c r="T619" s="47" t="s">
        <v>7605</v>
      </c>
      <c r="U619" s="47" t="s">
        <v>3378</v>
      </c>
      <c r="V619" s="38" t="s">
        <v>4650</v>
      </c>
      <c r="W619" s="37">
        <v>0</v>
      </c>
      <c r="X619" s="37" t="s">
        <v>4450</v>
      </c>
      <c r="Y619" s="48"/>
      <c r="Z619" s="48"/>
      <c r="AA619" s="38" t="s">
        <v>6863</v>
      </c>
      <c r="AB619" s="38" t="s">
        <v>7046</v>
      </c>
      <c r="AC619" s="49" t="s">
        <v>7140</v>
      </c>
      <c r="AD619" s="49"/>
      <c r="AE619" s="49" t="s">
        <v>6759</v>
      </c>
      <c r="AF619" s="35">
        <v>2</v>
      </c>
      <c r="AG619" s="35">
        <v>1</v>
      </c>
      <c r="AH619" s="38" t="s">
        <v>5208</v>
      </c>
      <c r="AI619" s="38" t="s">
        <v>6759</v>
      </c>
      <c r="AJ619" s="38" t="s">
        <v>6759</v>
      </c>
      <c r="AK619" s="38" t="s">
        <v>6759</v>
      </c>
      <c r="AL619" s="56">
        <v>1</v>
      </c>
      <c r="AM619" s="38">
        <v>1</v>
      </c>
      <c r="AN619" s="50" t="s">
        <v>7625</v>
      </c>
      <c r="AO619" s="38">
        <v>775452</v>
      </c>
      <c r="AP619" s="38">
        <v>775452</v>
      </c>
      <c r="AQ619" s="51">
        <v>236</v>
      </c>
      <c r="AR619" s="51"/>
      <c r="AS619" s="50" t="e">
        <f>VLOOKUP(#REF!,'[1]расхождения в списках'!$A$3:$Q$49,17,0)</f>
        <v>#REF!</v>
      </c>
      <c r="AT619" s="37" t="s">
        <v>3193</v>
      </c>
      <c r="AU619" s="30" t="s">
        <v>694</v>
      </c>
      <c r="AV619" s="30" t="s">
        <v>125</v>
      </c>
    </row>
    <row r="620" spans="1:48" ht="55.2" hidden="1" customHeight="1" x14ac:dyDescent="0.25">
      <c r="A620" s="37">
        <v>636</v>
      </c>
      <c r="B620" s="38" t="s">
        <v>1479</v>
      </c>
      <c r="C620" s="55" t="s">
        <v>6858</v>
      </c>
      <c r="D620" s="26" t="s">
        <v>2302</v>
      </c>
      <c r="E620" s="26" t="s">
        <v>3848</v>
      </c>
      <c r="F620" s="37"/>
      <c r="G620" s="88"/>
      <c r="H620" s="38" t="s">
        <v>5217</v>
      </c>
      <c r="I620" s="37" t="s">
        <v>2893</v>
      </c>
      <c r="J620" s="37" t="s">
        <v>14</v>
      </c>
      <c r="K620" s="37" t="s">
        <v>2915</v>
      </c>
      <c r="L620" s="37" t="s">
        <v>26</v>
      </c>
      <c r="M620" s="38" t="s">
        <v>6</v>
      </c>
      <c r="N620" s="26" t="s">
        <v>260</v>
      </c>
      <c r="O620" s="55" t="s">
        <v>6858</v>
      </c>
      <c r="P620" s="26" t="s">
        <v>125</v>
      </c>
      <c r="Q620" s="46"/>
      <c r="R620" s="46"/>
      <c r="S620" s="46"/>
      <c r="T620" s="47" t="s">
        <v>7603</v>
      </c>
      <c r="U620" s="47" t="s">
        <v>6688</v>
      </c>
      <c r="V620" s="38" t="s">
        <v>4448</v>
      </c>
      <c r="W620" s="37" t="s">
        <v>4688</v>
      </c>
      <c r="X620" s="37" t="s">
        <v>4421</v>
      </c>
      <c r="Y620" s="48"/>
      <c r="Z620" s="48"/>
      <c r="AA620" s="38" t="s">
        <v>5217</v>
      </c>
      <c r="AB620" s="38" t="s">
        <v>7046</v>
      </c>
      <c r="AC620" s="49"/>
      <c r="AD620" s="49"/>
      <c r="AE620" s="49" t="s">
        <v>6759</v>
      </c>
      <c r="AF620" s="35">
        <v>1</v>
      </c>
      <c r="AG620" s="35">
        <v>1</v>
      </c>
      <c r="AH620" s="38" t="s">
        <v>5208</v>
      </c>
      <c r="AI620" s="38" t="s">
        <v>6759</v>
      </c>
      <c r="AJ620" s="38" t="s">
        <v>6759</v>
      </c>
      <c r="AK620" s="38" t="s">
        <v>6759</v>
      </c>
      <c r="AL620" s="56">
        <v>1</v>
      </c>
      <c r="AM620" s="38">
        <v>1</v>
      </c>
      <c r="AN620" s="50" t="s">
        <v>7624</v>
      </c>
      <c r="AO620" s="38">
        <v>775108</v>
      </c>
      <c r="AP620" s="38">
        <v>775108</v>
      </c>
      <c r="AQ620" s="51">
        <v>256.5</v>
      </c>
      <c r="AR620" s="51"/>
      <c r="AS620" s="50" t="e">
        <f>VLOOKUP(#REF!,'[1]расхождения в списках'!$A$3:$Q$49,17,0)</f>
        <v>#REF!</v>
      </c>
      <c r="AT620" s="38" t="s">
        <v>1479</v>
      </c>
      <c r="AU620" s="30" t="s">
        <v>2302</v>
      </c>
      <c r="AV620" s="30" t="s">
        <v>125</v>
      </c>
    </row>
    <row r="621" spans="1:48" ht="55.2" hidden="1" customHeight="1" x14ac:dyDescent="0.25">
      <c r="A621" s="37">
        <v>637</v>
      </c>
      <c r="B621" s="38" t="s">
        <v>1480</v>
      </c>
      <c r="C621" s="26" t="s">
        <v>131</v>
      </c>
      <c r="D621" s="26" t="s">
        <v>2303</v>
      </c>
      <c r="E621" s="26" t="s">
        <v>3849</v>
      </c>
      <c r="F621" s="37"/>
      <c r="G621" s="88"/>
      <c r="H621" s="38" t="s">
        <v>6863</v>
      </c>
      <c r="I621" s="37" t="s">
        <v>3003</v>
      </c>
      <c r="J621" s="37" t="s">
        <v>4</v>
      </c>
      <c r="K621" s="37" t="s">
        <v>3003</v>
      </c>
      <c r="L621" s="37" t="s">
        <v>614</v>
      </c>
      <c r="M621" s="38" t="s">
        <v>6</v>
      </c>
      <c r="N621" s="26" t="s">
        <v>5362</v>
      </c>
      <c r="O621" s="26" t="s">
        <v>131</v>
      </c>
      <c r="P621" s="26" t="s">
        <v>131</v>
      </c>
      <c r="Q621" s="46"/>
      <c r="R621" s="46"/>
      <c r="S621" s="46" t="s">
        <v>5982</v>
      </c>
      <c r="T621" s="47" t="s">
        <v>3359</v>
      </c>
      <c r="U621" s="47" t="s">
        <v>6693</v>
      </c>
      <c r="V621" s="38" t="s">
        <v>4448</v>
      </c>
      <c r="W621" s="37" t="s">
        <v>4468</v>
      </c>
      <c r="X621" s="37" t="s">
        <v>4421</v>
      </c>
      <c r="Y621" s="48"/>
      <c r="Z621" s="48"/>
      <c r="AA621" s="38" t="s">
        <v>6863</v>
      </c>
      <c r="AB621" s="38" t="s">
        <v>7046</v>
      </c>
      <c r="AC621" s="49" t="s">
        <v>7140</v>
      </c>
      <c r="AD621" s="49"/>
      <c r="AE621" s="49"/>
      <c r="AF621" s="35">
        <v>2</v>
      </c>
      <c r="AG621" s="35">
        <v>2</v>
      </c>
      <c r="AH621" s="38" t="s">
        <v>5208</v>
      </c>
      <c r="AI621" s="38" t="s">
        <v>6759</v>
      </c>
      <c r="AJ621" s="38" t="s">
        <v>6759</v>
      </c>
      <c r="AK621" s="38" t="s">
        <v>6759</v>
      </c>
      <c r="AL621" s="56">
        <v>1</v>
      </c>
      <c r="AM621" s="38">
        <v>1</v>
      </c>
      <c r="AN621" s="30" t="s">
        <v>7273</v>
      </c>
      <c r="AO621" s="38">
        <v>778101</v>
      </c>
      <c r="AP621" s="38">
        <v>778101</v>
      </c>
      <c r="AQ621" s="51">
        <v>215.14</v>
      </c>
      <c r="AR621" s="51"/>
      <c r="AS621" s="50" t="e">
        <f>VLOOKUP(#REF!,'[1]расхождения в списках'!$A$3:$Q$49,17,0)</f>
        <v>#REF!</v>
      </c>
      <c r="AT621" s="38" t="s">
        <v>1480</v>
      </c>
      <c r="AU621" s="30" t="s">
        <v>2303</v>
      </c>
      <c r="AV621" s="30" t="s">
        <v>131</v>
      </c>
    </row>
    <row r="622" spans="1:48" ht="55.2" hidden="1" customHeight="1" x14ac:dyDescent="0.25">
      <c r="A622" s="37">
        <v>638</v>
      </c>
      <c r="B622" s="38" t="s">
        <v>1481</v>
      </c>
      <c r="C622" s="26" t="s">
        <v>131</v>
      </c>
      <c r="D622" s="26" t="s">
        <v>4959</v>
      </c>
      <c r="E622" s="26" t="s">
        <v>5157</v>
      </c>
      <c r="F622" s="37"/>
      <c r="G622" s="88"/>
      <c r="H622" s="38" t="s">
        <v>6863</v>
      </c>
      <c r="I622" s="37" t="s">
        <v>3003</v>
      </c>
      <c r="J622" s="37" t="s">
        <v>4</v>
      </c>
      <c r="K622" s="37" t="s">
        <v>3003</v>
      </c>
      <c r="L622" s="37" t="s">
        <v>615</v>
      </c>
      <c r="M622" s="38" t="s">
        <v>6</v>
      </c>
      <c r="N622" s="26" t="s">
        <v>5596</v>
      </c>
      <c r="O622" s="26" t="s">
        <v>131</v>
      </c>
      <c r="P622" s="26" t="s">
        <v>131</v>
      </c>
      <c r="Q622" s="46"/>
      <c r="R622" s="46"/>
      <c r="S622" s="46" t="s">
        <v>5982</v>
      </c>
      <c r="T622" s="47" t="s">
        <v>3359</v>
      </c>
      <c r="U622" s="47" t="s">
        <v>6693</v>
      </c>
      <c r="V622" s="38" t="s">
        <v>4448</v>
      </c>
      <c r="W622" s="37" t="s">
        <v>4479</v>
      </c>
      <c r="X622" s="37" t="s">
        <v>4421</v>
      </c>
      <c r="Y622" s="48"/>
      <c r="Z622" s="48"/>
      <c r="AA622" s="38" t="s">
        <v>6863</v>
      </c>
      <c r="AB622" s="38" t="s">
        <v>7046</v>
      </c>
      <c r="AC622" s="49" t="s">
        <v>7140</v>
      </c>
      <c r="AD622" s="49"/>
      <c r="AE622" s="49" t="s">
        <v>6759</v>
      </c>
      <c r="AF622" s="35">
        <v>2</v>
      </c>
      <c r="AG622" s="35">
        <v>2</v>
      </c>
      <c r="AH622" s="38" t="s">
        <v>5208</v>
      </c>
      <c r="AI622" s="38" t="s">
        <v>5208</v>
      </c>
      <c r="AJ622" s="38" t="s">
        <v>6759</v>
      </c>
      <c r="AK622" s="38" t="s">
        <v>6759</v>
      </c>
      <c r="AL622" s="56">
        <v>1</v>
      </c>
      <c r="AM622" s="38">
        <v>1</v>
      </c>
      <c r="AN622" s="30" t="s">
        <v>7273</v>
      </c>
      <c r="AO622" s="38">
        <v>778102</v>
      </c>
      <c r="AP622" s="38">
        <v>778102</v>
      </c>
      <c r="AQ622" s="51">
        <v>288.3</v>
      </c>
      <c r="AR622" s="51"/>
      <c r="AS622" s="50" t="e">
        <f>VLOOKUP(#REF!,'[1]расхождения в списках'!$A$3:$Q$49,17,0)</f>
        <v>#REF!</v>
      </c>
      <c r="AT622" s="38" t="s">
        <v>1481</v>
      </c>
      <c r="AU622" s="30" t="s">
        <v>4959</v>
      </c>
      <c r="AV622" s="30" t="s">
        <v>131</v>
      </c>
    </row>
    <row r="623" spans="1:48" ht="55.2" hidden="1" customHeight="1" x14ac:dyDescent="0.25">
      <c r="A623" s="37">
        <v>639</v>
      </c>
      <c r="B623" s="38" t="s">
        <v>1482</v>
      </c>
      <c r="C623" s="26" t="s">
        <v>2984</v>
      </c>
      <c r="D623" s="26" t="s">
        <v>2304</v>
      </c>
      <c r="E623" s="26" t="s">
        <v>3850</v>
      </c>
      <c r="F623" s="37"/>
      <c r="G623" s="88"/>
      <c r="H623" s="38" t="s">
        <v>5217</v>
      </c>
      <c r="I623" s="37" t="s">
        <v>2893</v>
      </c>
      <c r="J623" s="37" t="s">
        <v>11</v>
      </c>
      <c r="K623" s="37" t="s">
        <v>2912</v>
      </c>
      <c r="L623" s="37" t="s">
        <v>522</v>
      </c>
      <c r="M623" s="38" t="s">
        <v>6</v>
      </c>
      <c r="N623" s="26" t="s">
        <v>5722</v>
      </c>
      <c r="O623" s="26" t="s">
        <v>2984</v>
      </c>
      <c r="P623" s="26" t="s">
        <v>127</v>
      </c>
      <c r="Q623" s="46"/>
      <c r="R623" s="46"/>
      <c r="S623" s="46"/>
      <c r="T623" s="47" t="s">
        <v>7606</v>
      </c>
      <c r="U623" s="47" t="s">
        <v>6688</v>
      </c>
      <c r="V623" s="38" t="s">
        <v>4448</v>
      </c>
      <c r="W623" s="37" t="s">
        <v>4457</v>
      </c>
      <c r="X623" s="37" t="s">
        <v>4421</v>
      </c>
      <c r="Y623" s="48"/>
      <c r="Z623" s="48"/>
      <c r="AA623" s="38" t="s">
        <v>5217</v>
      </c>
      <c r="AB623" s="38" t="s">
        <v>7046</v>
      </c>
      <c r="AC623" s="49"/>
      <c r="AD623" s="49"/>
      <c r="AE623" s="49" t="s">
        <v>6759</v>
      </c>
      <c r="AF623" s="35">
        <v>4</v>
      </c>
      <c r="AG623" s="35">
        <v>0</v>
      </c>
      <c r="AH623" s="38" t="s">
        <v>5208</v>
      </c>
      <c r="AI623" s="38" t="s">
        <v>6759</v>
      </c>
      <c r="AJ623" s="38" t="s">
        <v>6759</v>
      </c>
      <c r="AK623" s="38" t="s">
        <v>6759</v>
      </c>
      <c r="AL623" s="56">
        <v>1</v>
      </c>
      <c r="AM623" s="38">
        <v>1</v>
      </c>
      <c r="AN623" s="50" t="s">
        <v>7624</v>
      </c>
      <c r="AO623" s="38">
        <v>776090</v>
      </c>
      <c r="AP623" s="38">
        <v>776090</v>
      </c>
      <c r="AQ623" s="51">
        <v>470.3</v>
      </c>
      <c r="AR623" s="51"/>
      <c r="AS623" s="50" t="e">
        <f>VLOOKUP(#REF!,'[1]расхождения в списках'!$A$3:$Q$49,17,0)</f>
        <v>#REF!</v>
      </c>
      <c r="AT623" s="38" t="s">
        <v>1482</v>
      </c>
      <c r="AU623" s="30" t="s">
        <v>2304</v>
      </c>
      <c r="AV623" s="30" t="s">
        <v>127</v>
      </c>
    </row>
    <row r="624" spans="1:48" ht="55.2" hidden="1" customHeight="1" x14ac:dyDescent="0.25">
      <c r="A624" s="37">
        <v>640</v>
      </c>
      <c r="B624" s="38" t="s">
        <v>3194</v>
      </c>
      <c r="C624" s="26" t="s">
        <v>132</v>
      </c>
      <c r="D624" s="28" t="s">
        <v>4827</v>
      </c>
      <c r="E624" s="28" t="s">
        <v>3851</v>
      </c>
      <c r="F624" s="37"/>
      <c r="G624" s="88"/>
      <c r="H624" s="38" t="s">
        <v>6863</v>
      </c>
      <c r="I624" s="37" t="s">
        <v>2918</v>
      </c>
      <c r="J624" s="37" t="s">
        <v>8</v>
      </c>
      <c r="K624" s="37" t="s">
        <v>2918</v>
      </c>
      <c r="L624" s="37" t="s">
        <v>68</v>
      </c>
      <c r="M624" s="38" t="s">
        <v>13</v>
      </c>
      <c r="N624" s="26" t="s">
        <v>5456</v>
      </c>
      <c r="O624" s="26" t="s">
        <v>132</v>
      </c>
      <c r="P624" s="26" t="s">
        <v>132</v>
      </c>
      <c r="Q624" s="46" t="s">
        <v>5987</v>
      </c>
      <c r="R624" s="46" t="s">
        <v>5987</v>
      </c>
      <c r="S624" s="46"/>
      <c r="T624" s="47" t="s">
        <v>7593</v>
      </c>
      <c r="U624" s="47" t="s">
        <v>3360</v>
      </c>
      <c r="V624" s="38" t="s">
        <v>4650</v>
      </c>
      <c r="W624" s="37" t="e">
        <v>#N/A</v>
      </c>
      <c r="X624" s="37" t="s">
        <v>4597</v>
      </c>
      <c r="Y624" s="48"/>
      <c r="Z624" s="48"/>
      <c r="AA624" s="38" t="s">
        <v>6863</v>
      </c>
      <c r="AB624" s="38" t="s">
        <v>7046</v>
      </c>
      <c r="AC624" s="49" t="s">
        <v>7140</v>
      </c>
      <c r="AD624" s="49"/>
      <c r="AE624" s="49" t="s">
        <v>6759</v>
      </c>
      <c r="AF624" s="35">
        <v>2</v>
      </c>
      <c r="AG624" s="35">
        <v>2</v>
      </c>
      <c r="AH624" s="38" t="s">
        <v>5209</v>
      </c>
      <c r="AI624" s="38" t="s">
        <v>6759</v>
      </c>
      <c r="AJ624" s="38" t="s">
        <v>6759</v>
      </c>
      <c r="AK624" s="38" t="s">
        <v>6759</v>
      </c>
      <c r="AL624" s="56">
        <v>1</v>
      </c>
      <c r="AM624" s="38">
        <v>1</v>
      </c>
      <c r="AN624" s="50" t="s">
        <v>7639</v>
      </c>
      <c r="AO624" s="38">
        <v>771306</v>
      </c>
      <c r="AP624" s="38">
        <v>771306</v>
      </c>
      <c r="AQ624" s="51">
        <v>701.2</v>
      </c>
      <c r="AR624" s="51"/>
      <c r="AS624" s="50" t="e">
        <f>VLOOKUP(#REF!,'[1]расхождения в списках'!$A$3:$Q$49,17,0)</f>
        <v>#REF!</v>
      </c>
      <c r="AT624" s="37" t="s">
        <v>3194</v>
      </c>
      <c r="AU624" s="30" t="s">
        <v>4827</v>
      </c>
      <c r="AV624" s="30" t="s">
        <v>132</v>
      </c>
    </row>
    <row r="625" spans="1:48" ht="55.2" hidden="1" customHeight="1" x14ac:dyDescent="0.25">
      <c r="A625" s="37">
        <v>641</v>
      </c>
      <c r="B625" s="38" t="s">
        <v>1483</v>
      </c>
      <c r="C625" s="26" t="s">
        <v>132</v>
      </c>
      <c r="D625" s="26" t="s">
        <v>2305</v>
      </c>
      <c r="E625" s="26" t="s">
        <v>3852</v>
      </c>
      <c r="F625" s="37"/>
      <c r="G625" s="88"/>
      <c r="H625" s="38" t="s">
        <v>6863</v>
      </c>
      <c r="I625" s="37" t="s">
        <v>2918</v>
      </c>
      <c r="J625" s="37" t="s">
        <v>8</v>
      </c>
      <c r="K625" s="37" t="s">
        <v>2918</v>
      </c>
      <c r="L625" s="37" t="s">
        <v>68</v>
      </c>
      <c r="M625" s="38" t="s">
        <v>13</v>
      </c>
      <c r="N625" s="26" t="s">
        <v>5514</v>
      </c>
      <c r="O625" s="26" t="s">
        <v>132</v>
      </c>
      <c r="P625" s="26" t="s">
        <v>132</v>
      </c>
      <c r="Q625" s="46" t="s">
        <v>5987</v>
      </c>
      <c r="R625" s="46" t="s">
        <v>5987</v>
      </c>
      <c r="S625" s="46"/>
      <c r="T625" s="47" t="s">
        <v>7593</v>
      </c>
      <c r="U625" s="47" t="s">
        <v>6687</v>
      </c>
      <c r="V625" s="38" t="s">
        <v>4448</v>
      </c>
      <c r="W625" s="37" t="e">
        <v>#N/A</v>
      </c>
      <c r="X625" s="37" t="s">
        <v>4421</v>
      </c>
      <c r="Y625" s="48"/>
      <c r="Z625" s="48" t="s">
        <v>6094</v>
      </c>
      <c r="AA625" s="38" t="s">
        <v>6863</v>
      </c>
      <c r="AB625" s="38" t="s">
        <v>7046</v>
      </c>
      <c r="AC625" s="49" t="s">
        <v>7140</v>
      </c>
      <c r="AD625" s="49"/>
      <c r="AE625" s="49" t="s">
        <v>6759</v>
      </c>
      <c r="AF625" s="35">
        <v>2</v>
      </c>
      <c r="AG625" s="35">
        <v>1</v>
      </c>
      <c r="AH625" s="38" t="s">
        <v>5208</v>
      </c>
      <c r="AI625" s="38" t="s">
        <v>6759</v>
      </c>
      <c r="AJ625" s="54" t="s">
        <v>7682</v>
      </c>
      <c r="AK625" s="38" t="s">
        <v>6759</v>
      </c>
      <c r="AL625" s="56">
        <v>1</v>
      </c>
      <c r="AM625" s="38">
        <v>1</v>
      </c>
      <c r="AN625" s="50" t="s">
        <v>7624</v>
      </c>
      <c r="AO625" s="38">
        <v>771168</v>
      </c>
      <c r="AP625" s="38">
        <v>771168</v>
      </c>
      <c r="AQ625" s="51">
        <v>353.3</v>
      </c>
      <c r="AR625" s="51"/>
      <c r="AS625" s="50" t="e">
        <f>VLOOKUP(#REF!,'[1]расхождения в списках'!$A$3:$Q$49,17,0)</f>
        <v>#REF!</v>
      </c>
      <c r="AT625" s="38" t="s">
        <v>1483</v>
      </c>
      <c r="AU625" s="30" t="s">
        <v>2305</v>
      </c>
      <c r="AV625" s="30" t="s">
        <v>132</v>
      </c>
    </row>
    <row r="626" spans="1:48" ht="55.2" hidden="1" customHeight="1" x14ac:dyDescent="0.25">
      <c r="A626" s="37">
        <v>642</v>
      </c>
      <c r="B626" s="38" t="s">
        <v>1484</v>
      </c>
      <c r="C626" s="26" t="s">
        <v>2659</v>
      </c>
      <c r="D626" s="26" t="s">
        <v>2306</v>
      </c>
      <c r="E626" s="26" t="s">
        <v>3853</v>
      </c>
      <c r="F626" s="37"/>
      <c r="G626" s="88"/>
      <c r="H626" s="38" t="s">
        <v>5217</v>
      </c>
      <c r="I626" s="37" t="s">
        <v>2893</v>
      </c>
      <c r="J626" s="37" t="s">
        <v>19</v>
      </c>
      <c r="K626" s="37" t="s">
        <v>682</v>
      </c>
      <c r="L626" s="37" t="s">
        <v>648</v>
      </c>
      <c r="M626" s="38" t="s">
        <v>6</v>
      </c>
      <c r="N626" s="26" t="s">
        <v>5958</v>
      </c>
      <c r="O626" s="26" t="s">
        <v>2659</v>
      </c>
      <c r="P626" s="26" t="s">
        <v>129</v>
      </c>
      <c r="Q626" s="46"/>
      <c r="R626" s="46"/>
      <c r="S626" s="46"/>
      <c r="T626" s="47" t="s">
        <v>3359</v>
      </c>
      <c r="U626" s="47" t="s">
        <v>6688</v>
      </c>
      <c r="V626" s="38" t="s">
        <v>4448</v>
      </c>
      <c r="W626" s="37" t="s">
        <v>4598</v>
      </c>
      <c r="X626" s="37" t="s">
        <v>4450</v>
      </c>
      <c r="Y626" s="48"/>
      <c r="Z626" s="48" t="s">
        <v>6094</v>
      </c>
      <c r="AA626" s="38" t="s">
        <v>5217</v>
      </c>
      <c r="AB626" s="38" t="s">
        <v>7046</v>
      </c>
      <c r="AC626" s="49"/>
      <c r="AD626" s="49"/>
      <c r="AE626" s="49" t="s">
        <v>6759</v>
      </c>
      <c r="AF626" s="35">
        <v>1</v>
      </c>
      <c r="AG626" s="35">
        <v>1</v>
      </c>
      <c r="AH626" s="38" t="s">
        <v>5208</v>
      </c>
      <c r="AI626" s="38" t="s">
        <v>6759</v>
      </c>
      <c r="AJ626" s="54" t="s">
        <v>7682</v>
      </c>
      <c r="AK626" s="38" t="s">
        <v>6759</v>
      </c>
      <c r="AL626" s="56">
        <v>1</v>
      </c>
      <c r="AM626" s="38">
        <v>1</v>
      </c>
      <c r="AN626" s="30" t="s">
        <v>7273</v>
      </c>
      <c r="AO626" s="38">
        <v>779069</v>
      </c>
      <c r="AP626" s="38">
        <v>779069</v>
      </c>
      <c r="AQ626" s="51">
        <v>225.7</v>
      </c>
      <c r="AR626" s="51"/>
      <c r="AS626" s="50" t="e">
        <f>VLOOKUP(#REF!,'[1]расхождения в списках'!$A$3:$Q$49,17,0)</f>
        <v>#REF!</v>
      </c>
      <c r="AT626" s="38" t="s">
        <v>1484</v>
      </c>
      <c r="AU626" s="30" t="s">
        <v>2306</v>
      </c>
      <c r="AV626" s="30" t="s">
        <v>129</v>
      </c>
    </row>
    <row r="627" spans="1:48" ht="55.2" customHeight="1" x14ac:dyDescent="0.3">
      <c r="A627" s="37">
        <v>643</v>
      </c>
      <c r="B627" s="128" t="s">
        <v>3195</v>
      </c>
      <c r="C627" s="123" t="s">
        <v>5986</v>
      </c>
      <c r="D627" s="28" t="s">
        <v>4828</v>
      </c>
      <c r="E627" s="124" t="s">
        <v>6084</v>
      </c>
      <c r="F627" s="37"/>
      <c r="G627" s="121" t="s">
        <v>7689</v>
      </c>
      <c r="H627" s="128" t="s">
        <v>6863</v>
      </c>
      <c r="I627" s="37" t="s">
        <v>2918</v>
      </c>
      <c r="J627" s="37" t="s">
        <v>8</v>
      </c>
      <c r="K627" s="121" t="s">
        <v>2918</v>
      </c>
      <c r="L627" s="121" t="s">
        <v>69</v>
      </c>
      <c r="M627" s="38" t="s">
        <v>13</v>
      </c>
      <c r="N627" s="123" t="s">
        <v>5457</v>
      </c>
      <c r="O627" s="26" t="s">
        <v>132</v>
      </c>
      <c r="P627" s="26" t="s">
        <v>132</v>
      </c>
      <c r="Q627" s="46" t="s">
        <v>5986</v>
      </c>
      <c r="R627" s="46" t="s">
        <v>5986</v>
      </c>
      <c r="S627" s="46"/>
      <c r="T627" s="122" t="s">
        <v>7697</v>
      </c>
      <c r="U627" s="122" t="s">
        <v>3363</v>
      </c>
      <c r="V627" s="38" t="s">
        <v>4650</v>
      </c>
      <c r="W627" s="37" t="e">
        <v>#N/A</v>
      </c>
      <c r="X627" s="37" t="s">
        <v>4447</v>
      </c>
      <c r="Y627" s="48"/>
      <c r="Z627" s="48" t="s">
        <v>6094</v>
      </c>
      <c r="AA627" s="38" t="s">
        <v>6863</v>
      </c>
      <c r="AB627" s="38" t="s">
        <v>7046</v>
      </c>
      <c r="AC627" s="49" t="s">
        <v>7140</v>
      </c>
      <c r="AD627" s="49"/>
      <c r="AE627" s="49"/>
      <c r="AF627" s="35">
        <v>3</v>
      </c>
      <c r="AG627" s="35">
        <v>2</v>
      </c>
      <c r="AH627" s="38" t="s">
        <v>5209</v>
      </c>
      <c r="AI627" s="38" t="s">
        <v>6759</v>
      </c>
      <c r="AJ627" s="54" t="s">
        <v>7682</v>
      </c>
      <c r="AK627" s="38" t="s">
        <v>6759</v>
      </c>
      <c r="AL627" s="56">
        <v>1</v>
      </c>
      <c r="AM627" s="38">
        <v>1</v>
      </c>
      <c r="AN627" s="50" t="s">
        <v>7641</v>
      </c>
      <c r="AO627" s="38">
        <v>771307</v>
      </c>
      <c r="AP627" s="38">
        <v>771307</v>
      </c>
      <c r="AQ627" s="51">
        <v>2429.3000000000002</v>
      </c>
      <c r="AR627" s="51"/>
      <c r="AS627" s="50" t="e">
        <f>VLOOKUP(#REF!,'[1]расхождения в списках'!$A$3:$Q$49,17,0)</f>
        <v>#REF!</v>
      </c>
      <c r="AT627" s="37" t="s">
        <v>3195</v>
      </c>
      <c r="AU627" s="30" t="s">
        <v>4828</v>
      </c>
      <c r="AV627" s="30" t="s">
        <v>132</v>
      </c>
    </row>
    <row r="628" spans="1:48" ht="55.2" hidden="1" customHeight="1" x14ac:dyDescent="0.25">
      <c r="A628" s="37">
        <v>644</v>
      </c>
      <c r="B628" s="38" t="s">
        <v>1485</v>
      </c>
      <c r="C628" s="26" t="s">
        <v>6160</v>
      </c>
      <c r="D628" s="26" t="s">
        <v>4960</v>
      </c>
      <c r="E628" s="26" t="s">
        <v>5158</v>
      </c>
      <c r="F628" s="37"/>
      <c r="G628" s="88"/>
      <c r="H628" s="38" t="s">
        <v>5217</v>
      </c>
      <c r="I628" s="37" t="s">
        <v>2893</v>
      </c>
      <c r="J628" s="37" t="s">
        <v>15</v>
      </c>
      <c r="K628" s="37" t="s">
        <v>598</v>
      </c>
      <c r="L628" s="37" t="s">
        <v>533</v>
      </c>
      <c r="M628" s="38" t="s">
        <v>13</v>
      </c>
      <c r="N628" s="26" t="s">
        <v>161</v>
      </c>
      <c r="O628" s="26" t="s">
        <v>6160</v>
      </c>
      <c r="P628" s="26" t="s">
        <v>119</v>
      </c>
      <c r="Q628" s="46"/>
      <c r="R628" s="46"/>
      <c r="S628" s="46"/>
      <c r="T628" s="47" t="s">
        <v>7594</v>
      </c>
      <c r="U628" s="47" t="s">
        <v>6688</v>
      </c>
      <c r="V628" s="38" t="s">
        <v>4448</v>
      </c>
      <c r="W628" s="37" t="s">
        <v>4529</v>
      </c>
      <c r="X628" s="37" t="s">
        <v>4421</v>
      </c>
      <c r="Y628" s="48"/>
      <c r="Z628" s="48"/>
      <c r="AA628" s="38" t="s">
        <v>5217</v>
      </c>
      <c r="AB628" s="38" t="s">
        <v>7046</v>
      </c>
      <c r="AC628" s="49"/>
      <c r="AD628" s="49"/>
      <c r="AE628" s="49" t="s">
        <v>6759</v>
      </c>
      <c r="AF628" s="35">
        <v>3</v>
      </c>
      <c r="AG628" s="35">
        <v>0</v>
      </c>
      <c r="AH628" s="38" t="s">
        <v>5208</v>
      </c>
      <c r="AI628" s="38" t="s">
        <v>6759</v>
      </c>
      <c r="AJ628" s="38" t="s">
        <v>6759</v>
      </c>
      <c r="AK628" s="38" t="s">
        <v>6759</v>
      </c>
      <c r="AL628" s="56">
        <v>1</v>
      </c>
      <c r="AM628" s="38">
        <v>1</v>
      </c>
      <c r="AN628" s="50" t="s">
        <v>7624</v>
      </c>
      <c r="AO628" s="38">
        <v>773021</v>
      </c>
      <c r="AP628" s="38">
        <v>773021</v>
      </c>
      <c r="AQ628" s="51">
        <v>219.8</v>
      </c>
      <c r="AR628" s="51"/>
      <c r="AS628" s="50" t="e">
        <f>VLOOKUP(#REF!,'[1]расхождения в списках'!$A$3:$Q$49,17,0)</f>
        <v>#REF!</v>
      </c>
      <c r="AT628" s="38" t="s">
        <v>1485</v>
      </c>
      <c r="AU628" s="30" t="s">
        <v>4960</v>
      </c>
      <c r="AV628" s="30" t="s">
        <v>119</v>
      </c>
    </row>
    <row r="629" spans="1:48" ht="55.2" hidden="1" customHeight="1" x14ac:dyDescent="0.25">
      <c r="A629" s="37">
        <v>645</v>
      </c>
      <c r="B629" s="38" t="s">
        <v>1486</v>
      </c>
      <c r="C629" s="26" t="s">
        <v>2691</v>
      </c>
      <c r="D629" s="26" t="s">
        <v>2307</v>
      </c>
      <c r="E629" s="26" t="s">
        <v>3854</v>
      </c>
      <c r="F629" s="37"/>
      <c r="G629" s="88"/>
      <c r="H629" s="38" t="s">
        <v>6863</v>
      </c>
      <c r="I629" s="37" t="s">
        <v>2893</v>
      </c>
      <c r="J629" s="37" t="s">
        <v>19</v>
      </c>
      <c r="K629" s="37" t="s">
        <v>2920</v>
      </c>
      <c r="L629" s="37" t="s">
        <v>640</v>
      </c>
      <c r="M629" s="38" t="s">
        <v>6</v>
      </c>
      <c r="N629" s="26" t="s">
        <v>5928</v>
      </c>
      <c r="O629" s="26" t="s">
        <v>2691</v>
      </c>
      <c r="P629" s="26" t="s">
        <v>129</v>
      </c>
      <c r="Q629" s="46"/>
      <c r="R629" s="46"/>
      <c r="S629" s="46"/>
      <c r="T629" s="47" t="s">
        <v>3359</v>
      </c>
      <c r="U629" s="47" t="s">
        <v>3363</v>
      </c>
      <c r="V629" s="38" t="s">
        <v>4448</v>
      </c>
      <c r="W629" s="37" t="s">
        <v>4689</v>
      </c>
      <c r="X629" s="37" t="s">
        <v>4447</v>
      </c>
      <c r="Y629" s="48"/>
      <c r="Z629" s="48"/>
      <c r="AA629" s="38" t="s">
        <v>6863</v>
      </c>
      <c r="AB629" s="38" t="s">
        <v>7046</v>
      </c>
      <c r="AC629" s="49" t="s">
        <v>7140</v>
      </c>
      <c r="AD629" s="49"/>
      <c r="AE629" s="49" t="s">
        <v>6759</v>
      </c>
      <c r="AF629" s="35">
        <v>2</v>
      </c>
      <c r="AG629" s="35">
        <v>1</v>
      </c>
      <c r="AH629" s="38" t="s">
        <v>5208</v>
      </c>
      <c r="AI629" s="38" t="s">
        <v>6759</v>
      </c>
      <c r="AJ629" s="38" t="s">
        <v>6759</v>
      </c>
      <c r="AK629" s="38" t="s">
        <v>6759</v>
      </c>
      <c r="AL629" s="56">
        <v>1</v>
      </c>
      <c r="AM629" s="38">
        <v>1</v>
      </c>
      <c r="AN629" s="50" t="s">
        <v>7495</v>
      </c>
      <c r="AO629" s="38">
        <v>779071</v>
      </c>
      <c r="AP629" s="38">
        <v>779071</v>
      </c>
      <c r="AQ629" s="51">
        <v>250.7</v>
      </c>
      <c r="AR629" s="51"/>
      <c r="AS629" s="50" t="e">
        <f>VLOOKUP(#REF!,'[1]расхождения в списках'!$A$3:$Q$49,17,0)</f>
        <v>#REF!</v>
      </c>
      <c r="AT629" s="38" t="s">
        <v>1486</v>
      </c>
      <c r="AU629" s="30" t="s">
        <v>2307</v>
      </c>
      <c r="AV629" s="30" t="s">
        <v>129</v>
      </c>
    </row>
    <row r="630" spans="1:48" ht="55.2" hidden="1" customHeight="1" x14ac:dyDescent="0.25">
      <c r="A630" s="37">
        <v>646</v>
      </c>
      <c r="B630" s="38" t="s">
        <v>3196</v>
      </c>
      <c r="C630" s="26" t="s">
        <v>132</v>
      </c>
      <c r="D630" s="26" t="s">
        <v>729</v>
      </c>
      <c r="E630" s="26" t="s">
        <v>3855</v>
      </c>
      <c r="F630" s="37"/>
      <c r="G630" s="88"/>
      <c r="H630" s="38" t="s">
        <v>6863</v>
      </c>
      <c r="I630" s="37" t="s">
        <v>2918</v>
      </c>
      <c r="J630" s="37" t="s">
        <v>8</v>
      </c>
      <c r="K630" s="37" t="s">
        <v>2918</v>
      </c>
      <c r="L630" s="37" t="s">
        <v>70</v>
      </c>
      <c r="M630" s="38" t="s">
        <v>13</v>
      </c>
      <c r="N630" s="53" t="s">
        <v>6911</v>
      </c>
      <c r="O630" s="26" t="s">
        <v>132</v>
      </c>
      <c r="P630" s="26" t="s">
        <v>132</v>
      </c>
      <c r="Q630" s="46" t="s">
        <v>5983</v>
      </c>
      <c r="R630" s="46" t="s">
        <v>5983</v>
      </c>
      <c r="S630" s="46"/>
      <c r="T630" s="47" t="s">
        <v>3364</v>
      </c>
      <c r="U630" s="47" t="s">
        <v>3377</v>
      </c>
      <c r="V630" s="38" t="s">
        <v>4650</v>
      </c>
      <c r="W630" s="37" t="e">
        <v>#N/A</v>
      </c>
      <c r="X630" s="37" t="s">
        <v>4447</v>
      </c>
      <c r="Y630" s="48"/>
      <c r="Z630" s="48"/>
      <c r="AA630" s="38" t="s">
        <v>6863</v>
      </c>
      <c r="AB630" s="38" t="s">
        <v>7046</v>
      </c>
      <c r="AC630" s="49" t="s">
        <v>7140</v>
      </c>
      <c r="AD630" s="49"/>
      <c r="AE630" s="49"/>
      <c r="AF630" s="35">
        <v>2</v>
      </c>
      <c r="AG630" s="35">
        <v>0</v>
      </c>
      <c r="AH630" s="38" t="s">
        <v>5208</v>
      </c>
      <c r="AI630" s="38" t="s">
        <v>6759</v>
      </c>
      <c r="AJ630" s="38" t="s">
        <v>6759</v>
      </c>
      <c r="AK630" s="38" t="s">
        <v>6759</v>
      </c>
      <c r="AL630" s="56">
        <v>1</v>
      </c>
      <c r="AM630" s="38">
        <v>1</v>
      </c>
      <c r="AN630" s="45" t="s">
        <v>7519</v>
      </c>
      <c r="AO630" s="38">
        <v>771323</v>
      </c>
      <c r="AP630" s="38">
        <v>771323</v>
      </c>
      <c r="AQ630" s="51">
        <v>479.59999999999997</v>
      </c>
      <c r="AR630" s="51"/>
      <c r="AS630" s="50" t="e">
        <f>VLOOKUP(#REF!,'[1]расхождения в списках'!$A$3:$Q$49,17,0)</f>
        <v>#REF!</v>
      </c>
      <c r="AT630" s="37" t="s">
        <v>3196</v>
      </c>
      <c r="AU630" s="30" t="s">
        <v>729</v>
      </c>
      <c r="AV630" s="30" t="s">
        <v>132</v>
      </c>
    </row>
    <row r="631" spans="1:48" ht="55.2" hidden="1" customHeight="1" x14ac:dyDescent="0.25">
      <c r="A631" s="37">
        <v>647</v>
      </c>
      <c r="B631" s="38" t="s">
        <v>3197</v>
      </c>
      <c r="C631" s="26" t="s">
        <v>2308</v>
      </c>
      <c r="D631" s="28" t="s">
        <v>2772</v>
      </c>
      <c r="E631" s="28" t="s">
        <v>3856</v>
      </c>
      <c r="F631" s="37"/>
      <c r="G631" s="88"/>
      <c r="H631" s="38" t="s">
        <v>5217</v>
      </c>
      <c r="I631" s="37" t="s">
        <v>2893</v>
      </c>
      <c r="J631" s="37" t="s">
        <v>15</v>
      </c>
      <c r="K631" s="37" t="s">
        <v>2951</v>
      </c>
      <c r="L631" s="37" t="s">
        <v>58</v>
      </c>
      <c r="M631" s="37" t="s">
        <v>6</v>
      </c>
      <c r="N631" s="29" t="s">
        <v>5815</v>
      </c>
      <c r="O631" s="26" t="s">
        <v>2308</v>
      </c>
      <c r="P631" s="26" t="s">
        <v>119</v>
      </c>
      <c r="Q631" s="46"/>
      <c r="R631" s="46"/>
      <c r="S631" s="46"/>
      <c r="T631" s="47" t="s">
        <v>7603</v>
      </c>
      <c r="U631" s="47" t="s">
        <v>6688</v>
      </c>
      <c r="V631" s="38" t="s">
        <v>4650</v>
      </c>
      <c r="W631" s="37">
        <v>0</v>
      </c>
      <c r="X631" s="37" t="s">
        <v>4597</v>
      </c>
      <c r="Y631" s="48"/>
      <c r="Z631" s="48"/>
      <c r="AA631" s="38" t="s">
        <v>5217</v>
      </c>
      <c r="AB631" s="38" t="s">
        <v>7046</v>
      </c>
      <c r="AC631" s="49"/>
      <c r="AD631" s="49"/>
      <c r="AE631" s="49" t="s">
        <v>6759</v>
      </c>
      <c r="AF631" s="35">
        <v>2</v>
      </c>
      <c r="AG631" s="35">
        <v>2</v>
      </c>
      <c r="AH631" s="38" t="s">
        <v>5208</v>
      </c>
      <c r="AI631" s="38" t="s">
        <v>5208</v>
      </c>
      <c r="AJ631" s="38" t="s">
        <v>6759</v>
      </c>
      <c r="AK631" s="38" t="s">
        <v>6759</v>
      </c>
      <c r="AL631" s="56">
        <v>1</v>
      </c>
      <c r="AM631" s="38">
        <v>1</v>
      </c>
      <c r="AN631" s="50" t="s">
        <v>7624</v>
      </c>
      <c r="AO631" s="38">
        <v>773228</v>
      </c>
      <c r="AP631" s="38">
        <v>773228</v>
      </c>
      <c r="AQ631" s="51">
        <v>278.60000000000002</v>
      </c>
      <c r="AR631" s="51"/>
      <c r="AS631" s="50" t="e">
        <f>VLOOKUP(#REF!,'[1]расхождения в списках'!$A$3:$Q$49,17,0)</f>
        <v>#REF!</v>
      </c>
      <c r="AT631" s="37" t="s">
        <v>3197</v>
      </c>
      <c r="AU631" s="30" t="s">
        <v>2772</v>
      </c>
      <c r="AV631" s="30" t="s">
        <v>119</v>
      </c>
    </row>
    <row r="632" spans="1:48" ht="55.2" hidden="1" customHeight="1" x14ac:dyDescent="0.25">
      <c r="A632" s="37">
        <v>648</v>
      </c>
      <c r="B632" s="38" t="s">
        <v>1487</v>
      </c>
      <c r="C632" s="26" t="s">
        <v>1984</v>
      </c>
      <c r="D632" s="26" t="s">
        <v>2309</v>
      </c>
      <c r="E632" s="26" t="s">
        <v>3857</v>
      </c>
      <c r="F632" s="37"/>
      <c r="G632" s="88"/>
      <c r="H632" s="38" t="s">
        <v>5217</v>
      </c>
      <c r="I632" s="37" t="s">
        <v>2893</v>
      </c>
      <c r="J632" s="37" t="s">
        <v>8</v>
      </c>
      <c r="K632" s="37" t="s">
        <v>2945</v>
      </c>
      <c r="L632" s="37" t="s">
        <v>541</v>
      </c>
      <c r="M632" s="38" t="s">
        <v>6</v>
      </c>
      <c r="N632" s="26" t="s">
        <v>209</v>
      </c>
      <c r="O632" s="26" t="s">
        <v>1984</v>
      </c>
      <c r="P632" s="26" t="s">
        <v>123</v>
      </c>
      <c r="Q632" s="46"/>
      <c r="R632" s="46"/>
      <c r="S632" s="46"/>
      <c r="T632" s="47" t="s">
        <v>3359</v>
      </c>
      <c r="U632" s="47" t="s">
        <v>6688</v>
      </c>
      <c r="V632" s="38" t="s">
        <v>4448</v>
      </c>
      <c r="W632" s="37" t="s">
        <v>4449</v>
      </c>
      <c r="X632" s="37" t="s">
        <v>4450</v>
      </c>
      <c r="Y632" s="48"/>
      <c r="Z632" s="48"/>
      <c r="AA632" s="38" t="s">
        <v>5217</v>
      </c>
      <c r="AB632" s="38" t="s">
        <v>7046</v>
      </c>
      <c r="AC632" s="49"/>
      <c r="AD632" s="49"/>
      <c r="AE632" s="49" t="s">
        <v>6759</v>
      </c>
      <c r="AF632" s="35">
        <v>1</v>
      </c>
      <c r="AG632" s="35">
        <v>0</v>
      </c>
      <c r="AH632" s="38" t="s">
        <v>5209</v>
      </c>
      <c r="AI632" s="38" t="s">
        <v>6759</v>
      </c>
      <c r="AJ632" s="38" t="s">
        <v>6759</v>
      </c>
      <c r="AK632" s="38" t="s">
        <v>6759</v>
      </c>
      <c r="AL632" s="56">
        <v>1</v>
      </c>
      <c r="AM632" s="38">
        <v>1</v>
      </c>
      <c r="AN632" s="30" t="s">
        <v>7273</v>
      </c>
      <c r="AO632" s="38">
        <v>774067</v>
      </c>
      <c r="AP632" s="38">
        <v>774067</v>
      </c>
      <c r="AQ632" s="51">
        <v>344.9</v>
      </c>
      <c r="AR632" s="51"/>
      <c r="AS632" s="50" t="e">
        <f>VLOOKUP(#REF!,'[1]расхождения в списках'!$A$3:$Q$49,17,0)</f>
        <v>#REF!</v>
      </c>
      <c r="AT632" s="38" t="s">
        <v>1487</v>
      </c>
      <c r="AU632" s="30" t="s">
        <v>2309</v>
      </c>
      <c r="AV632" s="30" t="s">
        <v>123</v>
      </c>
    </row>
    <row r="633" spans="1:48" ht="55.2" hidden="1" customHeight="1" x14ac:dyDescent="0.25">
      <c r="A633" s="37">
        <v>649</v>
      </c>
      <c r="B633" s="38" t="s">
        <v>3198</v>
      </c>
      <c r="C633" s="26" t="s">
        <v>132</v>
      </c>
      <c r="D633" s="28" t="s">
        <v>2773</v>
      </c>
      <c r="E633" s="28" t="s">
        <v>3858</v>
      </c>
      <c r="F633" s="37"/>
      <c r="G633" s="88"/>
      <c r="H633" s="38" t="s">
        <v>6863</v>
      </c>
      <c r="I633" s="37" t="s">
        <v>2918</v>
      </c>
      <c r="J633" s="37" t="s">
        <v>8</v>
      </c>
      <c r="K633" s="37" t="s">
        <v>2918</v>
      </c>
      <c r="L633" s="37" t="s">
        <v>92</v>
      </c>
      <c r="M633" s="38" t="s">
        <v>13</v>
      </c>
      <c r="N633" s="26" t="s">
        <v>5458</v>
      </c>
      <c r="O633" s="26" t="s">
        <v>132</v>
      </c>
      <c r="P633" s="26" t="s">
        <v>132</v>
      </c>
      <c r="Q633" s="46" t="s">
        <v>5987</v>
      </c>
      <c r="R633" s="46" t="s">
        <v>5987</v>
      </c>
      <c r="S633" s="46"/>
      <c r="T633" s="47" t="s">
        <v>3364</v>
      </c>
      <c r="U633" s="47" t="s">
        <v>3377</v>
      </c>
      <c r="V633" s="38" t="s">
        <v>4650</v>
      </c>
      <c r="W633" s="37" t="e">
        <v>#N/A</v>
      </c>
      <c r="X633" s="37" t="s">
        <v>4450</v>
      </c>
      <c r="Y633" s="48"/>
      <c r="Z633" s="48"/>
      <c r="AA633" s="38" t="s">
        <v>6863</v>
      </c>
      <c r="AB633" s="38" t="s">
        <v>7046</v>
      </c>
      <c r="AC633" s="49" t="s">
        <v>7239</v>
      </c>
      <c r="AD633" s="49"/>
      <c r="AE633" s="49" t="s">
        <v>6759</v>
      </c>
      <c r="AF633" s="35">
        <v>2</v>
      </c>
      <c r="AG633" s="35">
        <v>1</v>
      </c>
      <c r="AH633" s="38" t="s">
        <v>5208</v>
      </c>
      <c r="AI633" s="38" t="s">
        <v>6759</v>
      </c>
      <c r="AJ633" s="38" t="s">
        <v>6759</v>
      </c>
      <c r="AK633" s="38" t="s">
        <v>6759</v>
      </c>
      <c r="AL633" s="56">
        <v>1</v>
      </c>
      <c r="AM633" s="38">
        <v>1</v>
      </c>
      <c r="AN633" s="45" t="s">
        <v>7237</v>
      </c>
      <c r="AO633" s="38">
        <v>771309</v>
      </c>
      <c r="AP633" s="38">
        <v>771309</v>
      </c>
      <c r="AQ633" s="51">
        <v>182.5</v>
      </c>
      <c r="AR633" s="51"/>
      <c r="AS633" s="50" t="e">
        <f>VLOOKUP(#REF!,'[1]расхождения в списках'!$A$3:$Q$49,17,0)</f>
        <v>#REF!</v>
      </c>
      <c r="AT633" s="37" t="s">
        <v>3198</v>
      </c>
      <c r="AU633" s="30" t="s">
        <v>2773</v>
      </c>
      <c r="AV633" s="30" t="s">
        <v>132</v>
      </c>
    </row>
    <row r="634" spans="1:48" ht="55.2" hidden="1" customHeight="1" x14ac:dyDescent="0.25">
      <c r="A634" s="37">
        <v>650</v>
      </c>
      <c r="B634" s="38" t="s">
        <v>1488</v>
      </c>
      <c r="C634" s="26" t="s">
        <v>6156</v>
      </c>
      <c r="D634" s="26" t="s">
        <v>118</v>
      </c>
      <c r="E634" s="26" t="s">
        <v>2774</v>
      </c>
      <c r="F634" s="37"/>
      <c r="G634" s="88"/>
      <c r="H634" s="38" t="s">
        <v>113</v>
      </c>
      <c r="I634" s="37" t="s">
        <v>2893</v>
      </c>
      <c r="J634" s="37" t="s">
        <v>7</v>
      </c>
      <c r="K634" s="37" t="s">
        <v>580</v>
      </c>
      <c r="L634" s="37" t="s">
        <v>29</v>
      </c>
      <c r="M634" s="37" t="s">
        <v>113</v>
      </c>
      <c r="N634" s="29" t="s">
        <v>5421</v>
      </c>
      <c r="O634" s="26" t="s">
        <v>6156</v>
      </c>
      <c r="P634" s="26" t="s">
        <v>118</v>
      </c>
      <c r="Q634" s="46"/>
      <c r="R634" s="46"/>
      <c r="S634" s="46"/>
      <c r="T634" s="47" t="s">
        <v>6680</v>
      </c>
      <c r="U634" s="47" t="s">
        <v>6688</v>
      </c>
      <c r="V634" s="38" t="s">
        <v>4448</v>
      </c>
      <c r="W634" s="37" t="s">
        <v>4690</v>
      </c>
      <c r="X634" s="37" t="s">
        <v>113</v>
      </c>
      <c r="Y634" s="48"/>
      <c r="Z634" s="48"/>
      <c r="AA634" s="38" t="s">
        <v>113</v>
      </c>
      <c r="AB634" s="38" t="s">
        <v>7046</v>
      </c>
      <c r="AC634" s="49"/>
      <c r="AD634" s="49"/>
      <c r="AE634" s="49" t="s">
        <v>6759</v>
      </c>
      <c r="AF634" s="35">
        <v>0</v>
      </c>
      <c r="AG634" s="35">
        <v>0</v>
      </c>
      <c r="AH634" s="38" t="s">
        <v>5209</v>
      </c>
      <c r="AI634" s="38" t="s">
        <v>6759</v>
      </c>
      <c r="AJ634" s="38" t="s">
        <v>5210</v>
      </c>
      <c r="AK634" s="38" t="s">
        <v>5210</v>
      </c>
      <c r="AL634" s="38">
        <v>1</v>
      </c>
      <c r="AM634" s="38">
        <v>1</v>
      </c>
      <c r="AO634" s="38">
        <v>772000</v>
      </c>
      <c r="AP634" s="38">
        <v>772000</v>
      </c>
      <c r="AQ634" s="51" t="s">
        <v>7569</v>
      </c>
      <c r="AR634" s="51"/>
      <c r="AS634" s="50" t="e">
        <f>VLOOKUP(#REF!,'[1]расхождения в списках'!$A$3:$Q$49,17,0)</f>
        <v>#REF!</v>
      </c>
      <c r="AT634" s="37" t="s">
        <v>1488</v>
      </c>
      <c r="AU634" s="30" t="s">
        <v>118</v>
      </c>
      <c r="AV634" s="30" t="s">
        <v>118</v>
      </c>
    </row>
    <row r="635" spans="1:48" ht="55.2" customHeight="1" x14ac:dyDescent="0.3">
      <c r="A635" s="37">
        <v>136</v>
      </c>
      <c r="B635" s="128" t="s">
        <v>905</v>
      </c>
      <c r="C635" s="123" t="s">
        <v>1952</v>
      </c>
      <c r="D635" s="26" t="s">
        <v>6584</v>
      </c>
      <c r="E635" s="123" t="s">
        <v>6627</v>
      </c>
      <c r="F635" s="37" t="s">
        <v>7689</v>
      </c>
      <c r="G635" s="121" t="s">
        <v>7689</v>
      </c>
      <c r="H635" s="128" t="s">
        <v>6863</v>
      </c>
      <c r="I635" s="37" t="s">
        <v>2893</v>
      </c>
      <c r="J635" s="37" t="s">
        <v>11</v>
      </c>
      <c r="K635" s="121" t="s">
        <v>5999</v>
      </c>
      <c r="L635" s="121" t="s">
        <v>23</v>
      </c>
      <c r="M635" s="38" t="s">
        <v>5</v>
      </c>
      <c r="N635" s="126" t="s">
        <v>5918</v>
      </c>
      <c r="O635" s="26" t="s">
        <v>1952</v>
      </c>
      <c r="P635" s="26" t="s">
        <v>127</v>
      </c>
      <c r="Q635" s="46"/>
      <c r="R635" s="46"/>
      <c r="S635" s="46"/>
      <c r="T635" s="122" t="s">
        <v>7697</v>
      </c>
      <c r="U635" s="122" t="s">
        <v>3363</v>
      </c>
      <c r="V635" s="38" t="s">
        <v>4448</v>
      </c>
      <c r="W635" s="37" t="s">
        <v>4522</v>
      </c>
      <c r="X635" s="37" t="s">
        <v>5</v>
      </c>
      <c r="Y635" s="48"/>
      <c r="Z635" s="48" t="s">
        <v>6094</v>
      </c>
      <c r="AA635" s="38" t="s">
        <v>6863</v>
      </c>
      <c r="AB635" s="38" t="s">
        <v>7046</v>
      </c>
      <c r="AC635" s="49" t="s">
        <v>7140</v>
      </c>
      <c r="AD635" s="49" t="s">
        <v>7142</v>
      </c>
      <c r="AE635" s="49" t="s">
        <v>6759</v>
      </c>
      <c r="AF635" s="35">
        <v>3</v>
      </c>
      <c r="AG635" s="35">
        <v>3</v>
      </c>
      <c r="AH635" s="38" t="s">
        <v>5209</v>
      </c>
      <c r="AI635" s="38" t="s">
        <v>6759</v>
      </c>
      <c r="AJ635" s="54" t="s">
        <v>7682</v>
      </c>
      <c r="AK635" s="38" t="s">
        <v>6759</v>
      </c>
      <c r="AL635" s="56">
        <v>1</v>
      </c>
      <c r="AM635" s="38">
        <v>1</v>
      </c>
      <c r="AN635" s="30" t="s">
        <v>7273</v>
      </c>
      <c r="AO635" s="38">
        <v>776014</v>
      </c>
      <c r="AP635" s="38">
        <v>776014</v>
      </c>
      <c r="AQ635" s="51">
        <v>3377.7999999999997</v>
      </c>
      <c r="AR635" s="51"/>
      <c r="AS635" s="50" t="e">
        <f>VLOOKUP(#REF!,'[1]расхождения в списках'!$A$3:$Q$49,17,0)</f>
        <v>#REF!</v>
      </c>
      <c r="AT635" s="38" t="s">
        <v>905</v>
      </c>
      <c r="AU635" s="30" t="s">
        <v>6584</v>
      </c>
      <c r="AV635" s="30" t="s">
        <v>127</v>
      </c>
    </row>
    <row r="636" spans="1:48" ht="55.2" hidden="1" customHeight="1" x14ac:dyDescent="0.25">
      <c r="A636" s="37">
        <v>652</v>
      </c>
      <c r="B636" s="38" t="s">
        <v>1490</v>
      </c>
      <c r="C636" s="26" t="s">
        <v>6156</v>
      </c>
      <c r="D636" s="26" t="s">
        <v>2311</v>
      </c>
      <c r="E636" s="26" t="s">
        <v>3860</v>
      </c>
      <c r="F636" s="37"/>
      <c r="G636" s="88"/>
      <c r="H636" s="38" t="s">
        <v>5217</v>
      </c>
      <c r="I636" s="37" t="s">
        <v>2893</v>
      </c>
      <c r="J636" s="37" t="s">
        <v>7</v>
      </c>
      <c r="K636" s="37" t="s">
        <v>580</v>
      </c>
      <c r="L636" s="37" t="s">
        <v>29</v>
      </c>
      <c r="M636" s="38" t="s">
        <v>13</v>
      </c>
      <c r="N636" s="26" t="s">
        <v>140</v>
      </c>
      <c r="O636" s="26" t="s">
        <v>6156</v>
      </c>
      <c r="P636" s="26" t="s">
        <v>118</v>
      </c>
      <c r="Q636" s="46"/>
      <c r="R636" s="46"/>
      <c r="S636" s="46"/>
      <c r="T636" s="47" t="s">
        <v>3359</v>
      </c>
      <c r="U636" s="47" t="s">
        <v>6688</v>
      </c>
      <c r="V636" s="38" t="s">
        <v>4448</v>
      </c>
      <c r="W636" s="37" t="s">
        <v>4510</v>
      </c>
      <c r="X636" s="37" t="s">
        <v>4421</v>
      </c>
      <c r="Y636" s="48"/>
      <c r="Z636" s="48"/>
      <c r="AA636" s="38" t="s">
        <v>5217</v>
      </c>
      <c r="AB636" s="38" t="s">
        <v>7046</v>
      </c>
      <c r="AC636" s="49"/>
      <c r="AD636" s="49"/>
      <c r="AE636" s="49" t="s">
        <v>6759</v>
      </c>
      <c r="AF636" s="35">
        <v>2</v>
      </c>
      <c r="AG636" s="35">
        <v>0</v>
      </c>
      <c r="AH636" s="38" t="s">
        <v>5208</v>
      </c>
      <c r="AI636" s="38" t="s">
        <v>6759</v>
      </c>
      <c r="AJ636" s="38" t="s">
        <v>6759</v>
      </c>
      <c r="AK636" s="38" t="s">
        <v>6759</v>
      </c>
      <c r="AL636" s="56">
        <v>1</v>
      </c>
      <c r="AM636" s="38">
        <v>1</v>
      </c>
      <c r="AN636" s="30" t="s">
        <v>7273</v>
      </c>
      <c r="AO636" s="38">
        <v>772030</v>
      </c>
      <c r="AP636" s="38">
        <v>772030</v>
      </c>
      <c r="AQ636" s="51">
        <v>188.1</v>
      </c>
      <c r="AR636" s="51"/>
      <c r="AS636" s="50" t="e">
        <f>VLOOKUP(#REF!,'[1]расхождения в списках'!$A$3:$Q$49,17,0)</f>
        <v>#REF!</v>
      </c>
      <c r="AT636" s="38" t="s">
        <v>1490</v>
      </c>
      <c r="AU636" s="30" t="s">
        <v>2311</v>
      </c>
      <c r="AV636" s="30" t="s">
        <v>118</v>
      </c>
    </row>
    <row r="637" spans="1:48" ht="55.2" hidden="1" customHeight="1" x14ac:dyDescent="0.25">
      <c r="A637" s="37">
        <v>653</v>
      </c>
      <c r="B637" s="38" t="s">
        <v>1491</v>
      </c>
      <c r="C637" s="26" t="s">
        <v>6156</v>
      </c>
      <c r="D637" s="26" t="s">
        <v>2312</v>
      </c>
      <c r="E637" s="26" t="s">
        <v>2739</v>
      </c>
      <c r="F637" s="37"/>
      <c r="G637" s="88"/>
      <c r="H637" s="38" t="s">
        <v>5217</v>
      </c>
      <c r="I637" s="37" t="s">
        <v>2893</v>
      </c>
      <c r="J637" s="37" t="s">
        <v>7</v>
      </c>
      <c r="K637" s="37" t="s">
        <v>580</v>
      </c>
      <c r="L637" s="37" t="s">
        <v>29</v>
      </c>
      <c r="M637" s="38" t="s">
        <v>13</v>
      </c>
      <c r="N637" s="26" t="s">
        <v>6134</v>
      </c>
      <c r="O637" s="26" t="s">
        <v>6156</v>
      </c>
      <c r="P637" s="26" t="s">
        <v>118</v>
      </c>
      <c r="Q637" s="46"/>
      <c r="R637" s="46"/>
      <c r="S637" s="46"/>
      <c r="T637" s="47" t="s">
        <v>3359</v>
      </c>
      <c r="U637" s="47" t="s">
        <v>6688</v>
      </c>
      <c r="V637" s="38" t="s">
        <v>4448</v>
      </c>
      <c r="W637" s="37" t="e">
        <v>#N/A</v>
      </c>
      <c r="X637" s="37" t="s">
        <v>2736</v>
      </c>
      <c r="Y637" s="48" t="s">
        <v>2736</v>
      </c>
      <c r="Z637" s="48" t="s">
        <v>6095</v>
      </c>
      <c r="AA637" s="38" t="s">
        <v>5217</v>
      </c>
      <c r="AB637" s="38" t="s">
        <v>7046</v>
      </c>
      <c r="AC637" s="49"/>
      <c r="AD637" s="49"/>
      <c r="AE637" s="49" t="s">
        <v>6759</v>
      </c>
      <c r="AF637" s="35">
        <v>2</v>
      </c>
      <c r="AG637" s="35">
        <v>2</v>
      </c>
      <c r="AH637" s="38" t="s">
        <v>5209</v>
      </c>
      <c r="AI637" s="38" t="s">
        <v>5208</v>
      </c>
      <c r="AJ637" s="38" t="s">
        <v>5210</v>
      </c>
      <c r="AK637" s="38" t="s">
        <v>5210</v>
      </c>
      <c r="AL637" s="56">
        <v>1</v>
      </c>
      <c r="AM637" s="38">
        <v>1</v>
      </c>
      <c r="AN637" s="30" t="s">
        <v>7273</v>
      </c>
      <c r="AO637" s="38">
        <v>772020</v>
      </c>
      <c r="AP637" s="38">
        <v>772020</v>
      </c>
      <c r="AQ637" s="51">
        <v>485.7</v>
      </c>
      <c r="AR637" s="51"/>
      <c r="AS637" s="50" t="e">
        <f>VLOOKUP(#REF!,'[1]расхождения в списках'!$A$3:$Q$49,17,0)</f>
        <v>#REF!</v>
      </c>
      <c r="AT637" s="38" t="s">
        <v>1491</v>
      </c>
      <c r="AU637" s="30" t="s">
        <v>2312</v>
      </c>
      <c r="AV637" s="30" t="s">
        <v>118</v>
      </c>
    </row>
    <row r="638" spans="1:48" ht="55.2" hidden="1" customHeight="1" x14ac:dyDescent="0.25">
      <c r="A638" s="37">
        <v>654</v>
      </c>
      <c r="B638" s="38" t="s">
        <v>1492</v>
      </c>
      <c r="C638" s="26" t="s">
        <v>6156</v>
      </c>
      <c r="D638" s="26" t="s">
        <v>2313</v>
      </c>
      <c r="E638" s="26" t="s">
        <v>3861</v>
      </c>
      <c r="F638" s="37"/>
      <c r="G638" s="88"/>
      <c r="H638" s="38" t="s">
        <v>5217</v>
      </c>
      <c r="I638" s="37" t="s">
        <v>2893</v>
      </c>
      <c r="J638" s="37" t="s">
        <v>7</v>
      </c>
      <c r="K638" s="37" t="s">
        <v>580</v>
      </c>
      <c r="L638" s="37" t="s">
        <v>29</v>
      </c>
      <c r="M638" s="38" t="s">
        <v>13</v>
      </c>
      <c r="N638" s="26" t="s">
        <v>5728</v>
      </c>
      <c r="O638" s="26" t="s">
        <v>6156</v>
      </c>
      <c r="P638" s="26" t="s">
        <v>118</v>
      </c>
      <c r="Q638" s="46"/>
      <c r="R638" s="46"/>
      <c r="S638" s="46"/>
      <c r="T638" s="47" t="s">
        <v>3360</v>
      </c>
      <c r="U638" s="47" t="s">
        <v>6688</v>
      </c>
      <c r="V638" s="38" t="s">
        <v>4448</v>
      </c>
      <c r="W638" s="37" t="s">
        <v>4541</v>
      </c>
      <c r="X638" s="37" t="s">
        <v>4450</v>
      </c>
      <c r="Y638" s="48"/>
      <c r="Z638" s="48"/>
      <c r="AA638" s="38" t="s">
        <v>5217</v>
      </c>
      <c r="AB638" s="38" t="s">
        <v>7046</v>
      </c>
      <c r="AC638" s="49"/>
      <c r="AD638" s="49"/>
      <c r="AE638" s="49" t="s">
        <v>6759</v>
      </c>
      <c r="AF638" s="35">
        <v>2</v>
      </c>
      <c r="AG638" s="35">
        <v>1</v>
      </c>
      <c r="AH638" s="38" t="s">
        <v>5208</v>
      </c>
      <c r="AI638" s="38" t="s">
        <v>6759</v>
      </c>
      <c r="AJ638" s="38" t="s">
        <v>6759</v>
      </c>
      <c r="AK638" s="38" t="s">
        <v>6759</v>
      </c>
      <c r="AL638" s="56">
        <v>1</v>
      </c>
      <c r="AM638" s="38">
        <v>1</v>
      </c>
      <c r="AN638" s="30" t="s">
        <v>7273</v>
      </c>
      <c r="AO638" s="38">
        <v>772033</v>
      </c>
      <c r="AP638" s="38">
        <v>772033</v>
      </c>
      <c r="AQ638" s="51">
        <v>127.4</v>
      </c>
      <c r="AR638" s="51"/>
      <c r="AS638" s="50" t="e">
        <f>VLOOKUP(#REF!,'[1]расхождения в списках'!$A$3:$Q$49,17,0)</f>
        <v>#REF!</v>
      </c>
      <c r="AT638" s="38" t="s">
        <v>1492</v>
      </c>
      <c r="AU638" s="30" t="s">
        <v>2313</v>
      </c>
      <c r="AV638" s="30" t="s">
        <v>118</v>
      </c>
    </row>
    <row r="639" spans="1:48" ht="55.2" hidden="1" customHeight="1" x14ac:dyDescent="0.25">
      <c r="A639" s="37">
        <v>138</v>
      </c>
      <c r="B639" s="38" t="s">
        <v>907</v>
      </c>
      <c r="C639" s="26" t="s">
        <v>1952</v>
      </c>
      <c r="D639" s="26" t="s">
        <v>4881</v>
      </c>
      <c r="E639" s="26" t="s">
        <v>5079</v>
      </c>
      <c r="F639" s="37" t="s">
        <v>7689</v>
      </c>
      <c r="G639" s="88"/>
      <c r="H639" s="38" t="s">
        <v>6863</v>
      </c>
      <c r="I639" s="37" t="s">
        <v>2893</v>
      </c>
      <c r="J639" s="37" t="s">
        <v>11</v>
      </c>
      <c r="K639" s="37" t="s">
        <v>5999</v>
      </c>
      <c r="L639" s="37" t="s">
        <v>23</v>
      </c>
      <c r="M639" s="38" t="s">
        <v>6</v>
      </c>
      <c r="N639" s="52" t="s">
        <v>299</v>
      </c>
      <c r="O639" s="26" t="s">
        <v>1952</v>
      </c>
      <c r="P639" s="26" t="s">
        <v>127</v>
      </c>
      <c r="Q639" s="46"/>
      <c r="R639" s="46"/>
      <c r="S639" s="46"/>
      <c r="T639" s="47" t="s">
        <v>7605</v>
      </c>
      <c r="U639" s="47" t="s">
        <v>6687</v>
      </c>
      <c r="V639" s="38" t="s">
        <v>4448</v>
      </c>
      <c r="W639" s="37" t="s">
        <v>6953</v>
      </c>
      <c r="X639" s="37" t="s">
        <v>4447</v>
      </c>
      <c r="Y639" s="48"/>
      <c r="Z639" s="48" t="s">
        <v>6094</v>
      </c>
      <c r="AA639" s="38" t="s">
        <v>6863</v>
      </c>
      <c r="AB639" s="38" t="s">
        <v>7046</v>
      </c>
      <c r="AC639" s="49" t="s">
        <v>7140</v>
      </c>
      <c r="AD639" s="49"/>
      <c r="AE639" s="49" t="s">
        <v>6759</v>
      </c>
      <c r="AF639" s="35">
        <v>1</v>
      </c>
      <c r="AG639" s="35">
        <v>1</v>
      </c>
      <c r="AH639" s="38" t="s">
        <v>5208</v>
      </c>
      <c r="AI639" s="38" t="s">
        <v>6759</v>
      </c>
      <c r="AJ639" s="54" t="s">
        <v>7682</v>
      </c>
      <c r="AK639" s="38" t="s">
        <v>6759</v>
      </c>
      <c r="AL639" s="56">
        <v>1</v>
      </c>
      <c r="AM639" s="38">
        <v>1</v>
      </c>
      <c r="AN639" s="50" t="s">
        <v>7624</v>
      </c>
      <c r="AO639" s="38">
        <v>776093</v>
      </c>
      <c r="AP639" s="38">
        <v>776093</v>
      </c>
      <c r="AQ639" s="51">
        <v>301.39999999999998</v>
      </c>
      <c r="AR639" s="51"/>
      <c r="AS639" s="50" t="e">
        <f>VLOOKUP(#REF!,'[1]расхождения в списках'!$A$3:$Q$49,17,0)</f>
        <v>#REF!</v>
      </c>
      <c r="AT639" s="38" t="s">
        <v>907</v>
      </c>
      <c r="AU639" s="30" t="s">
        <v>4881</v>
      </c>
      <c r="AV639" s="30" t="s">
        <v>127</v>
      </c>
    </row>
    <row r="640" spans="1:48" ht="55.2" hidden="1" customHeight="1" x14ac:dyDescent="0.25">
      <c r="A640" s="37">
        <v>656</v>
      </c>
      <c r="B640" s="38" t="s">
        <v>1494</v>
      </c>
      <c r="C640" s="26" t="s">
        <v>6156</v>
      </c>
      <c r="D640" s="26" t="s">
        <v>2315</v>
      </c>
      <c r="E640" s="26" t="s">
        <v>3863</v>
      </c>
      <c r="F640" s="37"/>
      <c r="G640" s="88"/>
      <c r="H640" s="38" t="s">
        <v>5217</v>
      </c>
      <c r="I640" s="37" t="s">
        <v>2893</v>
      </c>
      <c r="J640" s="37" t="s">
        <v>7</v>
      </c>
      <c r="K640" s="37" t="s">
        <v>580</v>
      </c>
      <c r="L640" s="37" t="s">
        <v>29</v>
      </c>
      <c r="M640" s="38" t="s">
        <v>13</v>
      </c>
      <c r="N640" s="26" t="s">
        <v>143</v>
      </c>
      <c r="O640" s="26" t="s">
        <v>6156</v>
      </c>
      <c r="P640" s="26" t="s">
        <v>118</v>
      </c>
      <c r="Q640" s="46"/>
      <c r="R640" s="46"/>
      <c r="S640" s="46"/>
      <c r="T640" s="47" t="s">
        <v>3360</v>
      </c>
      <c r="U640" s="47" t="s">
        <v>6688</v>
      </c>
      <c r="V640" s="38" t="s">
        <v>4448</v>
      </c>
      <c r="W640" s="37" t="s">
        <v>4462</v>
      </c>
      <c r="X640" s="37" t="s">
        <v>4450</v>
      </c>
      <c r="Y640" s="48"/>
      <c r="Z640" s="48"/>
      <c r="AA640" s="38" t="s">
        <v>5217</v>
      </c>
      <c r="AB640" s="38" t="s">
        <v>7046</v>
      </c>
      <c r="AC640" s="49"/>
      <c r="AD640" s="49"/>
      <c r="AE640" s="49" t="s">
        <v>6759</v>
      </c>
      <c r="AF640" s="35">
        <v>1</v>
      </c>
      <c r="AG640" s="35">
        <v>1</v>
      </c>
      <c r="AH640" s="38" t="s">
        <v>5209</v>
      </c>
      <c r="AI640" s="38" t="s">
        <v>6759</v>
      </c>
      <c r="AJ640" s="38" t="s">
        <v>6759</v>
      </c>
      <c r="AK640" s="38" t="s">
        <v>6759</v>
      </c>
      <c r="AL640" s="56">
        <v>1</v>
      </c>
      <c r="AM640" s="38">
        <v>1</v>
      </c>
      <c r="AN640" s="30" t="s">
        <v>7273</v>
      </c>
      <c r="AO640" s="38">
        <v>772028</v>
      </c>
      <c r="AP640" s="38">
        <v>772028</v>
      </c>
      <c r="AQ640" s="51">
        <v>259.7</v>
      </c>
      <c r="AR640" s="51"/>
      <c r="AS640" s="50" t="e">
        <f>VLOOKUP(#REF!,'[1]расхождения в списках'!$A$3:$Q$49,17,0)</f>
        <v>#REF!</v>
      </c>
      <c r="AT640" s="38" t="s">
        <v>1494</v>
      </c>
      <c r="AU640" s="30" t="s">
        <v>2315</v>
      </c>
      <c r="AV640" s="30" t="s">
        <v>118</v>
      </c>
    </row>
    <row r="641" spans="1:48" ht="55.2" hidden="1" customHeight="1" x14ac:dyDescent="0.25">
      <c r="A641" s="37">
        <v>657</v>
      </c>
      <c r="B641" s="38" t="s">
        <v>1495</v>
      </c>
      <c r="C641" s="26" t="s">
        <v>6156</v>
      </c>
      <c r="D641" s="26" t="s">
        <v>2316</v>
      </c>
      <c r="E641" s="26" t="s">
        <v>3864</v>
      </c>
      <c r="F641" s="37"/>
      <c r="G641" s="88"/>
      <c r="H641" s="38" t="s">
        <v>5217</v>
      </c>
      <c r="I641" s="37" t="s">
        <v>2893</v>
      </c>
      <c r="J641" s="37" t="s">
        <v>7</v>
      </c>
      <c r="K641" s="37" t="s">
        <v>580</v>
      </c>
      <c r="L641" s="37" t="s">
        <v>29</v>
      </c>
      <c r="M641" s="38" t="s">
        <v>13</v>
      </c>
      <c r="N641" s="26" t="s">
        <v>5729</v>
      </c>
      <c r="O641" s="26" t="s">
        <v>6156</v>
      </c>
      <c r="P641" s="26" t="s">
        <v>118</v>
      </c>
      <c r="Q641" s="46"/>
      <c r="R641" s="46"/>
      <c r="S641" s="46"/>
      <c r="T641" s="47" t="s">
        <v>3359</v>
      </c>
      <c r="U641" s="47" t="s">
        <v>6688</v>
      </c>
      <c r="V641" s="38" t="s">
        <v>4448</v>
      </c>
      <c r="W641" s="37" t="s">
        <v>4693</v>
      </c>
      <c r="X641" s="37" t="s">
        <v>4495</v>
      </c>
      <c r="Y641" s="48"/>
      <c r="Z641" s="48" t="s">
        <v>7227</v>
      </c>
      <c r="AA641" s="38" t="s">
        <v>5217</v>
      </c>
      <c r="AB641" s="38" t="s">
        <v>7046</v>
      </c>
      <c r="AC641" s="49"/>
      <c r="AD641" s="49"/>
      <c r="AE641" s="49" t="s">
        <v>6759</v>
      </c>
      <c r="AF641" s="35">
        <v>1</v>
      </c>
      <c r="AG641" s="35">
        <v>1</v>
      </c>
      <c r="AH641" s="38" t="s">
        <v>5209</v>
      </c>
      <c r="AI641" s="38" t="s">
        <v>6759</v>
      </c>
      <c r="AJ641" s="54" t="s">
        <v>7683</v>
      </c>
      <c r="AK641" s="38" t="s">
        <v>6759</v>
      </c>
      <c r="AL641" s="56">
        <v>1</v>
      </c>
      <c r="AM641" s="38">
        <v>1</v>
      </c>
      <c r="AN641" s="30" t="s">
        <v>7273</v>
      </c>
      <c r="AO641" s="38">
        <v>772021</v>
      </c>
      <c r="AP641" s="38">
        <v>772021</v>
      </c>
      <c r="AQ641" s="51">
        <v>520</v>
      </c>
      <c r="AR641" s="51"/>
      <c r="AS641" s="50" t="e">
        <f>VLOOKUP(#REF!,'[1]расхождения в списках'!$A$3:$Q$49,17,0)</f>
        <v>#REF!</v>
      </c>
      <c r="AT641" s="38" t="s">
        <v>1495</v>
      </c>
      <c r="AU641" s="30" t="s">
        <v>2316</v>
      </c>
      <c r="AV641" s="30" t="s">
        <v>118</v>
      </c>
    </row>
    <row r="642" spans="1:48" ht="55.2" hidden="1" customHeight="1" x14ac:dyDescent="0.25">
      <c r="A642" s="37">
        <v>658</v>
      </c>
      <c r="B642" s="38" t="s">
        <v>3203</v>
      </c>
      <c r="C642" s="26" t="s">
        <v>6188</v>
      </c>
      <c r="D642" s="26" t="s">
        <v>4961</v>
      </c>
      <c r="E642" s="26" t="s">
        <v>2897</v>
      </c>
      <c r="F642" s="37"/>
      <c r="G642" s="88"/>
      <c r="H642" s="38" t="s">
        <v>6863</v>
      </c>
      <c r="I642" s="37" t="s">
        <v>2893</v>
      </c>
      <c r="J642" s="37" t="s">
        <v>14</v>
      </c>
      <c r="K642" s="37" t="s">
        <v>585</v>
      </c>
      <c r="L642" s="37" t="s">
        <v>31</v>
      </c>
      <c r="M642" s="37" t="s">
        <v>6</v>
      </c>
      <c r="N642" s="73" t="s">
        <v>2819</v>
      </c>
      <c r="O642" s="26" t="s">
        <v>6188</v>
      </c>
      <c r="P642" s="26" t="s">
        <v>125</v>
      </c>
      <c r="Q642" s="46"/>
      <c r="R642" s="46"/>
      <c r="S642" s="46"/>
      <c r="T642" s="47" t="s">
        <v>7605</v>
      </c>
      <c r="U642" s="47" t="s">
        <v>3378</v>
      </c>
      <c r="V642" s="38" t="s">
        <v>4650</v>
      </c>
      <c r="W642" s="37">
        <v>0</v>
      </c>
      <c r="X642" s="37" t="s">
        <v>4578</v>
      </c>
      <c r="Y642" s="48"/>
      <c r="Z642" s="48" t="s">
        <v>6094</v>
      </c>
      <c r="AA642" s="38" t="s">
        <v>6863</v>
      </c>
      <c r="AB642" s="38" t="s">
        <v>7046</v>
      </c>
      <c r="AC642" s="49" t="s">
        <v>7140</v>
      </c>
      <c r="AD642" s="49"/>
      <c r="AE642" s="49" t="s">
        <v>6759</v>
      </c>
      <c r="AF642" s="35">
        <v>3</v>
      </c>
      <c r="AG642" s="35">
        <v>2</v>
      </c>
      <c r="AH642" s="38" t="s">
        <v>5209</v>
      </c>
      <c r="AI642" s="38" t="s">
        <v>6759</v>
      </c>
      <c r="AJ642" s="54" t="s">
        <v>7682</v>
      </c>
      <c r="AK642" s="38" t="s">
        <v>6759</v>
      </c>
      <c r="AL642" s="56">
        <v>1</v>
      </c>
      <c r="AM642" s="38">
        <v>1</v>
      </c>
      <c r="AN642" s="50" t="s">
        <v>7625</v>
      </c>
      <c r="AO642" s="38">
        <v>775470</v>
      </c>
      <c r="AP642" s="38">
        <v>775470</v>
      </c>
      <c r="AQ642" s="51" t="s">
        <v>7569</v>
      </c>
      <c r="AR642" s="51"/>
      <c r="AS642" s="50" t="e">
        <f>VLOOKUP(#REF!,'[1]расхождения в списках'!$A$3:$Q$49,17,0)</f>
        <v>#REF!</v>
      </c>
      <c r="AT642" s="37" t="s">
        <v>3203</v>
      </c>
      <c r="AU642" s="30" t="s">
        <v>4961</v>
      </c>
      <c r="AV642" s="30" t="s">
        <v>125</v>
      </c>
    </row>
    <row r="643" spans="1:48" ht="55.2" hidden="1" customHeight="1" x14ac:dyDescent="0.25">
      <c r="A643" s="37">
        <v>659</v>
      </c>
      <c r="B643" s="38" t="s">
        <v>3204</v>
      </c>
      <c r="C643" s="26" t="s">
        <v>6188</v>
      </c>
      <c r="D643" s="28" t="s">
        <v>4962</v>
      </c>
      <c r="E643" s="28" t="s">
        <v>5159</v>
      </c>
      <c r="F643" s="37"/>
      <c r="G643" s="88"/>
      <c r="H643" s="38" t="s">
        <v>6863</v>
      </c>
      <c r="I643" s="37" t="s">
        <v>2893</v>
      </c>
      <c r="J643" s="37" t="s">
        <v>14</v>
      </c>
      <c r="K643" s="37" t="s">
        <v>585</v>
      </c>
      <c r="L643" s="37" t="s">
        <v>31</v>
      </c>
      <c r="M643" s="37" t="s">
        <v>6</v>
      </c>
      <c r="N643" s="29" t="s">
        <v>4398</v>
      </c>
      <c r="O643" s="26" t="s">
        <v>6188</v>
      </c>
      <c r="P643" s="26" t="s">
        <v>125</v>
      </c>
      <c r="Q643" s="46"/>
      <c r="R643" s="46"/>
      <c r="S643" s="46"/>
      <c r="T643" s="47" t="s">
        <v>3360</v>
      </c>
      <c r="U643" s="47" t="s">
        <v>3378</v>
      </c>
      <c r="V643" s="38" t="s">
        <v>4650</v>
      </c>
      <c r="W643" s="37">
        <v>0</v>
      </c>
      <c r="X643" s="37" t="s">
        <v>4597</v>
      </c>
      <c r="Y643" s="48"/>
      <c r="Z643" s="48"/>
      <c r="AA643" s="38" t="s">
        <v>6863</v>
      </c>
      <c r="AB643" s="38" t="s">
        <v>7046</v>
      </c>
      <c r="AC643" s="49" t="s">
        <v>7140</v>
      </c>
      <c r="AD643" s="49"/>
      <c r="AE643" s="49" t="s">
        <v>6759</v>
      </c>
      <c r="AF643" s="35">
        <v>1</v>
      </c>
      <c r="AG643" s="35">
        <v>1</v>
      </c>
      <c r="AH643" s="38" t="s">
        <v>5208</v>
      </c>
      <c r="AI643" s="38" t="s">
        <v>5208</v>
      </c>
      <c r="AJ643" s="38" t="s">
        <v>6759</v>
      </c>
      <c r="AK643" s="38" t="s">
        <v>6759</v>
      </c>
      <c r="AL643" s="56">
        <v>1</v>
      </c>
      <c r="AM643" s="38">
        <v>1</v>
      </c>
      <c r="AN643" s="45" t="s">
        <v>7276</v>
      </c>
      <c r="AO643" s="38">
        <v>775465</v>
      </c>
      <c r="AP643" s="38">
        <v>775465</v>
      </c>
      <c r="AQ643" s="51">
        <v>113.9</v>
      </c>
      <c r="AR643" s="51"/>
      <c r="AS643" s="50" t="e">
        <f>VLOOKUP(#REF!,'[1]расхождения в списках'!$A$3:$Q$49,17,0)</f>
        <v>#REF!</v>
      </c>
      <c r="AT643" s="37" t="s">
        <v>3204</v>
      </c>
      <c r="AU643" s="30" t="s">
        <v>4962</v>
      </c>
      <c r="AV643" s="30" t="s">
        <v>125</v>
      </c>
    </row>
    <row r="644" spans="1:48" ht="55.2" hidden="1" customHeight="1" x14ac:dyDescent="0.25">
      <c r="A644" s="37">
        <v>660</v>
      </c>
      <c r="B644" s="38" t="s">
        <v>3205</v>
      </c>
      <c r="C644" s="26" t="s">
        <v>6188</v>
      </c>
      <c r="D644" s="28" t="s">
        <v>4963</v>
      </c>
      <c r="E644" s="28" t="s">
        <v>3865</v>
      </c>
      <c r="F644" s="37"/>
      <c r="G644" s="88"/>
      <c r="H644" s="38" t="s">
        <v>5217</v>
      </c>
      <c r="I644" s="37" t="s">
        <v>2893</v>
      </c>
      <c r="J644" s="37" t="s">
        <v>14</v>
      </c>
      <c r="K644" s="37" t="s">
        <v>585</v>
      </c>
      <c r="L644" s="37" t="s">
        <v>31</v>
      </c>
      <c r="M644" s="37" t="s">
        <v>6</v>
      </c>
      <c r="N644" s="29" t="s">
        <v>720</v>
      </c>
      <c r="O644" s="26" t="s">
        <v>6188</v>
      </c>
      <c r="P644" s="26" t="s">
        <v>125</v>
      </c>
      <c r="Q644" s="46"/>
      <c r="R644" s="46"/>
      <c r="S644" s="46"/>
      <c r="T644" s="47" t="s">
        <v>3360</v>
      </c>
      <c r="U644" s="47" t="s">
        <v>6688</v>
      </c>
      <c r="V644" s="38" t="s">
        <v>4650</v>
      </c>
      <c r="W644" s="37">
        <v>0</v>
      </c>
      <c r="X644" s="37" t="s">
        <v>4597</v>
      </c>
      <c r="Y644" s="48"/>
      <c r="Z644" s="48"/>
      <c r="AA644" s="38" t="s">
        <v>5217</v>
      </c>
      <c r="AB644" s="38" t="s">
        <v>7046</v>
      </c>
      <c r="AC644" s="49"/>
      <c r="AD644" s="49"/>
      <c r="AE644" s="49" t="s">
        <v>6759</v>
      </c>
      <c r="AF644" s="35">
        <v>1</v>
      </c>
      <c r="AG644" s="35">
        <v>1</v>
      </c>
      <c r="AH644" s="38" t="s">
        <v>5208</v>
      </c>
      <c r="AI644" s="38" t="s">
        <v>6759</v>
      </c>
      <c r="AJ644" s="38" t="s">
        <v>6759</v>
      </c>
      <c r="AK644" s="38" t="s">
        <v>6759</v>
      </c>
      <c r="AL644" s="56">
        <v>1</v>
      </c>
      <c r="AM644" s="38">
        <v>1</v>
      </c>
      <c r="AN644" s="30" t="s">
        <v>7273</v>
      </c>
      <c r="AO644" s="38">
        <v>775466</v>
      </c>
      <c r="AP644" s="38">
        <v>775466</v>
      </c>
      <c r="AQ644" s="51">
        <v>231.5</v>
      </c>
      <c r="AR644" s="51"/>
      <c r="AS644" s="50" t="e">
        <f>VLOOKUP(#REF!,'[1]расхождения в списках'!$A$3:$Q$49,17,0)</f>
        <v>#REF!</v>
      </c>
      <c r="AT644" s="37" t="s">
        <v>3205</v>
      </c>
      <c r="AU644" s="30" t="s">
        <v>4963</v>
      </c>
      <c r="AV644" s="30" t="s">
        <v>125</v>
      </c>
    </row>
    <row r="645" spans="1:48" ht="55.2" hidden="1" customHeight="1" x14ac:dyDescent="0.25">
      <c r="A645" s="37">
        <v>661</v>
      </c>
      <c r="B645" s="38" t="s">
        <v>3206</v>
      </c>
      <c r="C645" s="26" t="s">
        <v>6188</v>
      </c>
      <c r="D645" s="28" t="s">
        <v>4964</v>
      </c>
      <c r="E645" s="28" t="s">
        <v>5160</v>
      </c>
      <c r="F645" s="37"/>
      <c r="G645" s="88"/>
      <c r="H645" s="38" t="s">
        <v>6863</v>
      </c>
      <c r="I645" s="37" t="s">
        <v>2893</v>
      </c>
      <c r="J645" s="37" t="s">
        <v>14</v>
      </c>
      <c r="K645" s="37" t="s">
        <v>585</v>
      </c>
      <c r="L645" s="37" t="s">
        <v>31</v>
      </c>
      <c r="M645" s="37" t="s">
        <v>6</v>
      </c>
      <c r="N645" s="29" t="s">
        <v>109</v>
      </c>
      <c r="O645" s="26" t="s">
        <v>6188</v>
      </c>
      <c r="P645" s="26" t="s">
        <v>125</v>
      </c>
      <c r="Q645" s="46"/>
      <c r="R645" s="46"/>
      <c r="S645" s="46"/>
      <c r="T645" s="47" t="s">
        <v>7597</v>
      </c>
      <c r="U645" s="47" t="s">
        <v>3378</v>
      </c>
      <c r="V645" s="38" t="s">
        <v>4650</v>
      </c>
      <c r="W645" s="37">
        <v>0</v>
      </c>
      <c r="X645" s="37" t="s">
        <v>4447</v>
      </c>
      <c r="Y645" s="48"/>
      <c r="Z645" s="48"/>
      <c r="AA645" s="38" t="s">
        <v>6863</v>
      </c>
      <c r="AB645" s="38" t="s">
        <v>7046</v>
      </c>
      <c r="AC645" s="49" t="s">
        <v>7140</v>
      </c>
      <c r="AD645" s="49"/>
      <c r="AE645" s="49" t="s">
        <v>6759</v>
      </c>
      <c r="AF645" s="35">
        <v>2</v>
      </c>
      <c r="AG645" s="35">
        <v>2</v>
      </c>
      <c r="AH645" s="38" t="s">
        <v>5208</v>
      </c>
      <c r="AI645" s="38" t="s">
        <v>6759</v>
      </c>
      <c r="AJ645" s="38" t="s">
        <v>6759</v>
      </c>
      <c r="AK645" s="38" t="s">
        <v>6759</v>
      </c>
      <c r="AL645" s="56">
        <v>1</v>
      </c>
      <c r="AM645" s="38">
        <v>1</v>
      </c>
      <c r="AN645" s="50" t="s">
        <v>7625</v>
      </c>
      <c r="AO645" s="38">
        <v>775462</v>
      </c>
      <c r="AP645" s="38">
        <v>775462</v>
      </c>
      <c r="AQ645" s="51">
        <v>211.5</v>
      </c>
      <c r="AR645" s="51"/>
      <c r="AS645" s="50" t="e">
        <f>VLOOKUP(#REF!,'[1]расхождения в списках'!$A$3:$Q$49,17,0)</f>
        <v>#REF!</v>
      </c>
      <c r="AT645" s="37" t="s">
        <v>3206</v>
      </c>
      <c r="AU645" s="30" t="s">
        <v>4964</v>
      </c>
      <c r="AV645" s="30" t="s">
        <v>125</v>
      </c>
    </row>
    <row r="646" spans="1:48" ht="55.2" hidden="1" customHeight="1" x14ac:dyDescent="0.25">
      <c r="A646" s="37">
        <v>662</v>
      </c>
      <c r="B646" s="38" t="s">
        <v>3207</v>
      </c>
      <c r="C646" s="26" t="s">
        <v>6188</v>
      </c>
      <c r="D646" s="28" t="s">
        <v>4965</v>
      </c>
      <c r="E646" s="28" t="s">
        <v>3866</v>
      </c>
      <c r="F646" s="37"/>
      <c r="G646" s="88"/>
      <c r="H646" s="38" t="s">
        <v>5217</v>
      </c>
      <c r="I646" s="37" t="s">
        <v>2893</v>
      </c>
      <c r="J646" s="37" t="s">
        <v>14</v>
      </c>
      <c r="K646" s="37" t="s">
        <v>585</v>
      </c>
      <c r="L646" s="37" t="s">
        <v>31</v>
      </c>
      <c r="M646" s="37" t="s">
        <v>6</v>
      </c>
      <c r="N646" s="29" t="s">
        <v>721</v>
      </c>
      <c r="O646" s="26" t="s">
        <v>6188</v>
      </c>
      <c r="P646" s="26" t="s">
        <v>125</v>
      </c>
      <c r="Q646" s="46"/>
      <c r="R646" s="46"/>
      <c r="S646" s="46"/>
      <c r="T646" s="47" t="s">
        <v>3359</v>
      </c>
      <c r="U646" s="47" t="s">
        <v>6688</v>
      </c>
      <c r="V646" s="38" t="s">
        <v>4650</v>
      </c>
      <c r="W646" s="37">
        <v>0</v>
      </c>
      <c r="X646" s="37" t="s">
        <v>4450</v>
      </c>
      <c r="Y646" s="48"/>
      <c r="Z646" s="48"/>
      <c r="AA646" s="38" t="s">
        <v>5217</v>
      </c>
      <c r="AB646" s="38" t="s">
        <v>7046</v>
      </c>
      <c r="AC646" s="49"/>
      <c r="AD646" s="49"/>
      <c r="AE646" s="49" t="s">
        <v>6759</v>
      </c>
      <c r="AF646" s="35">
        <v>2</v>
      </c>
      <c r="AG646" s="35">
        <v>1</v>
      </c>
      <c r="AH646" s="38" t="s">
        <v>5208</v>
      </c>
      <c r="AI646" s="38" t="s">
        <v>6759</v>
      </c>
      <c r="AJ646" s="38" t="s">
        <v>6759</v>
      </c>
      <c r="AK646" s="38" t="s">
        <v>6759</v>
      </c>
      <c r="AL646" s="56">
        <v>1</v>
      </c>
      <c r="AM646" s="38">
        <v>1</v>
      </c>
      <c r="AN646" s="45" t="s">
        <v>7392</v>
      </c>
      <c r="AO646" s="38" t="s">
        <v>7337</v>
      </c>
      <c r="AP646" s="38">
        <v>764021</v>
      </c>
      <c r="AQ646" s="51">
        <v>214.5</v>
      </c>
      <c r="AR646" s="51"/>
      <c r="AS646" s="50" t="e">
        <f>VLOOKUP(#REF!,'[1]расхождения в списках'!$A$3:$Q$49,17,0)</f>
        <v>#REF!</v>
      </c>
      <c r="AT646" s="37" t="s">
        <v>3207</v>
      </c>
      <c r="AU646" s="30" t="s">
        <v>4965</v>
      </c>
      <c r="AV646" s="30" t="s">
        <v>125</v>
      </c>
    </row>
    <row r="647" spans="1:48" ht="55.2" hidden="1" customHeight="1" x14ac:dyDescent="0.25">
      <c r="A647" s="37">
        <v>140</v>
      </c>
      <c r="B647" s="38" t="s">
        <v>909</v>
      </c>
      <c r="C647" s="26" t="s">
        <v>1952</v>
      </c>
      <c r="D647" s="26" t="s">
        <v>4882</v>
      </c>
      <c r="E647" s="26" t="s">
        <v>5080</v>
      </c>
      <c r="F647" s="37" t="s">
        <v>7689</v>
      </c>
      <c r="G647" s="88"/>
      <c r="H647" s="38" t="s">
        <v>5217</v>
      </c>
      <c r="I647" s="37" t="s">
        <v>2893</v>
      </c>
      <c r="J647" s="37" t="s">
        <v>11</v>
      </c>
      <c r="K647" s="37" t="s">
        <v>5999</v>
      </c>
      <c r="L647" s="37" t="s">
        <v>23</v>
      </c>
      <c r="M647" s="38" t="s">
        <v>6</v>
      </c>
      <c r="N647" s="52" t="s">
        <v>300</v>
      </c>
      <c r="O647" s="26" t="s">
        <v>1952</v>
      </c>
      <c r="P647" s="26" t="s">
        <v>127</v>
      </c>
      <c r="Q647" s="46"/>
      <c r="R647" s="46"/>
      <c r="S647" s="46"/>
      <c r="T647" s="47" t="s">
        <v>7597</v>
      </c>
      <c r="U647" s="47" t="s">
        <v>6688</v>
      </c>
      <c r="V647" s="38" t="s">
        <v>4448</v>
      </c>
      <c r="W647" s="37" t="s">
        <v>4523</v>
      </c>
      <c r="X647" s="37" t="s">
        <v>4447</v>
      </c>
      <c r="Y647" s="48"/>
      <c r="Z647" s="48"/>
      <c r="AA647" s="38" t="s">
        <v>5217</v>
      </c>
      <c r="AB647" s="38" t="s">
        <v>7046</v>
      </c>
      <c r="AC647" s="49"/>
      <c r="AD647" s="49"/>
      <c r="AE647" s="49" t="s">
        <v>6759</v>
      </c>
      <c r="AF647" s="35">
        <v>1</v>
      </c>
      <c r="AG647" s="35">
        <v>1</v>
      </c>
      <c r="AH647" s="38" t="s">
        <v>5208</v>
      </c>
      <c r="AI647" s="38" t="s">
        <v>6759</v>
      </c>
      <c r="AJ647" s="38" t="s">
        <v>6759</v>
      </c>
      <c r="AK647" s="38" t="s">
        <v>6759</v>
      </c>
      <c r="AL647" s="56">
        <v>1</v>
      </c>
      <c r="AM647" s="38">
        <v>1</v>
      </c>
      <c r="AN647" s="50" t="s">
        <v>7624</v>
      </c>
      <c r="AO647" s="38">
        <v>776149</v>
      </c>
      <c r="AP647" s="38">
        <v>776149</v>
      </c>
      <c r="AQ647" s="51">
        <v>254.1</v>
      </c>
      <c r="AR647" s="51"/>
      <c r="AS647" s="50" t="e">
        <f>VLOOKUP(#REF!,'[1]расхождения в списках'!$A$3:$Q$49,17,0)</f>
        <v>#REF!</v>
      </c>
      <c r="AT647" s="38" t="s">
        <v>909</v>
      </c>
      <c r="AU647" s="30" t="s">
        <v>4882</v>
      </c>
      <c r="AV647" s="30" t="s">
        <v>127</v>
      </c>
    </row>
    <row r="648" spans="1:48" ht="55.2" hidden="1" customHeight="1" x14ac:dyDescent="0.25">
      <c r="A648" s="37">
        <v>664</v>
      </c>
      <c r="B648" s="38" t="s">
        <v>1497</v>
      </c>
      <c r="C648" s="26" t="s">
        <v>6188</v>
      </c>
      <c r="D648" s="26" t="s">
        <v>4966</v>
      </c>
      <c r="E648" s="26" t="s">
        <v>5161</v>
      </c>
      <c r="F648" s="37"/>
      <c r="G648" s="88"/>
      <c r="H648" s="38" t="s">
        <v>6863</v>
      </c>
      <c r="I648" s="37" t="s">
        <v>2893</v>
      </c>
      <c r="J648" s="37" t="s">
        <v>14</v>
      </c>
      <c r="K648" s="37" t="s">
        <v>585</v>
      </c>
      <c r="L648" s="37" t="s">
        <v>31</v>
      </c>
      <c r="M648" s="38" t="s">
        <v>6</v>
      </c>
      <c r="N648" s="26" t="s">
        <v>5363</v>
      </c>
      <c r="O648" s="26" t="s">
        <v>6188</v>
      </c>
      <c r="P648" s="26" t="s">
        <v>125</v>
      </c>
      <c r="Q648" s="46"/>
      <c r="R648" s="46"/>
      <c r="S648" s="46"/>
      <c r="T648" s="47" t="s">
        <v>3371</v>
      </c>
      <c r="U648" s="47" t="s">
        <v>6687</v>
      </c>
      <c r="V648" s="38" t="s">
        <v>4448</v>
      </c>
      <c r="W648" s="37" t="s">
        <v>4695</v>
      </c>
      <c r="X648" s="37" t="s">
        <v>4447</v>
      </c>
      <c r="Y648" s="48"/>
      <c r="Z648" s="48"/>
      <c r="AA648" s="38" t="s">
        <v>6863</v>
      </c>
      <c r="AB648" s="38" t="s">
        <v>7046</v>
      </c>
      <c r="AC648" s="49" t="s">
        <v>7140</v>
      </c>
      <c r="AD648" s="49"/>
      <c r="AE648" s="49" t="s">
        <v>6759</v>
      </c>
      <c r="AF648" s="35">
        <v>1</v>
      </c>
      <c r="AG648" s="35">
        <v>1</v>
      </c>
      <c r="AH648" s="38" t="s">
        <v>5208</v>
      </c>
      <c r="AI648" s="38" t="s">
        <v>6759</v>
      </c>
      <c r="AJ648" s="38" t="s">
        <v>6759</v>
      </c>
      <c r="AK648" s="38" t="s">
        <v>6759</v>
      </c>
      <c r="AL648" s="56">
        <v>1</v>
      </c>
      <c r="AM648" s="38">
        <v>1</v>
      </c>
      <c r="AN648" s="30" t="s">
        <v>7273</v>
      </c>
      <c r="AO648" s="38">
        <v>775182</v>
      </c>
      <c r="AP648" s="38">
        <v>775182</v>
      </c>
      <c r="AQ648" s="51">
        <v>587.1</v>
      </c>
      <c r="AR648" s="51"/>
      <c r="AS648" s="50" t="e">
        <f>VLOOKUP(#REF!,'[1]расхождения в списках'!$A$3:$Q$49,17,0)</f>
        <v>#REF!</v>
      </c>
      <c r="AT648" s="38" t="s">
        <v>1497</v>
      </c>
      <c r="AU648" s="30" t="s">
        <v>4966</v>
      </c>
      <c r="AV648" s="30" t="s">
        <v>125</v>
      </c>
    </row>
    <row r="649" spans="1:48" ht="55.2" hidden="1" customHeight="1" x14ac:dyDescent="0.25">
      <c r="A649" s="37">
        <v>665</v>
      </c>
      <c r="B649" s="38" t="s">
        <v>1498</v>
      </c>
      <c r="C649" s="26" t="s">
        <v>6188</v>
      </c>
      <c r="D649" s="26" t="s">
        <v>4967</v>
      </c>
      <c r="E649" s="26" t="s">
        <v>5162</v>
      </c>
      <c r="F649" s="37"/>
      <c r="G649" s="88"/>
      <c r="H649" s="38" t="s">
        <v>6863</v>
      </c>
      <c r="I649" s="37" t="s">
        <v>2893</v>
      </c>
      <c r="J649" s="37" t="s">
        <v>14</v>
      </c>
      <c r="K649" s="37" t="s">
        <v>585</v>
      </c>
      <c r="L649" s="37" t="s">
        <v>31</v>
      </c>
      <c r="M649" s="38" t="s">
        <v>6</v>
      </c>
      <c r="N649" s="26" t="s">
        <v>5290</v>
      </c>
      <c r="O649" s="26" t="s">
        <v>6188</v>
      </c>
      <c r="P649" s="26" t="s">
        <v>125</v>
      </c>
      <c r="Q649" s="46"/>
      <c r="R649" s="46"/>
      <c r="S649" s="46"/>
      <c r="T649" s="47" t="s">
        <v>3359</v>
      </c>
      <c r="U649" s="47" t="s">
        <v>3359</v>
      </c>
      <c r="V649" s="38" t="s">
        <v>4448</v>
      </c>
      <c r="W649" s="37" t="s">
        <v>4639</v>
      </c>
      <c r="X649" s="37" t="s">
        <v>4450</v>
      </c>
      <c r="Y649" s="48"/>
      <c r="Z649" s="48"/>
      <c r="AA649" s="38" t="s">
        <v>6863</v>
      </c>
      <c r="AB649" s="38" t="s">
        <v>7046</v>
      </c>
      <c r="AC649" s="49" t="s">
        <v>7140</v>
      </c>
      <c r="AD649" s="49"/>
      <c r="AE649" s="49" t="s">
        <v>6759</v>
      </c>
      <c r="AF649" s="35">
        <v>2</v>
      </c>
      <c r="AG649" s="35">
        <v>1</v>
      </c>
      <c r="AH649" s="38" t="s">
        <v>5208</v>
      </c>
      <c r="AI649" s="38" t="s">
        <v>6759</v>
      </c>
      <c r="AJ649" s="38" t="s">
        <v>6759</v>
      </c>
      <c r="AK649" s="38" t="s">
        <v>6759</v>
      </c>
      <c r="AL649" s="56">
        <v>1</v>
      </c>
      <c r="AM649" s="38">
        <v>1</v>
      </c>
      <c r="AN649" s="30" t="s">
        <v>7273</v>
      </c>
      <c r="AO649" s="38">
        <v>775138</v>
      </c>
      <c r="AP649" s="38">
        <v>775138</v>
      </c>
      <c r="AQ649" s="51">
        <v>209.5</v>
      </c>
      <c r="AR649" s="51"/>
      <c r="AS649" s="50" t="e">
        <f>VLOOKUP(#REF!,'[1]расхождения в списках'!$A$3:$Q$49,17,0)</f>
        <v>#REF!</v>
      </c>
      <c r="AT649" s="38" t="s">
        <v>1498</v>
      </c>
      <c r="AU649" s="30" t="s">
        <v>4967</v>
      </c>
      <c r="AV649" s="30" t="s">
        <v>125</v>
      </c>
    </row>
    <row r="650" spans="1:48" ht="55.2" hidden="1" customHeight="1" x14ac:dyDescent="0.25">
      <c r="A650" s="37">
        <v>666</v>
      </c>
      <c r="B650" s="38" t="s">
        <v>1499</v>
      </c>
      <c r="C650" s="26" t="s">
        <v>6188</v>
      </c>
      <c r="D650" s="26" t="s">
        <v>4968</v>
      </c>
      <c r="E650" s="26" t="s">
        <v>5163</v>
      </c>
      <c r="F650" s="37"/>
      <c r="G650" s="88"/>
      <c r="H650" s="38" t="s">
        <v>5217</v>
      </c>
      <c r="I650" s="37" t="s">
        <v>2893</v>
      </c>
      <c r="J650" s="37" t="s">
        <v>14</v>
      </c>
      <c r="K650" s="37" t="s">
        <v>585</v>
      </c>
      <c r="L650" s="37" t="s">
        <v>31</v>
      </c>
      <c r="M650" s="38" t="s">
        <v>6</v>
      </c>
      <c r="N650" s="26" t="s">
        <v>5742</v>
      </c>
      <c r="O650" s="26" t="s">
        <v>6188</v>
      </c>
      <c r="P650" s="26" t="s">
        <v>125</v>
      </c>
      <c r="Q650" s="46"/>
      <c r="R650" s="46"/>
      <c r="S650" s="46"/>
      <c r="T650" s="47" t="s">
        <v>7594</v>
      </c>
      <c r="U650" s="47" t="s">
        <v>6688</v>
      </c>
      <c r="V650" s="38" t="s">
        <v>4448</v>
      </c>
      <c r="W650" s="37" t="s">
        <v>4696</v>
      </c>
      <c r="X650" s="37" t="s">
        <v>4447</v>
      </c>
      <c r="Y650" s="48"/>
      <c r="Z650" s="48"/>
      <c r="AA650" s="38" t="s">
        <v>5217</v>
      </c>
      <c r="AB650" s="38" t="s">
        <v>7046</v>
      </c>
      <c r="AC650" s="49"/>
      <c r="AD650" s="49"/>
      <c r="AE650" s="49" t="s">
        <v>6759</v>
      </c>
      <c r="AF650" s="35">
        <v>3</v>
      </c>
      <c r="AG650" s="35">
        <v>1</v>
      </c>
      <c r="AH650" s="38" t="s">
        <v>5208</v>
      </c>
      <c r="AI650" s="38" t="s">
        <v>6759</v>
      </c>
      <c r="AJ650" s="38" t="s">
        <v>6759</v>
      </c>
      <c r="AK650" s="38" t="s">
        <v>6759</v>
      </c>
      <c r="AL650" s="56">
        <v>1</v>
      </c>
      <c r="AM650" s="38">
        <v>1</v>
      </c>
      <c r="AN650" s="50" t="s">
        <v>7624</v>
      </c>
      <c r="AO650" s="38">
        <v>775090</v>
      </c>
      <c r="AP650" s="38">
        <v>775090</v>
      </c>
      <c r="AQ650" s="51">
        <v>300.60000000000002</v>
      </c>
      <c r="AR650" s="51"/>
      <c r="AS650" s="50" t="e">
        <f>VLOOKUP(#REF!,'[1]расхождения в списках'!$A$3:$Q$49,17,0)</f>
        <v>#REF!</v>
      </c>
      <c r="AT650" s="38" t="s">
        <v>1499</v>
      </c>
      <c r="AU650" s="30" t="s">
        <v>4968</v>
      </c>
      <c r="AV650" s="30" t="s">
        <v>125</v>
      </c>
    </row>
    <row r="651" spans="1:48" ht="55.2" hidden="1" customHeight="1" x14ac:dyDescent="0.25">
      <c r="A651" s="37">
        <v>667</v>
      </c>
      <c r="B651" s="38" t="s">
        <v>1500</v>
      </c>
      <c r="C651" s="26" t="s">
        <v>6188</v>
      </c>
      <c r="D651" s="26" t="s">
        <v>4969</v>
      </c>
      <c r="E651" s="26" t="s">
        <v>5084</v>
      </c>
      <c r="F651" s="37"/>
      <c r="G651" s="88"/>
      <c r="H651" s="38" t="s">
        <v>5217</v>
      </c>
      <c r="I651" s="37" t="s">
        <v>2893</v>
      </c>
      <c r="J651" s="37" t="s">
        <v>14</v>
      </c>
      <c r="K651" s="37" t="s">
        <v>585</v>
      </c>
      <c r="L651" s="37" t="s">
        <v>31</v>
      </c>
      <c r="M651" s="38" t="s">
        <v>6</v>
      </c>
      <c r="N651" s="26" t="s">
        <v>5743</v>
      </c>
      <c r="O651" s="26" t="s">
        <v>6188</v>
      </c>
      <c r="P651" s="26" t="s">
        <v>125</v>
      </c>
      <c r="Q651" s="46"/>
      <c r="R651" s="46"/>
      <c r="S651" s="46"/>
      <c r="T651" s="47" t="s">
        <v>3359</v>
      </c>
      <c r="U651" s="47" t="s">
        <v>6688</v>
      </c>
      <c r="V651" s="38" t="s">
        <v>4448</v>
      </c>
      <c r="W651" s="37" t="s">
        <v>4487</v>
      </c>
      <c r="X651" s="37" t="s">
        <v>4450</v>
      </c>
      <c r="Y651" s="48"/>
      <c r="Z651" s="48"/>
      <c r="AA651" s="38" t="s">
        <v>5217</v>
      </c>
      <c r="AB651" s="38" t="s">
        <v>7046</v>
      </c>
      <c r="AC651" s="49"/>
      <c r="AD651" s="49"/>
      <c r="AE651" s="49" t="s">
        <v>6759</v>
      </c>
      <c r="AF651" s="35">
        <v>1</v>
      </c>
      <c r="AG651" s="35">
        <v>0</v>
      </c>
      <c r="AH651" s="38" t="s">
        <v>5208</v>
      </c>
      <c r="AI651" s="38" t="s">
        <v>6759</v>
      </c>
      <c r="AJ651" s="38" t="s">
        <v>6759</v>
      </c>
      <c r="AK651" s="38" t="s">
        <v>6759</v>
      </c>
      <c r="AL651" s="56">
        <v>1</v>
      </c>
      <c r="AM651" s="38">
        <v>1</v>
      </c>
      <c r="AN651" s="30" t="s">
        <v>7273</v>
      </c>
      <c r="AO651" s="38">
        <v>775145</v>
      </c>
      <c r="AP651" s="38">
        <v>775145</v>
      </c>
      <c r="AQ651" s="51">
        <v>115.9</v>
      </c>
      <c r="AR651" s="51"/>
      <c r="AS651" s="50" t="e">
        <f>VLOOKUP(#REF!,'[1]расхождения в списках'!$A$3:$Q$49,17,0)</f>
        <v>#REF!</v>
      </c>
      <c r="AT651" s="38" t="s">
        <v>1500</v>
      </c>
      <c r="AU651" s="30" t="s">
        <v>4969</v>
      </c>
      <c r="AV651" s="30" t="s">
        <v>125</v>
      </c>
    </row>
    <row r="652" spans="1:48" ht="55.2" hidden="1" customHeight="1" x14ac:dyDescent="0.25">
      <c r="A652" s="37">
        <v>668</v>
      </c>
      <c r="B652" s="38" t="s">
        <v>1501</v>
      </c>
      <c r="C652" s="26" t="s">
        <v>6188</v>
      </c>
      <c r="D652" s="26" t="s">
        <v>2317</v>
      </c>
      <c r="E652" s="26" t="s">
        <v>3867</v>
      </c>
      <c r="F652" s="37"/>
      <c r="G652" s="88"/>
      <c r="H652" s="38" t="s">
        <v>5217</v>
      </c>
      <c r="I652" s="37" t="s">
        <v>2893</v>
      </c>
      <c r="J652" s="37" t="s">
        <v>14</v>
      </c>
      <c r="K652" s="37" t="s">
        <v>585</v>
      </c>
      <c r="L652" s="37" t="s">
        <v>31</v>
      </c>
      <c r="M652" s="38" t="s">
        <v>6</v>
      </c>
      <c r="N652" s="26" t="s">
        <v>5744</v>
      </c>
      <c r="O652" s="26" t="s">
        <v>6188</v>
      </c>
      <c r="P652" s="26" t="s">
        <v>125</v>
      </c>
      <c r="Q652" s="46"/>
      <c r="R652" s="46"/>
      <c r="S652" s="46"/>
      <c r="T652" s="47" t="s">
        <v>7596</v>
      </c>
      <c r="U652" s="47" t="s">
        <v>6688</v>
      </c>
      <c r="V652" s="38" t="s">
        <v>4448</v>
      </c>
      <c r="W652" s="37" t="s">
        <v>4467</v>
      </c>
      <c r="X652" s="37" t="s">
        <v>4421</v>
      </c>
      <c r="Y652" s="48"/>
      <c r="Z652" s="48"/>
      <c r="AA652" s="38" t="s">
        <v>5217</v>
      </c>
      <c r="AB652" s="38" t="s">
        <v>7046</v>
      </c>
      <c r="AC652" s="49"/>
      <c r="AD652" s="49"/>
      <c r="AE652" s="49" t="s">
        <v>6759</v>
      </c>
      <c r="AF652" s="35">
        <v>3</v>
      </c>
      <c r="AG652" s="35">
        <v>0</v>
      </c>
      <c r="AH652" s="38" t="s">
        <v>5208</v>
      </c>
      <c r="AI652" s="38" t="s">
        <v>6759</v>
      </c>
      <c r="AJ652" s="38" t="s">
        <v>6759</v>
      </c>
      <c r="AK652" s="38" t="s">
        <v>6759</v>
      </c>
      <c r="AL652" s="56">
        <v>1</v>
      </c>
      <c r="AM652" s="38">
        <v>1</v>
      </c>
      <c r="AN652" s="50" t="s">
        <v>7624</v>
      </c>
      <c r="AO652" s="38">
        <v>775130</v>
      </c>
      <c r="AP652" s="38">
        <v>775130</v>
      </c>
      <c r="AQ652" s="51">
        <v>216.9</v>
      </c>
      <c r="AR652" s="51"/>
      <c r="AS652" s="50" t="e">
        <f>VLOOKUP(#REF!,'[1]расхождения в списках'!$A$3:$Q$49,17,0)</f>
        <v>#REF!</v>
      </c>
      <c r="AT652" s="38" t="s">
        <v>1501</v>
      </c>
      <c r="AU652" s="30" t="s">
        <v>2317</v>
      </c>
      <c r="AV652" s="30" t="s">
        <v>125</v>
      </c>
    </row>
    <row r="653" spans="1:48" ht="55.2" hidden="1" customHeight="1" x14ac:dyDescent="0.25">
      <c r="A653" s="37">
        <v>669</v>
      </c>
      <c r="B653" s="38" t="s">
        <v>1502</v>
      </c>
      <c r="C653" s="26" t="s">
        <v>6188</v>
      </c>
      <c r="D653" s="26" t="s">
        <v>2318</v>
      </c>
      <c r="E653" s="26" t="s">
        <v>3868</v>
      </c>
      <c r="F653" s="37"/>
      <c r="G653" s="88"/>
      <c r="H653" s="38" t="s">
        <v>6863</v>
      </c>
      <c r="I653" s="37" t="s">
        <v>2893</v>
      </c>
      <c r="J653" s="37" t="s">
        <v>14</v>
      </c>
      <c r="K653" s="37" t="s">
        <v>585</v>
      </c>
      <c r="L653" s="37" t="s">
        <v>31</v>
      </c>
      <c r="M653" s="38" t="s">
        <v>6</v>
      </c>
      <c r="N653" s="26" t="s">
        <v>5291</v>
      </c>
      <c r="O653" s="26" t="s">
        <v>6188</v>
      </c>
      <c r="P653" s="26" t="s">
        <v>125</v>
      </c>
      <c r="Q653" s="46"/>
      <c r="R653" s="46"/>
      <c r="S653" s="46"/>
      <c r="T653" s="47" t="s">
        <v>3359</v>
      </c>
      <c r="U653" s="47" t="s">
        <v>6700</v>
      </c>
      <c r="V653" s="38" t="s">
        <v>4448</v>
      </c>
      <c r="W653" s="37" t="s">
        <v>4697</v>
      </c>
      <c r="X653" s="37" t="s">
        <v>4447</v>
      </c>
      <c r="Y653" s="48"/>
      <c r="Z653" s="48"/>
      <c r="AA653" s="38" t="s">
        <v>6863</v>
      </c>
      <c r="AB653" s="38" t="s">
        <v>7046</v>
      </c>
      <c r="AC653" s="49" t="s">
        <v>7140</v>
      </c>
      <c r="AD653" s="49"/>
      <c r="AE653" s="49" t="s">
        <v>6759</v>
      </c>
      <c r="AF653" s="35">
        <v>2</v>
      </c>
      <c r="AG653" s="35">
        <v>1</v>
      </c>
      <c r="AH653" s="38" t="s">
        <v>5208</v>
      </c>
      <c r="AI653" s="38" t="s">
        <v>6759</v>
      </c>
      <c r="AJ653" s="38" t="s">
        <v>6759</v>
      </c>
      <c r="AK653" s="38" t="s">
        <v>6759</v>
      </c>
      <c r="AL653" s="56">
        <v>1</v>
      </c>
      <c r="AM653" s="38">
        <v>1</v>
      </c>
      <c r="AN653" s="50" t="s">
        <v>7495</v>
      </c>
      <c r="AO653" s="38">
        <v>775109</v>
      </c>
      <c r="AP653" s="38">
        <v>775109</v>
      </c>
      <c r="AQ653" s="51">
        <v>249.10000000000002</v>
      </c>
      <c r="AR653" s="51"/>
      <c r="AS653" s="50" t="e">
        <f>VLOOKUP(#REF!,'[1]расхождения в списках'!$A$3:$Q$49,17,0)</f>
        <v>#REF!</v>
      </c>
      <c r="AT653" s="38" t="s">
        <v>1502</v>
      </c>
      <c r="AU653" s="30" t="s">
        <v>2318</v>
      </c>
      <c r="AV653" s="30" t="s">
        <v>125</v>
      </c>
    </row>
    <row r="654" spans="1:48" ht="55.2" hidden="1" customHeight="1" x14ac:dyDescent="0.25">
      <c r="A654" s="37">
        <v>670</v>
      </c>
      <c r="B654" s="38" t="s">
        <v>1503</v>
      </c>
      <c r="C654" s="26" t="s">
        <v>6188</v>
      </c>
      <c r="D654" s="26" t="s">
        <v>2319</v>
      </c>
      <c r="E654" s="26" t="s">
        <v>6053</v>
      </c>
      <c r="F654" s="37"/>
      <c r="G654" s="88"/>
      <c r="H654" s="38" t="s">
        <v>6863</v>
      </c>
      <c r="I654" s="37" t="s">
        <v>2893</v>
      </c>
      <c r="J654" s="37" t="s">
        <v>14</v>
      </c>
      <c r="K654" s="37" t="s">
        <v>585</v>
      </c>
      <c r="L654" s="37" t="s">
        <v>31</v>
      </c>
      <c r="M654" s="38" t="s">
        <v>6</v>
      </c>
      <c r="N654" s="26" t="s">
        <v>5364</v>
      </c>
      <c r="O654" s="26" t="s">
        <v>6188</v>
      </c>
      <c r="P654" s="26" t="s">
        <v>125</v>
      </c>
      <c r="Q654" s="46"/>
      <c r="R654" s="46"/>
      <c r="S654" s="46"/>
      <c r="T654" s="47" t="s">
        <v>3359</v>
      </c>
      <c r="U654" s="47" t="s">
        <v>6700</v>
      </c>
      <c r="V654" s="38" t="s">
        <v>4448</v>
      </c>
      <c r="W654" s="37" t="s">
        <v>4698</v>
      </c>
      <c r="X654" s="37" t="s">
        <v>4447</v>
      </c>
      <c r="Y654" s="48"/>
      <c r="Z654" s="48"/>
      <c r="AA654" s="38" t="s">
        <v>6863</v>
      </c>
      <c r="AB654" s="38" t="s">
        <v>7046</v>
      </c>
      <c r="AC654" s="49" t="s">
        <v>7140</v>
      </c>
      <c r="AD654" s="49"/>
      <c r="AE654" s="49" t="s">
        <v>6759</v>
      </c>
      <c r="AF654" s="35">
        <v>3</v>
      </c>
      <c r="AG654" s="35">
        <v>1</v>
      </c>
      <c r="AH654" s="38" t="s">
        <v>5209</v>
      </c>
      <c r="AI654" s="38" t="s">
        <v>6759</v>
      </c>
      <c r="AJ654" s="38" t="s">
        <v>6759</v>
      </c>
      <c r="AK654" s="38" t="s">
        <v>6759</v>
      </c>
      <c r="AL654" s="56">
        <v>1</v>
      </c>
      <c r="AM654" s="38">
        <v>1</v>
      </c>
      <c r="AN654" s="30" t="s">
        <v>7273</v>
      </c>
      <c r="AO654" s="38">
        <v>775124</v>
      </c>
      <c r="AP654" s="38">
        <v>775124</v>
      </c>
      <c r="AQ654" s="51">
        <v>928.90000000000009</v>
      </c>
      <c r="AR654" s="51"/>
      <c r="AS654" s="50" t="e">
        <f>VLOOKUP(#REF!,'[1]расхождения в списках'!$A$3:$Q$49,17,0)</f>
        <v>#REF!</v>
      </c>
      <c r="AT654" s="38" t="s">
        <v>1503</v>
      </c>
      <c r="AU654" s="30" t="s">
        <v>2319</v>
      </c>
      <c r="AV654" s="30" t="s">
        <v>125</v>
      </c>
    </row>
    <row r="655" spans="1:48" ht="55.2" hidden="1" customHeight="1" x14ac:dyDescent="0.25">
      <c r="A655" s="37">
        <v>671</v>
      </c>
      <c r="B655" s="38" t="s">
        <v>1504</v>
      </c>
      <c r="C655" s="26" t="s">
        <v>6188</v>
      </c>
      <c r="D655" s="26" t="s">
        <v>2320</v>
      </c>
      <c r="E655" s="26" t="s">
        <v>3870</v>
      </c>
      <c r="F655" s="37"/>
      <c r="G655" s="88"/>
      <c r="H655" s="38" t="s">
        <v>5217</v>
      </c>
      <c r="I655" s="37" t="s">
        <v>2893</v>
      </c>
      <c r="J655" s="37" t="s">
        <v>14</v>
      </c>
      <c r="K655" s="37" t="s">
        <v>585</v>
      </c>
      <c r="L655" s="37" t="s">
        <v>31</v>
      </c>
      <c r="M655" s="38" t="s">
        <v>6</v>
      </c>
      <c r="N655" s="26" t="s">
        <v>5745</v>
      </c>
      <c r="O655" s="26" t="s">
        <v>6188</v>
      </c>
      <c r="P655" s="26" t="s">
        <v>125</v>
      </c>
      <c r="Q655" s="46"/>
      <c r="R655" s="46"/>
      <c r="S655" s="46"/>
      <c r="T655" s="47" t="s">
        <v>3364</v>
      </c>
      <c r="U655" s="47" t="s">
        <v>6688</v>
      </c>
      <c r="V655" s="38" t="s">
        <v>4448</v>
      </c>
      <c r="W655" s="37" t="s">
        <v>4545</v>
      </c>
      <c r="X655" s="37" t="s">
        <v>4495</v>
      </c>
      <c r="Y655" s="48"/>
      <c r="Z655" s="48" t="s">
        <v>7227</v>
      </c>
      <c r="AA655" s="38" t="s">
        <v>5217</v>
      </c>
      <c r="AB655" s="38" t="s">
        <v>7046</v>
      </c>
      <c r="AC655" s="49"/>
      <c r="AD655" s="49"/>
      <c r="AE655" s="49" t="s">
        <v>6759</v>
      </c>
      <c r="AF655" s="35">
        <v>1</v>
      </c>
      <c r="AG655" s="35">
        <v>1</v>
      </c>
      <c r="AH655" s="38" t="s">
        <v>5209</v>
      </c>
      <c r="AI655" s="38" t="s">
        <v>5208</v>
      </c>
      <c r="AJ655" s="54" t="s">
        <v>7683</v>
      </c>
      <c r="AK655" s="38" t="s">
        <v>6759</v>
      </c>
      <c r="AL655" s="56">
        <v>1</v>
      </c>
      <c r="AM655" s="38">
        <v>1</v>
      </c>
      <c r="AN655" s="30" t="s">
        <v>7273</v>
      </c>
      <c r="AO655" s="38">
        <v>775105</v>
      </c>
      <c r="AP655" s="38">
        <v>775105</v>
      </c>
      <c r="AQ655" s="51">
        <v>401.3</v>
      </c>
      <c r="AR655" s="51"/>
      <c r="AS655" s="50" t="e">
        <f>VLOOKUP(#REF!,'[1]расхождения в списках'!$A$3:$Q$49,17,0)</f>
        <v>#REF!</v>
      </c>
      <c r="AT655" s="38" t="s">
        <v>1504</v>
      </c>
      <c r="AU655" s="30" t="s">
        <v>2320</v>
      </c>
      <c r="AV655" s="30" t="s">
        <v>125</v>
      </c>
    </row>
    <row r="656" spans="1:48" ht="55.2" hidden="1" customHeight="1" x14ac:dyDescent="0.25">
      <c r="A656" s="37">
        <v>672</v>
      </c>
      <c r="B656" s="38" t="s">
        <v>1505</v>
      </c>
      <c r="C656" s="26" t="s">
        <v>6156</v>
      </c>
      <c r="D656" s="26" t="s">
        <v>2321</v>
      </c>
      <c r="E656" s="26" t="s">
        <v>3871</v>
      </c>
      <c r="F656" s="37"/>
      <c r="G656" s="88"/>
      <c r="H656" s="38" t="s">
        <v>6863</v>
      </c>
      <c r="I656" s="37" t="s">
        <v>2893</v>
      </c>
      <c r="J656" s="37" t="s">
        <v>7</v>
      </c>
      <c r="K656" s="37" t="s">
        <v>580</v>
      </c>
      <c r="L656" s="37" t="s">
        <v>582</v>
      </c>
      <c r="M656" s="38" t="s">
        <v>13</v>
      </c>
      <c r="N656" s="26" t="s">
        <v>5733</v>
      </c>
      <c r="O656" s="26" t="s">
        <v>6156</v>
      </c>
      <c r="P656" s="26" t="s">
        <v>118</v>
      </c>
      <c r="Q656" s="46"/>
      <c r="R656" s="46"/>
      <c r="S656" s="46"/>
      <c r="T656" s="47" t="s">
        <v>3360</v>
      </c>
      <c r="U656" s="47" t="s">
        <v>6687</v>
      </c>
      <c r="V656" s="38" t="s">
        <v>4448</v>
      </c>
      <c r="W656" s="37" t="s">
        <v>4623</v>
      </c>
      <c r="X656" s="37" t="s">
        <v>4421</v>
      </c>
      <c r="Y656" s="48"/>
      <c r="Z656" s="48"/>
      <c r="AA656" s="38" t="s">
        <v>6863</v>
      </c>
      <c r="AB656" s="38" t="s">
        <v>7046</v>
      </c>
      <c r="AC656" s="49" t="s">
        <v>7140</v>
      </c>
      <c r="AD656" s="49"/>
      <c r="AE656" s="49" t="s">
        <v>6759</v>
      </c>
      <c r="AF656" s="35">
        <v>2</v>
      </c>
      <c r="AG656" s="35">
        <v>2</v>
      </c>
      <c r="AH656" s="38" t="s">
        <v>5208</v>
      </c>
      <c r="AI656" s="38" t="s">
        <v>6759</v>
      </c>
      <c r="AJ656" s="38" t="s">
        <v>6759</v>
      </c>
      <c r="AK656" s="38" t="s">
        <v>6759</v>
      </c>
      <c r="AL656" s="56">
        <v>1</v>
      </c>
      <c r="AM656" s="38">
        <v>1</v>
      </c>
      <c r="AN656" s="50" t="s">
        <v>7495</v>
      </c>
      <c r="AO656" s="38">
        <v>772024</v>
      </c>
      <c r="AP656" s="38">
        <v>772024</v>
      </c>
      <c r="AQ656" s="51">
        <v>343.9</v>
      </c>
      <c r="AR656" s="51"/>
      <c r="AS656" s="50" t="e">
        <f>VLOOKUP(#REF!,'[1]расхождения в списках'!$A$3:$Q$49,17,0)</f>
        <v>#REF!</v>
      </c>
      <c r="AT656" s="38" t="s">
        <v>1505</v>
      </c>
      <c r="AU656" s="30" t="s">
        <v>2321</v>
      </c>
      <c r="AV656" s="30" t="s">
        <v>118</v>
      </c>
    </row>
    <row r="657" spans="1:48" ht="55.2" hidden="1" customHeight="1" x14ac:dyDescent="0.25">
      <c r="A657" s="37">
        <v>673</v>
      </c>
      <c r="B657" s="38" t="s">
        <v>1506</v>
      </c>
      <c r="C657" s="26" t="s">
        <v>2467</v>
      </c>
      <c r="D657" s="26" t="s">
        <v>2322</v>
      </c>
      <c r="E657" s="26" t="s">
        <v>3872</v>
      </c>
      <c r="F657" s="37"/>
      <c r="G657" s="88"/>
      <c r="H657" s="38" t="s">
        <v>6863</v>
      </c>
      <c r="I657" s="37" t="s">
        <v>2893</v>
      </c>
      <c r="J657" s="37" t="s">
        <v>11</v>
      </c>
      <c r="K657" s="37" t="s">
        <v>2900</v>
      </c>
      <c r="L657" s="37" t="s">
        <v>622</v>
      </c>
      <c r="M657" s="38" t="s">
        <v>6</v>
      </c>
      <c r="N657" s="52" t="s">
        <v>6876</v>
      </c>
      <c r="O657" s="26" t="s">
        <v>2467</v>
      </c>
      <c r="P657" s="26" t="s">
        <v>127</v>
      </c>
      <c r="Q657" s="46"/>
      <c r="R657" s="46"/>
      <c r="S657" s="46"/>
      <c r="T657" s="47" t="s">
        <v>7595</v>
      </c>
      <c r="U657" s="47" t="s">
        <v>3363</v>
      </c>
      <c r="V657" s="38" t="s">
        <v>4448</v>
      </c>
      <c r="W657" s="37" t="s">
        <v>4487</v>
      </c>
      <c r="X657" s="37" t="s">
        <v>4450</v>
      </c>
      <c r="Y657" s="48"/>
      <c r="Z657" s="48"/>
      <c r="AA657" s="38" t="s">
        <v>6863</v>
      </c>
      <c r="AB657" s="38" t="s">
        <v>7046</v>
      </c>
      <c r="AC657" s="49" t="s">
        <v>7140</v>
      </c>
      <c r="AD657" s="49"/>
      <c r="AE657" s="49" t="s">
        <v>6759</v>
      </c>
      <c r="AF657" s="35">
        <v>1</v>
      </c>
      <c r="AG657" s="35">
        <v>1</v>
      </c>
      <c r="AH657" s="38" t="s">
        <v>5208</v>
      </c>
      <c r="AI657" s="38" t="s">
        <v>6759</v>
      </c>
      <c r="AJ657" s="38" t="s">
        <v>6759</v>
      </c>
      <c r="AK657" s="38" t="s">
        <v>6759</v>
      </c>
      <c r="AL657" s="56">
        <v>1</v>
      </c>
      <c r="AM657" s="38">
        <v>1</v>
      </c>
      <c r="AN657" s="50" t="s">
        <v>7624</v>
      </c>
      <c r="AO657" s="38">
        <v>776129</v>
      </c>
      <c r="AP657" s="38">
        <v>776129</v>
      </c>
      <c r="AQ657" s="51">
        <v>179.3</v>
      </c>
      <c r="AR657" s="51"/>
      <c r="AS657" s="50" t="e">
        <f>VLOOKUP(#REF!,'[1]расхождения в списках'!$A$3:$Q$49,17,0)</f>
        <v>#REF!</v>
      </c>
      <c r="AT657" s="38" t="s">
        <v>1506</v>
      </c>
      <c r="AU657" s="30" t="s">
        <v>2322</v>
      </c>
      <c r="AV657" s="30" t="s">
        <v>127</v>
      </c>
    </row>
    <row r="658" spans="1:48" ht="55.2" hidden="1" customHeight="1" x14ac:dyDescent="0.25">
      <c r="A658" s="37">
        <v>674</v>
      </c>
      <c r="B658" s="38" t="s">
        <v>1507</v>
      </c>
      <c r="C658" s="26" t="s">
        <v>2691</v>
      </c>
      <c r="D658" s="26" t="s">
        <v>2323</v>
      </c>
      <c r="E658" s="26" t="s">
        <v>6054</v>
      </c>
      <c r="F658" s="37"/>
      <c r="G658" s="88"/>
      <c r="H658" s="38" t="s">
        <v>6863</v>
      </c>
      <c r="I658" s="37" t="s">
        <v>2893</v>
      </c>
      <c r="J658" s="37" t="s">
        <v>19</v>
      </c>
      <c r="K658" s="37" t="s">
        <v>2966</v>
      </c>
      <c r="L658" s="37" t="s">
        <v>550</v>
      </c>
      <c r="M658" s="38" t="s">
        <v>6</v>
      </c>
      <c r="N658" s="26" t="s">
        <v>396</v>
      </c>
      <c r="O658" s="26" t="s">
        <v>2691</v>
      </c>
      <c r="P658" s="26" t="s">
        <v>129</v>
      </c>
      <c r="Q658" s="46"/>
      <c r="R658" s="46"/>
      <c r="S658" s="46"/>
      <c r="T658" s="47" t="s">
        <v>3360</v>
      </c>
      <c r="U658" s="47" t="s">
        <v>3360</v>
      </c>
      <c r="V658" s="38" t="s">
        <v>4448</v>
      </c>
      <c r="W658" s="37" t="s">
        <v>4457</v>
      </c>
      <c r="X658" s="37" t="s">
        <v>4421</v>
      </c>
      <c r="Y658" s="48"/>
      <c r="Z658" s="48"/>
      <c r="AA658" s="38" t="s">
        <v>6863</v>
      </c>
      <c r="AB658" s="38" t="s">
        <v>7046</v>
      </c>
      <c r="AC658" s="49" t="s">
        <v>7140</v>
      </c>
      <c r="AD658" s="49"/>
      <c r="AE658" s="49" t="s">
        <v>6759</v>
      </c>
      <c r="AF658" s="35">
        <v>0</v>
      </c>
      <c r="AG658" s="35">
        <v>0</v>
      </c>
      <c r="AH658" s="38" t="s">
        <v>5208</v>
      </c>
      <c r="AI658" s="38" t="s">
        <v>6759</v>
      </c>
      <c r="AJ658" s="38" t="s">
        <v>6759</v>
      </c>
      <c r="AK658" s="38" t="s">
        <v>6759</v>
      </c>
      <c r="AL658" s="56">
        <v>1</v>
      </c>
      <c r="AM658" s="38">
        <v>1</v>
      </c>
      <c r="AN658" s="50" t="s">
        <v>7495</v>
      </c>
      <c r="AO658" s="38">
        <v>779081</v>
      </c>
      <c r="AP658" s="38">
        <v>779081</v>
      </c>
      <c r="AQ658" s="51">
        <v>356.9</v>
      </c>
      <c r="AR658" s="51"/>
      <c r="AS658" s="50" t="e">
        <f>VLOOKUP(#REF!,'[1]расхождения в списках'!$A$3:$Q$49,17,0)</f>
        <v>#REF!</v>
      </c>
      <c r="AT658" s="38" t="s">
        <v>1507</v>
      </c>
      <c r="AU658" s="30" t="s">
        <v>2323</v>
      </c>
      <c r="AV658" s="30" t="s">
        <v>129</v>
      </c>
    </row>
    <row r="659" spans="1:48" ht="55.2" customHeight="1" x14ac:dyDescent="0.3">
      <c r="A659" s="37">
        <v>224</v>
      </c>
      <c r="B659" s="128" t="s">
        <v>1115</v>
      </c>
      <c r="C659" s="123" t="s">
        <v>1952</v>
      </c>
      <c r="D659" s="26" t="s">
        <v>4899</v>
      </c>
      <c r="E659" s="123" t="s">
        <v>6044</v>
      </c>
      <c r="F659" s="37" t="s">
        <v>7689</v>
      </c>
      <c r="G659" s="121" t="s">
        <v>7689</v>
      </c>
      <c r="H659" s="128" t="s">
        <v>6863</v>
      </c>
      <c r="I659" s="37" t="s">
        <v>2893</v>
      </c>
      <c r="J659" s="37" t="s">
        <v>11</v>
      </c>
      <c r="K659" s="121" t="s">
        <v>5999</v>
      </c>
      <c r="L659" s="121" t="s">
        <v>25</v>
      </c>
      <c r="M659" s="38" t="s">
        <v>6</v>
      </c>
      <c r="N659" s="126" t="s">
        <v>4401</v>
      </c>
      <c r="O659" s="26" t="s">
        <v>1952</v>
      </c>
      <c r="P659" s="26" t="s">
        <v>127</v>
      </c>
      <c r="Q659" s="46"/>
      <c r="R659" s="46"/>
      <c r="S659" s="46"/>
      <c r="T659" s="122" t="s">
        <v>7697</v>
      </c>
      <c r="U659" s="122" t="s">
        <v>3363</v>
      </c>
      <c r="V659" s="38" t="s">
        <v>4448</v>
      </c>
      <c r="W659" s="37" t="s">
        <v>4558</v>
      </c>
      <c r="X659" s="37" t="s">
        <v>4447</v>
      </c>
      <c r="Y659" s="48"/>
      <c r="Z659" s="48" t="s">
        <v>6094</v>
      </c>
      <c r="AA659" s="38" t="s">
        <v>6863</v>
      </c>
      <c r="AB659" s="38" t="s">
        <v>7046</v>
      </c>
      <c r="AC659" s="49" t="s">
        <v>7140</v>
      </c>
      <c r="AD659" s="49"/>
      <c r="AE659" s="49" t="s">
        <v>6759</v>
      </c>
      <c r="AF659" s="35">
        <v>1</v>
      </c>
      <c r="AG659" s="35">
        <v>1</v>
      </c>
      <c r="AH659" s="38" t="s">
        <v>5209</v>
      </c>
      <c r="AI659" s="38" t="s">
        <v>6875</v>
      </c>
      <c r="AJ659" s="54" t="s">
        <v>7682</v>
      </c>
      <c r="AK659" s="38" t="s">
        <v>6759</v>
      </c>
      <c r="AL659" s="56">
        <v>1</v>
      </c>
      <c r="AM659" s="38">
        <v>1</v>
      </c>
      <c r="AN659" s="50" t="s">
        <v>7624</v>
      </c>
      <c r="AO659" s="38">
        <v>776229</v>
      </c>
      <c r="AP659" s="38">
        <v>776229</v>
      </c>
      <c r="AQ659" s="51">
        <v>324.8</v>
      </c>
      <c r="AR659" s="51"/>
      <c r="AS659" s="50" t="e">
        <f>VLOOKUP(#REF!,'[1]расхождения в списках'!$A$3:$Q$49,17,0)</f>
        <v>#REF!</v>
      </c>
      <c r="AT659" s="38" t="s">
        <v>1115</v>
      </c>
      <c r="AU659" s="30" t="s">
        <v>4899</v>
      </c>
      <c r="AV659" s="30" t="s">
        <v>127</v>
      </c>
    </row>
    <row r="660" spans="1:48" ht="55.2" hidden="1" customHeight="1" x14ac:dyDescent="0.25">
      <c r="A660" s="37">
        <v>676</v>
      </c>
      <c r="B660" s="38" t="s">
        <v>3209</v>
      </c>
      <c r="C660" s="26" t="s">
        <v>6190</v>
      </c>
      <c r="D660" s="28" t="s">
        <v>2775</v>
      </c>
      <c r="E660" s="28" t="s">
        <v>3875</v>
      </c>
      <c r="F660" s="37"/>
      <c r="G660" s="88"/>
      <c r="H660" s="38" t="s">
        <v>5217</v>
      </c>
      <c r="I660" s="37" t="s">
        <v>2893</v>
      </c>
      <c r="J660" s="37" t="s">
        <v>8</v>
      </c>
      <c r="K660" s="37" t="s">
        <v>2944</v>
      </c>
      <c r="L660" s="37" t="s">
        <v>32</v>
      </c>
      <c r="M660" s="37" t="s">
        <v>6</v>
      </c>
      <c r="N660" s="29" t="s">
        <v>4427</v>
      </c>
      <c r="O660" s="26" t="s">
        <v>6190</v>
      </c>
      <c r="P660" s="26" t="s">
        <v>123</v>
      </c>
      <c r="Q660" s="46"/>
      <c r="R660" s="46"/>
      <c r="S660" s="46"/>
      <c r="T660" s="47" t="s">
        <v>6671</v>
      </c>
      <c r="U660" s="47" t="s">
        <v>6688</v>
      </c>
      <c r="V660" s="38" t="s">
        <v>4650</v>
      </c>
      <c r="W660" s="37">
        <v>0</v>
      </c>
      <c r="X660" s="37" t="s">
        <v>4597</v>
      </c>
      <c r="Y660" s="48"/>
      <c r="Z660" s="48"/>
      <c r="AA660" s="38" t="s">
        <v>5217</v>
      </c>
      <c r="AB660" s="38" t="s">
        <v>7046</v>
      </c>
      <c r="AC660" s="49"/>
      <c r="AD660" s="49"/>
      <c r="AE660" s="49" t="s">
        <v>6759</v>
      </c>
      <c r="AF660" s="35">
        <v>2</v>
      </c>
      <c r="AG660" s="35">
        <v>1</v>
      </c>
      <c r="AH660" s="38" t="s">
        <v>5208</v>
      </c>
      <c r="AI660" s="38" t="s">
        <v>5208</v>
      </c>
      <c r="AJ660" s="38" t="s">
        <v>6759</v>
      </c>
      <c r="AK660" s="38" t="s">
        <v>6759</v>
      </c>
      <c r="AL660" s="56">
        <v>1</v>
      </c>
      <c r="AM660" s="38">
        <v>1</v>
      </c>
      <c r="AN660" s="50" t="s">
        <v>7393</v>
      </c>
      <c r="AO660" s="38" t="s">
        <v>7338</v>
      </c>
      <c r="AP660" s="38">
        <v>768154</v>
      </c>
      <c r="AQ660" s="51">
        <v>169.7</v>
      </c>
      <c r="AR660" s="51"/>
      <c r="AS660" s="50" t="e">
        <f>VLOOKUP(#REF!,'[1]расхождения в списках'!$A$3:$Q$49,17,0)</f>
        <v>#REF!</v>
      </c>
      <c r="AT660" s="37" t="s">
        <v>3209</v>
      </c>
      <c r="AU660" s="30" t="s">
        <v>2775</v>
      </c>
      <c r="AV660" s="30" t="s">
        <v>123</v>
      </c>
    </row>
    <row r="661" spans="1:48" ht="55.2" hidden="1" customHeight="1" x14ac:dyDescent="0.25">
      <c r="A661" s="37">
        <v>677</v>
      </c>
      <c r="B661" s="38" t="s">
        <v>3210</v>
      </c>
      <c r="C661" s="26" t="s">
        <v>6190</v>
      </c>
      <c r="D661" s="28" t="s">
        <v>702</v>
      </c>
      <c r="E661" s="28" t="s">
        <v>3876</v>
      </c>
      <c r="F661" s="37"/>
      <c r="G661" s="88"/>
      <c r="H661" s="38" t="s">
        <v>5217</v>
      </c>
      <c r="I661" s="37" t="s">
        <v>2893</v>
      </c>
      <c r="J661" s="37" t="s">
        <v>8</v>
      </c>
      <c r="K661" s="37" t="s">
        <v>2944</v>
      </c>
      <c r="L661" s="37" t="s">
        <v>32</v>
      </c>
      <c r="M661" s="37" t="s">
        <v>6</v>
      </c>
      <c r="N661" s="29" t="s">
        <v>770</v>
      </c>
      <c r="O661" s="26" t="s">
        <v>6190</v>
      </c>
      <c r="P661" s="26" t="s">
        <v>123</v>
      </c>
      <c r="Q661" s="46"/>
      <c r="R661" s="46"/>
      <c r="S661" s="46"/>
      <c r="T661" s="47" t="s">
        <v>6671</v>
      </c>
      <c r="U661" s="47" t="s">
        <v>6688</v>
      </c>
      <c r="V661" s="38" t="s">
        <v>4650</v>
      </c>
      <c r="W661" s="37">
        <v>0</v>
      </c>
      <c r="X661" s="37" t="s">
        <v>4597</v>
      </c>
      <c r="Y661" s="48"/>
      <c r="Z661" s="48"/>
      <c r="AA661" s="38" t="s">
        <v>5217</v>
      </c>
      <c r="AB661" s="38" t="s">
        <v>7046</v>
      </c>
      <c r="AC661" s="49"/>
      <c r="AD661" s="49"/>
      <c r="AE661" s="49" t="s">
        <v>6759</v>
      </c>
      <c r="AF661" s="35">
        <v>4</v>
      </c>
      <c r="AG661" s="35">
        <v>1</v>
      </c>
      <c r="AH661" s="38" t="s">
        <v>5208</v>
      </c>
      <c r="AI661" s="38" t="s">
        <v>5208</v>
      </c>
      <c r="AJ661" s="38" t="s">
        <v>6759</v>
      </c>
      <c r="AK661" s="38" t="s">
        <v>6759</v>
      </c>
      <c r="AL661" s="56">
        <v>1</v>
      </c>
      <c r="AM661" s="38">
        <v>1</v>
      </c>
      <c r="AN661" s="50" t="s">
        <v>7393</v>
      </c>
      <c r="AO661" s="38" t="s">
        <v>7339</v>
      </c>
      <c r="AP661" s="38">
        <v>768149</v>
      </c>
      <c r="AQ661" s="51">
        <v>300.3</v>
      </c>
      <c r="AR661" s="51"/>
      <c r="AS661" s="50" t="e">
        <f>VLOOKUP(#REF!,'[1]расхождения в списках'!$A$3:$Q$49,17,0)</f>
        <v>#REF!</v>
      </c>
      <c r="AT661" s="37" t="s">
        <v>3210</v>
      </c>
      <c r="AU661" s="30" t="s">
        <v>702</v>
      </c>
      <c r="AV661" s="30" t="s">
        <v>123</v>
      </c>
    </row>
    <row r="662" spans="1:48" ht="55.2" hidden="1" customHeight="1" x14ac:dyDescent="0.25">
      <c r="A662" s="37">
        <v>678</v>
      </c>
      <c r="B662" s="38" t="s">
        <v>3211</v>
      </c>
      <c r="C662" s="26" t="s">
        <v>6190</v>
      </c>
      <c r="D662" s="28" t="s">
        <v>2776</v>
      </c>
      <c r="E662" s="28" t="s">
        <v>4435</v>
      </c>
      <c r="F662" s="37"/>
      <c r="G662" s="88"/>
      <c r="H662" s="38" t="s">
        <v>5217</v>
      </c>
      <c r="I662" s="37" t="s">
        <v>2893</v>
      </c>
      <c r="J662" s="37" t="s">
        <v>8</v>
      </c>
      <c r="K662" s="37" t="s">
        <v>2944</v>
      </c>
      <c r="L662" s="37" t="s">
        <v>32</v>
      </c>
      <c r="M662" s="37" t="s">
        <v>6</v>
      </c>
      <c r="N662" s="29" t="s">
        <v>5747</v>
      </c>
      <c r="O662" s="26" t="s">
        <v>6190</v>
      </c>
      <c r="P662" s="26" t="s">
        <v>123</v>
      </c>
      <c r="Q662" s="46"/>
      <c r="R662" s="46"/>
      <c r="S662" s="46"/>
      <c r="T662" s="47" t="s">
        <v>6672</v>
      </c>
      <c r="U662" s="47" t="s">
        <v>6688</v>
      </c>
      <c r="V662" s="38" t="s">
        <v>4650</v>
      </c>
      <c r="W662" s="37">
        <v>0</v>
      </c>
      <c r="X662" s="37" t="s">
        <v>4597</v>
      </c>
      <c r="Y662" s="48"/>
      <c r="Z662" s="48"/>
      <c r="AA662" s="38" t="s">
        <v>5217</v>
      </c>
      <c r="AB662" s="38" t="s">
        <v>7046</v>
      </c>
      <c r="AC662" s="49"/>
      <c r="AD662" s="49"/>
      <c r="AE662" s="49" t="s">
        <v>6759</v>
      </c>
      <c r="AF662" s="35">
        <v>1</v>
      </c>
      <c r="AG662" s="35">
        <v>1</v>
      </c>
      <c r="AH662" s="38" t="s">
        <v>5208</v>
      </c>
      <c r="AI662" s="38" t="s">
        <v>5208</v>
      </c>
      <c r="AJ662" s="38" t="s">
        <v>6759</v>
      </c>
      <c r="AK662" s="38" t="s">
        <v>6759</v>
      </c>
      <c r="AL662" s="56">
        <v>1</v>
      </c>
      <c r="AM662" s="38">
        <v>1</v>
      </c>
      <c r="AN662" s="30" t="s">
        <v>7273</v>
      </c>
      <c r="AO662" s="38">
        <v>774467</v>
      </c>
      <c r="AP662" s="38">
        <v>774467</v>
      </c>
      <c r="AQ662" s="51">
        <v>69.5</v>
      </c>
      <c r="AR662" s="51"/>
      <c r="AS662" s="50" t="e">
        <f>VLOOKUP(#REF!,'[1]расхождения в списках'!$A$3:$Q$49,17,0)</f>
        <v>#REF!</v>
      </c>
      <c r="AT662" s="37" t="s">
        <v>3211</v>
      </c>
      <c r="AU662" s="30" t="s">
        <v>2776</v>
      </c>
      <c r="AV662" s="30" t="s">
        <v>123</v>
      </c>
    </row>
    <row r="663" spans="1:48" ht="55.2" hidden="1" customHeight="1" x14ac:dyDescent="0.25">
      <c r="A663" s="37">
        <v>679</v>
      </c>
      <c r="B663" s="38" t="s">
        <v>3212</v>
      </c>
      <c r="C663" s="26" t="s">
        <v>6190</v>
      </c>
      <c r="D663" s="28" t="s">
        <v>692</v>
      </c>
      <c r="E663" s="28" t="s">
        <v>3877</v>
      </c>
      <c r="F663" s="37"/>
      <c r="G663" s="88"/>
      <c r="H663" s="38" t="s">
        <v>5217</v>
      </c>
      <c r="I663" s="37" t="s">
        <v>2893</v>
      </c>
      <c r="J663" s="37" t="s">
        <v>8</v>
      </c>
      <c r="K663" s="37" t="s">
        <v>2944</v>
      </c>
      <c r="L663" s="37" t="s">
        <v>32</v>
      </c>
      <c r="M663" s="37" t="s">
        <v>6</v>
      </c>
      <c r="N663" s="29" t="s">
        <v>4428</v>
      </c>
      <c r="O663" s="26" t="s">
        <v>6190</v>
      </c>
      <c r="P663" s="26" t="s">
        <v>123</v>
      </c>
      <c r="Q663" s="46"/>
      <c r="R663" s="46"/>
      <c r="S663" s="46"/>
      <c r="T663" s="47" t="s">
        <v>6671</v>
      </c>
      <c r="U663" s="47" t="s">
        <v>6688</v>
      </c>
      <c r="V663" s="38" t="s">
        <v>4650</v>
      </c>
      <c r="W663" s="37">
        <v>0</v>
      </c>
      <c r="X663" s="37" t="s">
        <v>4597</v>
      </c>
      <c r="Y663" s="48"/>
      <c r="Z663" s="48"/>
      <c r="AA663" s="38" t="s">
        <v>5217</v>
      </c>
      <c r="AB663" s="38" t="s">
        <v>7046</v>
      </c>
      <c r="AC663" s="49"/>
      <c r="AD663" s="49"/>
      <c r="AE663" s="49" t="s">
        <v>6759</v>
      </c>
      <c r="AF663" s="35">
        <v>2</v>
      </c>
      <c r="AG663" s="35">
        <v>1</v>
      </c>
      <c r="AH663" s="38" t="s">
        <v>5208</v>
      </c>
      <c r="AI663" s="38" t="s">
        <v>5208</v>
      </c>
      <c r="AJ663" s="38" t="s">
        <v>6759</v>
      </c>
      <c r="AK663" s="38" t="s">
        <v>6759</v>
      </c>
      <c r="AL663" s="56">
        <v>1</v>
      </c>
      <c r="AM663" s="38">
        <v>1</v>
      </c>
      <c r="AN663" s="30" t="s">
        <v>7273</v>
      </c>
      <c r="AO663" s="38">
        <v>774463</v>
      </c>
      <c r="AP663" s="38">
        <v>774463</v>
      </c>
      <c r="AQ663" s="51">
        <v>229</v>
      </c>
      <c r="AR663" s="51"/>
      <c r="AS663" s="50" t="e">
        <f>VLOOKUP(#REF!,'[1]расхождения в списках'!$A$3:$Q$49,17,0)</f>
        <v>#REF!</v>
      </c>
      <c r="AT663" s="37" t="s">
        <v>3212</v>
      </c>
      <c r="AU663" s="30" t="s">
        <v>692</v>
      </c>
      <c r="AV663" s="30" t="s">
        <v>123</v>
      </c>
    </row>
    <row r="664" spans="1:48" ht="55.2" hidden="1" customHeight="1" x14ac:dyDescent="0.25">
      <c r="A664" s="37">
        <v>225</v>
      </c>
      <c r="B664" s="38" t="s">
        <v>1116</v>
      </c>
      <c r="C664" s="26" t="s">
        <v>1952</v>
      </c>
      <c r="D664" s="26" t="s">
        <v>4900</v>
      </c>
      <c r="E664" s="26" t="s">
        <v>5096</v>
      </c>
      <c r="F664" s="37" t="s">
        <v>7689</v>
      </c>
      <c r="G664" s="88"/>
      <c r="H664" s="38" t="s">
        <v>6863</v>
      </c>
      <c r="I664" s="37" t="s">
        <v>2893</v>
      </c>
      <c r="J664" s="37" t="s">
        <v>11</v>
      </c>
      <c r="K664" s="37" t="s">
        <v>5999</v>
      </c>
      <c r="L664" s="37" t="s">
        <v>25</v>
      </c>
      <c r="M664" s="38" t="s">
        <v>6</v>
      </c>
      <c r="N664" s="52" t="s">
        <v>301</v>
      </c>
      <c r="O664" s="26" t="s">
        <v>1952</v>
      </c>
      <c r="P664" s="26" t="s">
        <v>127</v>
      </c>
      <c r="Q664" s="46"/>
      <c r="R664" s="46"/>
      <c r="S664" s="46"/>
      <c r="T664" s="47" t="s">
        <v>7592</v>
      </c>
      <c r="U664" s="47" t="s">
        <v>3360</v>
      </c>
      <c r="V664" s="38" t="s">
        <v>4448</v>
      </c>
      <c r="W664" s="37" t="s">
        <v>4559</v>
      </c>
      <c r="X664" s="37" t="s">
        <v>4447</v>
      </c>
      <c r="Y664" s="48"/>
      <c r="Z664" s="48"/>
      <c r="AA664" s="38" t="s">
        <v>6863</v>
      </c>
      <c r="AB664" s="38" t="s">
        <v>7046</v>
      </c>
      <c r="AC664" s="49" t="s">
        <v>7140</v>
      </c>
      <c r="AD664" s="49"/>
      <c r="AE664" s="49"/>
      <c r="AF664" s="35">
        <v>1</v>
      </c>
      <c r="AG664" s="35">
        <v>1</v>
      </c>
      <c r="AH664" s="38" t="s">
        <v>5208</v>
      </c>
      <c r="AI664" s="38" t="s">
        <v>6759</v>
      </c>
      <c r="AJ664" s="38" t="s">
        <v>6759</v>
      </c>
      <c r="AK664" s="38" t="s">
        <v>6759</v>
      </c>
      <c r="AL664" s="56">
        <v>1</v>
      </c>
      <c r="AM664" s="38">
        <v>1</v>
      </c>
      <c r="AN664" s="50" t="s">
        <v>7624</v>
      </c>
      <c r="AO664" s="38">
        <v>776160</v>
      </c>
      <c r="AP664" s="38">
        <v>776160</v>
      </c>
      <c r="AQ664" s="51">
        <v>391.3</v>
      </c>
      <c r="AR664" s="51"/>
      <c r="AS664" s="50" t="e">
        <f>VLOOKUP(#REF!,'[1]расхождения в списках'!$A$3:$Q$49,17,0)</f>
        <v>#REF!</v>
      </c>
      <c r="AT664" s="38" t="s">
        <v>1116</v>
      </c>
      <c r="AU664" s="30" t="s">
        <v>4900</v>
      </c>
      <c r="AV664" s="30" t="s">
        <v>127</v>
      </c>
    </row>
    <row r="665" spans="1:48" ht="55.2" hidden="1" customHeight="1" x14ac:dyDescent="0.25">
      <c r="A665" s="37">
        <v>682</v>
      </c>
      <c r="B665" s="38" t="s">
        <v>1509</v>
      </c>
      <c r="C665" s="26" t="s">
        <v>6190</v>
      </c>
      <c r="D665" s="26" t="s">
        <v>2324</v>
      </c>
      <c r="E665" s="26" t="s">
        <v>3878</v>
      </c>
      <c r="F665" s="37"/>
      <c r="G665" s="88"/>
      <c r="H665" s="38" t="s">
        <v>5217</v>
      </c>
      <c r="I665" s="37" t="s">
        <v>2893</v>
      </c>
      <c r="J665" s="37" t="s">
        <v>8</v>
      </c>
      <c r="K665" s="37" t="s">
        <v>2944</v>
      </c>
      <c r="L665" s="37" t="s">
        <v>32</v>
      </c>
      <c r="M665" s="38" t="s">
        <v>6</v>
      </c>
      <c r="N665" s="26" t="s">
        <v>5261</v>
      </c>
      <c r="O665" s="26" t="s">
        <v>6190</v>
      </c>
      <c r="P665" s="26" t="s">
        <v>123</v>
      </c>
      <c r="Q665" s="46"/>
      <c r="R665" s="46"/>
      <c r="S665" s="46"/>
      <c r="T665" s="47" t="s">
        <v>3359</v>
      </c>
      <c r="U665" s="47" t="s">
        <v>6688</v>
      </c>
      <c r="V665" s="38" t="s">
        <v>4448</v>
      </c>
      <c r="W665" s="37" t="s">
        <v>4700</v>
      </c>
      <c r="X665" s="37" t="s">
        <v>4421</v>
      </c>
      <c r="Y665" s="48"/>
      <c r="Z665" s="48"/>
      <c r="AA665" s="38" t="s">
        <v>5217</v>
      </c>
      <c r="AB665" s="38" t="s">
        <v>7046</v>
      </c>
      <c r="AC665" s="49"/>
      <c r="AD665" s="49"/>
      <c r="AE665" s="49" t="s">
        <v>6759</v>
      </c>
      <c r="AF665" s="35">
        <v>0</v>
      </c>
      <c r="AG665" s="35">
        <v>0</v>
      </c>
      <c r="AH665" s="38" t="s">
        <v>5208</v>
      </c>
      <c r="AI665" s="38" t="s">
        <v>6759</v>
      </c>
      <c r="AJ665" s="38" t="s">
        <v>6759</v>
      </c>
      <c r="AK665" s="38" t="s">
        <v>6759</v>
      </c>
      <c r="AL665" s="56">
        <v>1</v>
      </c>
      <c r="AM665" s="38">
        <v>1</v>
      </c>
      <c r="AN665" s="30" t="s">
        <v>7273</v>
      </c>
      <c r="AO665" s="38">
        <v>774057</v>
      </c>
      <c r="AP665" s="38">
        <v>774057</v>
      </c>
      <c r="AQ665" s="51">
        <v>141.5</v>
      </c>
      <c r="AR665" s="51"/>
      <c r="AS665" s="50" t="e">
        <f>VLOOKUP(#REF!,'[1]расхождения в списках'!$A$3:$Q$49,17,0)</f>
        <v>#REF!</v>
      </c>
      <c r="AT665" s="38" t="s">
        <v>1509</v>
      </c>
      <c r="AU665" s="30" t="s">
        <v>2324</v>
      </c>
      <c r="AV665" s="30" t="s">
        <v>123</v>
      </c>
    </row>
    <row r="666" spans="1:48" ht="55.2" hidden="1" customHeight="1" x14ac:dyDescent="0.25">
      <c r="A666" s="37">
        <v>683</v>
      </c>
      <c r="B666" s="38" t="s">
        <v>1510</v>
      </c>
      <c r="C666" s="26" t="s">
        <v>6190</v>
      </c>
      <c r="D666" s="26" t="s">
        <v>2325</v>
      </c>
      <c r="E666" s="26" t="s">
        <v>3879</v>
      </c>
      <c r="F666" s="37"/>
      <c r="G666" s="88"/>
      <c r="H666" s="38" t="s">
        <v>5217</v>
      </c>
      <c r="I666" s="37" t="s">
        <v>2893</v>
      </c>
      <c r="J666" s="37" t="s">
        <v>8</v>
      </c>
      <c r="K666" s="37" t="s">
        <v>2944</v>
      </c>
      <c r="L666" s="37" t="s">
        <v>32</v>
      </c>
      <c r="M666" s="38" t="s">
        <v>6</v>
      </c>
      <c r="N666" s="26" t="s">
        <v>5262</v>
      </c>
      <c r="O666" s="26" t="s">
        <v>6190</v>
      </c>
      <c r="P666" s="26" t="s">
        <v>123</v>
      </c>
      <c r="Q666" s="46"/>
      <c r="R666" s="46"/>
      <c r="S666" s="46"/>
      <c r="T666" s="47" t="s">
        <v>3359</v>
      </c>
      <c r="U666" s="47" t="s">
        <v>6688</v>
      </c>
      <c r="V666" s="38" t="s">
        <v>4448</v>
      </c>
      <c r="W666" s="37" t="s">
        <v>4536</v>
      </c>
      <c r="X666" s="37" t="s">
        <v>4421</v>
      </c>
      <c r="Y666" s="48"/>
      <c r="Z666" s="48"/>
      <c r="AA666" s="38" t="s">
        <v>5217</v>
      </c>
      <c r="AB666" s="38" t="s">
        <v>7046</v>
      </c>
      <c r="AC666" s="49"/>
      <c r="AD666" s="49"/>
      <c r="AE666" s="49" t="s">
        <v>6759</v>
      </c>
      <c r="AF666" s="35">
        <v>2</v>
      </c>
      <c r="AG666" s="35">
        <v>0</v>
      </c>
      <c r="AH666" s="38" t="s">
        <v>5209</v>
      </c>
      <c r="AI666" s="38" t="s">
        <v>6759</v>
      </c>
      <c r="AJ666" s="38" t="s">
        <v>6759</v>
      </c>
      <c r="AK666" s="38" t="s">
        <v>6759</v>
      </c>
      <c r="AL666" s="56">
        <v>1</v>
      </c>
      <c r="AM666" s="38">
        <v>1</v>
      </c>
      <c r="AN666" s="30" t="s">
        <v>7273</v>
      </c>
      <c r="AO666" s="38">
        <v>774124</v>
      </c>
      <c r="AP666" s="38">
        <v>774124</v>
      </c>
      <c r="AQ666" s="51">
        <v>238.6</v>
      </c>
      <c r="AR666" s="51"/>
      <c r="AS666" s="50" t="e">
        <f>VLOOKUP(#REF!,'[1]расхождения в списках'!$A$3:$Q$49,17,0)</f>
        <v>#REF!</v>
      </c>
      <c r="AT666" s="38" t="s">
        <v>1510</v>
      </c>
      <c r="AU666" s="30" t="s">
        <v>2325</v>
      </c>
      <c r="AV666" s="30" t="s">
        <v>123</v>
      </c>
    </row>
    <row r="667" spans="1:48" ht="55.2" hidden="1" customHeight="1" x14ac:dyDescent="0.25">
      <c r="A667" s="37">
        <v>684</v>
      </c>
      <c r="B667" s="38" t="s">
        <v>1511</v>
      </c>
      <c r="C667" s="26" t="s">
        <v>6190</v>
      </c>
      <c r="D667" s="26" t="s">
        <v>2326</v>
      </c>
      <c r="E667" s="26" t="s">
        <v>3880</v>
      </c>
      <c r="F667" s="37"/>
      <c r="G667" s="88"/>
      <c r="H667" s="38" t="s">
        <v>5217</v>
      </c>
      <c r="I667" s="37" t="s">
        <v>2893</v>
      </c>
      <c r="J667" s="37" t="s">
        <v>8</v>
      </c>
      <c r="K667" s="37" t="s">
        <v>2944</v>
      </c>
      <c r="L667" s="37" t="s">
        <v>32</v>
      </c>
      <c r="M667" s="38" t="s">
        <v>6</v>
      </c>
      <c r="N667" s="26" t="s">
        <v>211</v>
      </c>
      <c r="O667" s="26" t="s">
        <v>6190</v>
      </c>
      <c r="P667" s="26" t="s">
        <v>123</v>
      </c>
      <c r="Q667" s="46"/>
      <c r="R667" s="46"/>
      <c r="S667" s="46"/>
      <c r="T667" s="47" t="s">
        <v>3359</v>
      </c>
      <c r="U667" s="47" t="s">
        <v>6688</v>
      </c>
      <c r="V667" s="38" t="s">
        <v>4448</v>
      </c>
      <c r="W667" s="37" t="s">
        <v>4518</v>
      </c>
      <c r="X667" s="37" t="s">
        <v>4421</v>
      </c>
      <c r="Y667" s="48"/>
      <c r="Z667" s="48" t="s">
        <v>6094</v>
      </c>
      <c r="AA667" s="38" t="s">
        <v>5217</v>
      </c>
      <c r="AB667" s="38" t="s">
        <v>7046</v>
      </c>
      <c r="AC667" s="49"/>
      <c r="AD667" s="49"/>
      <c r="AE667" s="49" t="s">
        <v>6759</v>
      </c>
      <c r="AF667" s="35">
        <v>1</v>
      </c>
      <c r="AG667" s="35">
        <v>0</v>
      </c>
      <c r="AH667" s="38" t="s">
        <v>5208</v>
      </c>
      <c r="AI667" s="38" t="s">
        <v>6759</v>
      </c>
      <c r="AJ667" s="54" t="s">
        <v>7682</v>
      </c>
      <c r="AK667" s="38" t="s">
        <v>6759</v>
      </c>
      <c r="AL667" s="56">
        <v>1</v>
      </c>
      <c r="AM667" s="38">
        <v>1</v>
      </c>
      <c r="AN667" s="30" t="s">
        <v>7273</v>
      </c>
      <c r="AO667" s="38">
        <v>774137</v>
      </c>
      <c r="AP667" s="38">
        <v>774137</v>
      </c>
      <c r="AQ667" s="51">
        <v>314.89999999999998</v>
      </c>
      <c r="AR667" s="51"/>
      <c r="AS667" s="50" t="e">
        <f>VLOOKUP(#REF!,'[1]расхождения в списках'!$A$3:$Q$49,17,0)</f>
        <v>#REF!</v>
      </c>
      <c r="AT667" s="38" t="s">
        <v>1511</v>
      </c>
      <c r="AU667" s="30" t="s">
        <v>2326</v>
      </c>
      <c r="AV667" s="30" t="s">
        <v>123</v>
      </c>
    </row>
    <row r="668" spans="1:48" ht="55.2" hidden="1" customHeight="1" x14ac:dyDescent="0.25">
      <c r="A668" s="37">
        <v>685</v>
      </c>
      <c r="B668" s="38" t="s">
        <v>3213</v>
      </c>
      <c r="C668" s="55" t="s">
        <v>6858</v>
      </c>
      <c r="D668" s="28" t="s">
        <v>4970</v>
      </c>
      <c r="E668" s="28" t="s">
        <v>3881</v>
      </c>
      <c r="F668" s="37"/>
      <c r="G668" s="88"/>
      <c r="H668" s="38" t="s">
        <v>5217</v>
      </c>
      <c r="I668" s="37" t="s">
        <v>2893</v>
      </c>
      <c r="J668" s="37" t="s">
        <v>14</v>
      </c>
      <c r="K668" s="37" t="s">
        <v>2915</v>
      </c>
      <c r="L668" s="37" t="s">
        <v>27</v>
      </c>
      <c r="M668" s="37" t="s">
        <v>6</v>
      </c>
      <c r="N668" s="29" t="s">
        <v>5721</v>
      </c>
      <c r="O668" s="55" t="s">
        <v>6858</v>
      </c>
      <c r="P668" s="26" t="s">
        <v>125</v>
      </c>
      <c r="Q668" s="46"/>
      <c r="R668" s="46"/>
      <c r="S668" s="46"/>
      <c r="T668" s="47" t="s">
        <v>3360</v>
      </c>
      <c r="U668" s="47" t="s">
        <v>6688</v>
      </c>
      <c r="V668" s="38" t="s">
        <v>4650</v>
      </c>
      <c r="W668" s="37">
        <v>0</v>
      </c>
      <c r="X668" s="37" t="s">
        <v>4450</v>
      </c>
      <c r="Y668" s="48"/>
      <c r="Z668" s="48"/>
      <c r="AA668" s="38" t="s">
        <v>5217</v>
      </c>
      <c r="AB668" s="38" t="s">
        <v>7046</v>
      </c>
      <c r="AC668" s="49"/>
      <c r="AD668" s="49"/>
      <c r="AE668" s="49" t="s">
        <v>6759</v>
      </c>
      <c r="AF668" s="35">
        <v>2</v>
      </c>
      <c r="AG668" s="35">
        <v>2</v>
      </c>
      <c r="AH668" s="38" t="s">
        <v>5208</v>
      </c>
      <c r="AI668" s="38" t="s">
        <v>5208</v>
      </c>
      <c r="AJ668" s="38" t="s">
        <v>6759</v>
      </c>
      <c r="AK668" s="38" t="s">
        <v>6759</v>
      </c>
      <c r="AL668" s="56">
        <v>1</v>
      </c>
      <c r="AM668" s="38">
        <v>1</v>
      </c>
      <c r="AN668" s="30" t="s">
        <v>7273</v>
      </c>
      <c r="AO668" s="38">
        <v>775458</v>
      </c>
      <c r="AP668" s="38">
        <v>775458</v>
      </c>
      <c r="AQ668" s="51">
        <v>148.6</v>
      </c>
      <c r="AR668" s="51"/>
      <c r="AS668" s="50" t="e">
        <f>VLOOKUP(#REF!,'[1]расхождения в списках'!$A$3:$Q$49,17,0)</f>
        <v>#REF!</v>
      </c>
      <c r="AT668" s="37" t="s">
        <v>3213</v>
      </c>
      <c r="AU668" s="30" t="s">
        <v>4970</v>
      </c>
      <c r="AV668" s="30" t="s">
        <v>125</v>
      </c>
    </row>
    <row r="669" spans="1:48" ht="55.2" hidden="1" customHeight="1" x14ac:dyDescent="0.25">
      <c r="A669" s="37">
        <v>239</v>
      </c>
      <c r="B669" s="38" t="s">
        <v>1130</v>
      </c>
      <c r="C669" s="26" t="s">
        <v>1952</v>
      </c>
      <c r="D669" s="26" t="s">
        <v>4902</v>
      </c>
      <c r="E669" s="26" t="s">
        <v>5097</v>
      </c>
      <c r="F669" s="37" t="s">
        <v>7689</v>
      </c>
      <c r="G669" s="88"/>
      <c r="H669" s="38" t="s">
        <v>6863</v>
      </c>
      <c r="I669" s="37" t="s">
        <v>2893</v>
      </c>
      <c r="J669" s="37" t="s">
        <v>11</v>
      </c>
      <c r="K669" s="37" t="s">
        <v>5999</v>
      </c>
      <c r="L669" s="37" t="s">
        <v>3095</v>
      </c>
      <c r="M669" s="38" t="s">
        <v>6</v>
      </c>
      <c r="N669" s="52" t="s">
        <v>5917</v>
      </c>
      <c r="O669" s="26" t="s">
        <v>1952</v>
      </c>
      <c r="P669" s="26" t="s">
        <v>127</v>
      </c>
      <c r="Q669" s="46"/>
      <c r="R669" s="46"/>
      <c r="S669" s="46"/>
      <c r="T669" s="47" t="s">
        <v>7605</v>
      </c>
      <c r="U669" s="47" t="s">
        <v>6690</v>
      </c>
      <c r="V669" s="38" t="s">
        <v>4448</v>
      </c>
      <c r="W669" s="37" t="s">
        <v>4479</v>
      </c>
      <c r="X669" s="37" t="s">
        <v>4421</v>
      </c>
      <c r="Y669" s="48"/>
      <c r="Z669" s="48"/>
      <c r="AA669" s="38" t="s">
        <v>6863</v>
      </c>
      <c r="AB669" s="38" t="s">
        <v>7046</v>
      </c>
      <c r="AC669" s="49" t="s">
        <v>7140</v>
      </c>
      <c r="AD669" s="49"/>
      <c r="AE669" s="49" t="s">
        <v>6759</v>
      </c>
      <c r="AF669" s="35">
        <v>2</v>
      </c>
      <c r="AG669" s="35">
        <v>2</v>
      </c>
      <c r="AH669" s="38" t="s">
        <v>5208</v>
      </c>
      <c r="AI669" s="38" t="s">
        <v>6759</v>
      </c>
      <c r="AJ669" s="38" t="s">
        <v>6759</v>
      </c>
      <c r="AK669" s="38" t="s">
        <v>6759</v>
      </c>
      <c r="AL669" s="56">
        <v>1</v>
      </c>
      <c r="AM669" s="38">
        <v>1</v>
      </c>
      <c r="AN669" s="50" t="s">
        <v>7624</v>
      </c>
      <c r="AO669" s="38">
        <v>776137</v>
      </c>
      <c r="AP669" s="38">
        <v>776137</v>
      </c>
      <c r="AQ669" s="51">
        <v>257.10000000000002</v>
      </c>
      <c r="AR669" s="51"/>
      <c r="AS669" s="50" t="e">
        <f>VLOOKUP(#REF!,'[1]расхождения в списках'!$A$3:$Q$49,17,0)</f>
        <v>#REF!</v>
      </c>
      <c r="AT669" s="38" t="s">
        <v>1130</v>
      </c>
      <c r="AU669" s="30" t="s">
        <v>4902</v>
      </c>
      <c r="AV669" s="30" t="s">
        <v>127</v>
      </c>
    </row>
    <row r="670" spans="1:48" ht="55.2" hidden="1" customHeight="1" x14ac:dyDescent="0.25">
      <c r="A670" s="37">
        <v>687</v>
      </c>
      <c r="B670" s="38" t="s">
        <v>1513</v>
      </c>
      <c r="C670" s="26" t="s">
        <v>6154</v>
      </c>
      <c r="D670" s="26" t="s">
        <v>2328</v>
      </c>
      <c r="E670" s="26" t="s">
        <v>3883</v>
      </c>
      <c r="F670" s="37"/>
      <c r="G670" s="88"/>
      <c r="H670" s="38" t="s">
        <v>6863</v>
      </c>
      <c r="I670" s="37" t="s">
        <v>2893</v>
      </c>
      <c r="J670" s="37" t="s">
        <v>19</v>
      </c>
      <c r="K670" s="37" t="s">
        <v>2904</v>
      </c>
      <c r="L670" s="37" t="s">
        <v>632</v>
      </c>
      <c r="M670" s="38" t="s">
        <v>13</v>
      </c>
      <c r="N670" s="26" t="s">
        <v>5422</v>
      </c>
      <c r="O670" s="26" t="s">
        <v>6154</v>
      </c>
      <c r="P670" s="26" t="s">
        <v>129</v>
      </c>
      <c r="Q670" s="46"/>
      <c r="R670" s="46"/>
      <c r="S670" s="46"/>
      <c r="T670" s="47" t="s">
        <v>3359</v>
      </c>
      <c r="U670" s="47" t="s">
        <v>6693</v>
      </c>
      <c r="V670" s="38" t="s">
        <v>4448</v>
      </c>
      <c r="W670" s="37" t="s">
        <v>4509</v>
      </c>
      <c r="X670" s="37" t="s">
        <v>4421</v>
      </c>
      <c r="Y670" s="48"/>
      <c r="Z670" s="48"/>
      <c r="AA670" s="38" t="s">
        <v>6863</v>
      </c>
      <c r="AB670" s="38" t="s">
        <v>7046</v>
      </c>
      <c r="AC670" s="49" t="s">
        <v>7140</v>
      </c>
      <c r="AD670" s="49"/>
      <c r="AE670" s="49" t="s">
        <v>6759</v>
      </c>
      <c r="AF670" s="35">
        <v>1</v>
      </c>
      <c r="AG670" s="35">
        <v>1</v>
      </c>
      <c r="AH670" s="38" t="s">
        <v>5208</v>
      </c>
      <c r="AI670" s="38" t="s">
        <v>6759</v>
      </c>
      <c r="AJ670" s="38" t="s">
        <v>6759</v>
      </c>
      <c r="AK670" s="38" t="s">
        <v>6759</v>
      </c>
      <c r="AL670" s="56">
        <v>1</v>
      </c>
      <c r="AM670" s="38">
        <v>1</v>
      </c>
      <c r="AN670" s="50" t="s">
        <v>7495</v>
      </c>
      <c r="AO670" s="38">
        <v>779029</v>
      </c>
      <c r="AP670" s="38">
        <v>779029</v>
      </c>
      <c r="AQ670" s="51">
        <v>213.1</v>
      </c>
      <c r="AR670" s="51"/>
      <c r="AS670" s="50" t="e">
        <f>VLOOKUP(#REF!,'[1]расхождения в списках'!$A$3:$Q$49,17,0)</f>
        <v>#REF!</v>
      </c>
      <c r="AT670" s="38" t="s">
        <v>1513</v>
      </c>
      <c r="AU670" s="30" t="s">
        <v>2328</v>
      </c>
      <c r="AV670" s="30" t="s">
        <v>129</v>
      </c>
    </row>
    <row r="671" spans="1:48" ht="55.2" hidden="1" customHeight="1" x14ac:dyDescent="0.25">
      <c r="A671" s="37">
        <v>688</v>
      </c>
      <c r="B671" s="38" t="s">
        <v>1514</v>
      </c>
      <c r="C671" s="26" t="s">
        <v>2989</v>
      </c>
      <c r="D671" s="26" t="s">
        <v>2329</v>
      </c>
      <c r="E671" s="26" t="s">
        <v>3884</v>
      </c>
      <c r="F671" s="37"/>
      <c r="G671" s="88"/>
      <c r="H671" s="38" t="s">
        <v>6863</v>
      </c>
      <c r="I671" s="37" t="s">
        <v>2893</v>
      </c>
      <c r="J671" s="37" t="s">
        <v>15</v>
      </c>
      <c r="K671" s="37" t="s">
        <v>588</v>
      </c>
      <c r="L671" s="37" t="s">
        <v>589</v>
      </c>
      <c r="M671" s="38" t="s">
        <v>6</v>
      </c>
      <c r="N671" s="26" t="s">
        <v>5423</v>
      </c>
      <c r="O671" s="26" t="s">
        <v>2989</v>
      </c>
      <c r="P671" s="26" t="s">
        <v>119</v>
      </c>
      <c r="Q671" s="46"/>
      <c r="R671" s="46"/>
      <c r="S671" s="46"/>
      <c r="T671" s="47" t="s">
        <v>3360</v>
      </c>
      <c r="U671" s="47" t="s">
        <v>3368</v>
      </c>
      <c r="V671" s="38" t="s">
        <v>4448</v>
      </c>
      <c r="W671" s="37" t="s">
        <v>4477</v>
      </c>
      <c r="X671" s="37" t="s">
        <v>4421</v>
      </c>
      <c r="Y671" s="48"/>
      <c r="Z671" s="48"/>
      <c r="AA671" s="38" t="s">
        <v>6863</v>
      </c>
      <c r="AB671" s="38" t="s">
        <v>7046</v>
      </c>
      <c r="AC671" s="49" t="s">
        <v>7140</v>
      </c>
      <c r="AD671" s="49"/>
      <c r="AE671" s="49" t="s">
        <v>6759</v>
      </c>
      <c r="AF671" s="35">
        <v>2</v>
      </c>
      <c r="AG671" s="35">
        <v>1</v>
      </c>
      <c r="AH671" s="38" t="s">
        <v>5208</v>
      </c>
      <c r="AI671" s="38" t="s">
        <v>6759</v>
      </c>
      <c r="AJ671" s="38" t="s">
        <v>6759</v>
      </c>
      <c r="AK671" s="38" t="s">
        <v>6759</v>
      </c>
      <c r="AL671" s="56">
        <v>1</v>
      </c>
      <c r="AM671" s="38">
        <v>1</v>
      </c>
      <c r="AN671" s="50" t="s">
        <v>7495</v>
      </c>
      <c r="AO671" s="38">
        <v>773047</v>
      </c>
      <c r="AP671" s="38">
        <v>773047</v>
      </c>
      <c r="AQ671" s="51">
        <v>203.3</v>
      </c>
      <c r="AR671" s="51"/>
      <c r="AS671" s="50" t="e">
        <f>VLOOKUP(#REF!,'[1]расхождения в списках'!$A$3:$Q$49,17,0)</f>
        <v>#REF!</v>
      </c>
      <c r="AT671" s="38" t="s">
        <v>1514</v>
      </c>
      <c r="AU671" s="30" t="s">
        <v>2329</v>
      </c>
      <c r="AV671" s="30" t="s">
        <v>119</v>
      </c>
    </row>
    <row r="672" spans="1:48" ht="55.2" customHeight="1" x14ac:dyDescent="0.3">
      <c r="A672" s="37">
        <v>513</v>
      </c>
      <c r="B672" s="128" t="s">
        <v>1387</v>
      </c>
      <c r="C672" s="123" t="s">
        <v>1952</v>
      </c>
      <c r="D672" s="26" t="s">
        <v>2223</v>
      </c>
      <c r="E672" s="123" t="s">
        <v>3752</v>
      </c>
      <c r="F672" s="37" t="s">
        <v>7689</v>
      </c>
      <c r="G672" s="121" t="s">
        <v>7689</v>
      </c>
      <c r="H672" s="128" t="s">
        <v>6863</v>
      </c>
      <c r="I672" s="37" t="s">
        <v>2893</v>
      </c>
      <c r="J672" s="37" t="s">
        <v>11</v>
      </c>
      <c r="K672" s="121" t="s">
        <v>5999</v>
      </c>
      <c r="L672" s="121" t="s">
        <v>573</v>
      </c>
      <c r="M672" s="38" t="s">
        <v>6</v>
      </c>
      <c r="N672" s="126" t="s">
        <v>306</v>
      </c>
      <c r="O672" s="26" t="s">
        <v>1952</v>
      </c>
      <c r="P672" s="26" t="s">
        <v>127</v>
      </c>
      <c r="Q672" s="46"/>
      <c r="R672" s="46"/>
      <c r="S672" s="46"/>
      <c r="T672" s="122" t="s">
        <v>3363</v>
      </c>
      <c r="U672" s="122" t="s">
        <v>3363</v>
      </c>
      <c r="V672" s="38" t="s">
        <v>4448</v>
      </c>
      <c r="W672" s="37" t="s">
        <v>4487</v>
      </c>
      <c r="X672" s="37" t="s">
        <v>4450</v>
      </c>
      <c r="Y672" s="48"/>
      <c r="Z672" s="48"/>
      <c r="AA672" s="38" t="s">
        <v>6863</v>
      </c>
      <c r="AB672" s="38" t="s">
        <v>7046</v>
      </c>
      <c r="AC672" s="49" t="s">
        <v>7140</v>
      </c>
      <c r="AD672" s="49"/>
      <c r="AE672" s="49" t="s">
        <v>6759</v>
      </c>
      <c r="AF672" s="35">
        <v>1</v>
      </c>
      <c r="AG672" s="35">
        <v>1</v>
      </c>
      <c r="AH672" s="38" t="s">
        <v>5208</v>
      </c>
      <c r="AI672" s="38" t="s">
        <v>6759</v>
      </c>
      <c r="AJ672" s="38" t="s">
        <v>6759</v>
      </c>
      <c r="AK672" s="38" t="s">
        <v>6759</v>
      </c>
      <c r="AL672" s="56">
        <v>1</v>
      </c>
      <c r="AM672" s="38">
        <v>1</v>
      </c>
      <c r="AN672" s="50" t="s">
        <v>7623</v>
      </c>
      <c r="AO672" s="38">
        <v>776079</v>
      </c>
      <c r="AP672" s="38">
        <v>776079</v>
      </c>
      <c r="AQ672" s="51">
        <v>187.5</v>
      </c>
      <c r="AR672" s="51"/>
      <c r="AS672" s="50" t="e">
        <f>VLOOKUP(#REF!,'[1]расхождения в списках'!$A$3:$Q$49,17,0)</f>
        <v>#REF!</v>
      </c>
      <c r="AT672" s="38" t="s">
        <v>1387</v>
      </c>
      <c r="AU672" s="30" t="s">
        <v>2223</v>
      </c>
      <c r="AV672" s="30" t="s">
        <v>127</v>
      </c>
    </row>
    <row r="673" spans="1:48" ht="55.2" hidden="1" customHeight="1" x14ac:dyDescent="0.25">
      <c r="A673" s="37">
        <v>690</v>
      </c>
      <c r="B673" s="38" t="s">
        <v>1516</v>
      </c>
      <c r="C673" s="26" t="s">
        <v>2330</v>
      </c>
      <c r="D673" s="26" t="s">
        <v>2331</v>
      </c>
      <c r="E673" s="26" t="s">
        <v>3885</v>
      </c>
      <c r="F673" s="37"/>
      <c r="G673" s="88"/>
      <c r="H673" s="38" t="s">
        <v>5217</v>
      </c>
      <c r="I673" s="37" t="s">
        <v>2893</v>
      </c>
      <c r="J673" s="37" t="s">
        <v>8</v>
      </c>
      <c r="K673" s="37" t="s">
        <v>2955</v>
      </c>
      <c r="L673" s="37" t="s">
        <v>542</v>
      </c>
      <c r="M673" s="38" t="s">
        <v>6</v>
      </c>
      <c r="N673" s="26" t="s">
        <v>5263</v>
      </c>
      <c r="O673" s="26" t="s">
        <v>2330</v>
      </c>
      <c r="P673" s="26" t="s">
        <v>123</v>
      </c>
      <c r="Q673" s="46"/>
      <c r="R673" s="46"/>
      <c r="S673" s="46"/>
      <c r="T673" s="47" t="s">
        <v>3359</v>
      </c>
      <c r="U673" s="47" t="s">
        <v>6688</v>
      </c>
      <c r="V673" s="38" t="s">
        <v>4448</v>
      </c>
      <c r="W673" s="37" t="s">
        <v>4459</v>
      </c>
      <c r="X673" s="37" t="s">
        <v>4450</v>
      </c>
      <c r="Y673" s="48"/>
      <c r="Z673" s="48"/>
      <c r="AA673" s="38" t="s">
        <v>5217</v>
      </c>
      <c r="AB673" s="38" t="s">
        <v>7046</v>
      </c>
      <c r="AC673" s="49"/>
      <c r="AD673" s="49"/>
      <c r="AE673" s="49" t="s">
        <v>6759</v>
      </c>
      <c r="AF673" s="35">
        <v>1</v>
      </c>
      <c r="AG673" s="35">
        <v>1</v>
      </c>
      <c r="AH673" s="38" t="s">
        <v>5208</v>
      </c>
      <c r="AI673" s="38" t="s">
        <v>5208</v>
      </c>
      <c r="AJ673" s="38" t="s">
        <v>6759</v>
      </c>
      <c r="AK673" s="38" t="s">
        <v>6759</v>
      </c>
      <c r="AL673" s="56">
        <v>1</v>
      </c>
      <c r="AM673" s="38">
        <v>1</v>
      </c>
      <c r="AN673" s="30" t="s">
        <v>7273</v>
      </c>
      <c r="AO673" s="38">
        <v>774097</v>
      </c>
      <c r="AP673" s="38">
        <v>774097</v>
      </c>
      <c r="AQ673" s="51">
        <v>85.5</v>
      </c>
      <c r="AR673" s="51"/>
      <c r="AS673" s="50" t="e">
        <f>VLOOKUP(#REF!,'[1]расхождения в списках'!$A$3:$Q$49,17,0)</f>
        <v>#REF!</v>
      </c>
      <c r="AT673" s="38" t="s">
        <v>1516</v>
      </c>
      <c r="AU673" s="30" t="s">
        <v>2331</v>
      </c>
      <c r="AV673" s="30" t="s">
        <v>123</v>
      </c>
    </row>
    <row r="674" spans="1:48" ht="55.2" hidden="1" customHeight="1" x14ac:dyDescent="0.25">
      <c r="A674" s="37">
        <v>691</v>
      </c>
      <c r="B674" s="38" t="s">
        <v>1517</v>
      </c>
      <c r="C674" s="26" t="s">
        <v>2330</v>
      </c>
      <c r="D674" s="26" t="s">
        <v>2332</v>
      </c>
      <c r="E674" s="26" t="s">
        <v>3886</v>
      </c>
      <c r="F674" s="37"/>
      <c r="G674" s="88"/>
      <c r="H674" s="38" t="s">
        <v>5217</v>
      </c>
      <c r="I674" s="37" t="s">
        <v>2893</v>
      </c>
      <c r="J674" s="37" t="s">
        <v>8</v>
      </c>
      <c r="K674" s="37" t="s">
        <v>2955</v>
      </c>
      <c r="L674" s="37" t="s">
        <v>542</v>
      </c>
      <c r="M674" s="38" t="s">
        <v>6</v>
      </c>
      <c r="N674" s="26" t="s">
        <v>213</v>
      </c>
      <c r="O674" s="26" t="s">
        <v>2330</v>
      </c>
      <c r="P674" s="26" t="s">
        <v>123</v>
      </c>
      <c r="Q674" s="46"/>
      <c r="R674" s="46"/>
      <c r="S674" s="46"/>
      <c r="T674" s="47" t="s">
        <v>3359</v>
      </c>
      <c r="U674" s="47" t="s">
        <v>6688</v>
      </c>
      <c r="V674" s="38" t="s">
        <v>4448</v>
      </c>
      <c r="W674" s="37" t="s">
        <v>4490</v>
      </c>
      <c r="X674" s="37" t="s">
        <v>4450</v>
      </c>
      <c r="Y674" s="48"/>
      <c r="Z674" s="48"/>
      <c r="AA674" s="38" t="s">
        <v>5217</v>
      </c>
      <c r="AB674" s="38" t="s">
        <v>7046</v>
      </c>
      <c r="AC674" s="49"/>
      <c r="AD674" s="49"/>
      <c r="AE674" s="49" t="s">
        <v>6759</v>
      </c>
      <c r="AF674" s="35">
        <v>1</v>
      </c>
      <c r="AG674" s="35">
        <v>1</v>
      </c>
      <c r="AH674" s="38" t="s">
        <v>5208</v>
      </c>
      <c r="AI674" s="38" t="s">
        <v>6759</v>
      </c>
      <c r="AJ674" s="38" t="s">
        <v>6759</v>
      </c>
      <c r="AK674" s="38" t="s">
        <v>6759</v>
      </c>
      <c r="AL674" s="56">
        <v>1</v>
      </c>
      <c r="AM674" s="38">
        <v>1</v>
      </c>
      <c r="AN674" s="30" t="s">
        <v>7273</v>
      </c>
      <c r="AO674" s="38">
        <v>774044</v>
      </c>
      <c r="AP674" s="38">
        <v>774044</v>
      </c>
      <c r="AQ674" s="51">
        <v>181.5</v>
      </c>
      <c r="AR674" s="51"/>
      <c r="AS674" s="50" t="e">
        <f>VLOOKUP(#REF!,'[1]расхождения в списках'!$A$3:$Q$49,17,0)</f>
        <v>#REF!</v>
      </c>
      <c r="AT674" s="38" t="s">
        <v>1517</v>
      </c>
      <c r="AU674" s="30" t="s">
        <v>2332</v>
      </c>
      <c r="AV674" s="30" t="s">
        <v>123</v>
      </c>
    </row>
    <row r="675" spans="1:48" ht="55.2" hidden="1" customHeight="1" x14ac:dyDescent="0.25">
      <c r="A675" s="37">
        <v>692</v>
      </c>
      <c r="B675" s="38" t="s">
        <v>1518</v>
      </c>
      <c r="C675" s="26" t="s">
        <v>2330</v>
      </c>
      <c r="D675" s="26" t="s">
        <v>2333</v>
      </c>
      <c r="E675" s="26" t="s">
        <v>3887</v>
      </c>
      <c r="F675" s="37"/>
      <c r="G675" s="88"/>
      <c r="H675" s="38" t="s">
        <v>6863</v>
      </c>
      <c r="I675" s="37" t="s">
        <v>2893</v>
      </c>
      <c r="J675" s="37" t="s">
        <v>8</v>
      </c>
      <c r="K675" s="37" t="s">
        <v>2955</v>
      </c>
      <c r="L675" s="37" t="s">
        <v>542</v>
      </c>
      <c r="M675" s="38" t="s">
        <v>6</v>
      </c>
      <c r="N675" s="26" t="s">
        <v>214</v>
      </c>
      <c r="O675" s="26" t="s">
        <v>2330</v>
      </c>
      <c r="P675" s="26" t="s">
        <v>123</v>
      </c>
      <c r="Q675" s="46"/>
      <c r="R675" s="46"/>
      <c r="S675" s="46"/>
      <c r="T675" s="47" t="s">
        <v>3360</v>
      </c>
      <c r="U675" s="47" t="s">
        <v>3360</v>
      </c>
      <c r="V675" s="38" t="s">
        <v>4448</v>
      </c>
      <c r="W675" s="37" t="s">
        <v>4452</v>
      </c>
      <c r="X675" s="37" t="s">
        <v>4421</v>
      </c>
      <c r="Y675" s="48"/>
      <c r="Z675" s="48" t="s">
        <v>6094</v>
      </c>
      <c r="AA675" s="38" t="s">
        <v>6863</v>
      </c>
      <c r="AB675" s="38" t="s">
        <v>7046</v>
      </c>
      <c r="AC675" s="49" t="s">
        <v>7140</v>
      </c>
      <c r="AD675" s="49"/>
      <c r="AE675" s="49" t="s">
        <v>6759</v>
      </c>
      <c r="AF675" s="35">
        <v>1</v>
      </c>
      <c r="AG675" s="35">
        <v>1</v>
      </c>
      <c r="AH675" s="38" t="s">
        <v>5208</v>
      </c>
      <c r="AI675" s="38" t="s">
        <v>6759</v>
      </c>
      <c r="AJ675" s="54" t="s">
        <v>7682</v>
      </c>
      <c r="AK675" s="38" t="s">
        <v>6759</v>
      </c>
      <c r="AL675" s="56">
        <v>1</v>
      </c>
      <c r="AM675" s="38">
        <v>1</v>
      </c>
      <c r="AN675" s="30" t="s">
        <v>7273</v>
      </c>
      <c r="AO675" s="38">
        <v>774085</v>
      </c>
      <c r="AP675" s="38">
        <v>774085</v>
      </c>
      <c r="AQ675" s="51">
        <v>288.7</v>
      </c>
      <c r="AR675" s="51"/>
      <c r="AS675" s="50" t="e">
        <f>VLOOKUP(#REF!,'[1]расхождения в списках'!$A$3:$Q$49,17,0)</f>
        <v>#REF!</v>
      </c>
      <c r="AT675" s="38" t="s">
        <v>1518</v>
      </c>
      <c r="AU675" s="30" t="s">
        <v>2333</v>
      </c>
      <c r="AV675" s="30" t="s">
        <v>123</v>
      </c>
    </row>
    <row r="676" spans="1:48" ht="55.2" hidden="1" customHeight="1" x14ac:dyDescent="0.25">
      <c r="A676" s="37">
        <v>693</v>
      </c>
      <c r="B676" s="38" t="s">
        <v>1519</v>
      </c>
      <c r="C676" s="26" t="s">
        <v>2330</v>
      </c>
      <c r="D676" s="26" t="s">
        <v>2334</v>
      </c>
      <c r="E676" s="26" t="s">
        <v>3888</v>
      </c>
      <c r="F676" s="37"/>
      <c r="G676" s="88"/>
      <c r="H676" s="38" t="s">
        <v>6863</v>
      </c>
      <c r="I676" s="37" t="s">
        <v>2893</v>
      </c>
      <c r="J676" s="37" t="s">
        <v>8</v>
      </c>
      <c r="K676" s="37" t="s">
        <v>2955</v>
      </c>
      <c r="L676" s="37" t="s">
        <v>542</v>
      </c>
      <c r="M676" s="38" t="s">
        <v>6</v>
      </c>
      <c r="N676" s="26" t="s">
        <v>215</v>
      </c>
      <c r="O676" s="26" t="s">
        <v>2330</v>
      </c>
      <c r="P676" s="26" t="s">
        <v>123</v>
      </c>
      <c r="Q676" s="46"/>
      <c r="R676" s="46"/>
      <c r="S676" s="46"/>
      <c r="T676" s="47" t="s">
        <v>3360</v>
      </c>
      <c r="U676" s="47" t="s">
        <v>3360</v>
      </c>
      <c r="V676" s="38" t="s">
        <v>4448</v>
      </c>
      <c r="W676" s="37" t="s">
        <v>4703</v>
      </c>
      <c r="X676" s="37" t="s">
        <v>4447</v>
      </c>
      <c r="Y676" s="48"/>
      <c r="Z676" s="48"/>
      <c r="AA676" s="38" t="s">
        <v>6863</v>
      </c>
      <c r="AB676" s="38" t="s">
        <v>7046</v>
      </c>
      <c r="AC676" s="49" t="s">
        <v>7140</v>
      </c>
      <c r="AD676" s="49"/>
      <c r="AE676" s="49" t="s">
        <v>6759</v>
      </c>
      <c r="AF676" s="35">
        <v>2</v>
      </c>
      <c r="AG676" s="35">
        <v>1</v>
      </c>
      <c r="AH676" s="38" t="s">
        <v>5208</v>
      </c>
      <c r="AI676" s="38" t="s">
        <v>6759</v>
      </c>
      <c r="AJ676" s="38" t="s">
        <v>6759</v>
      </c>
      <c r="AK676" s="38" t="s">
        <v>6759</v>
      </c>
      <c r="AL676" s="56">
        <v>1</v>
      </c>
      <c r="AM676" s="38">
        <v>1</v>
      </c>
      <c r="AN676" s="30" t="s">
        <v>7273</v>
      </c>
      <c r="AO676" s="38">
        <v>774069</v>
      </c>
      <c r="AP676" s="38">
        <v>774069</v>
      </c>
      <c r="AQ676" s="51">
        <v>597.70000000000005</v>
      </c>
      <c r="AR676" s="51"/>
      <c r="AS676" s="50" t="e">
        <f>VLOOKUP(#REF!,'[1]расхождения в списках'!$A$3:$Q$49,17,0)</f>
        <v>#REF!</v>
      </c>
      <c r="AT676" s="38" t="s">
        <v>1519</v>
      </c>
      <c r="AU676" s="30" t="s">
        <v>2334</v>
      </c>
      <c r="AV676" s="30" t="s">
        <v>123</v>
      </c>
    </row>
    <row r="677" spans="1:48" ht="55.2" hidden="1" customHeight="1" x14ac:dyDescent="0.25">
      <c r="A677" s="37">
        <v>694</v>
      </c>
      <c r="B677" s="38" t="s">
        <v>1520</v>
      </c>
      <c r="C677" s="26" t="s">
        <v>6150</v>
      </c>
      <c r="D677" s="26" t="s">
        <v>2335</v>
      </c>
      <c r="E677" s="26" t="s">
        <v>3889</v>
      </c>
      <c r="F677" s="37"/>
      <c r="G677" s="88"/>
      <c r="H677" s="38" t="s">
        <v>6863</v>
      </c>
      <c r="I677" s="37" t="s">
        <v>2893</v>
      </c>
      <c r="J677" s="37" t="s">
        <v>8</v>
      </c>
      <c r="K677" s="37" t="s">
        <v>2903</v>
      </c>
      <c r="L677" s="37" t="s">
        <v>605</v>
      </c>
      <c r="M677" s="38" t="s">
        <v>13</v>
      </c>
      <c r="N677" s="26" t="s">
        <v>5683</v>
      </c>
      <c r="O677" s="26" t="s">
        <v>6150</v>
      </c>
      <c r="P677" s="26" t="s">
        <v>123</v>
      </c>
      <c r="Q677" s="46"/>
      <c r="R677" s="46"/>
      <c r="S677" s="46"/>
      <c r="T677" s="47" t="s">
        <v>3360</v>
      </c>
      <c r="U677" s="47" t="s">
        <v>6699</v>
      </c>
      <c r="V677" s="38" t="s">
        <v>4448</v>
      </c>
      <c r="W677" s="37" t="s">
        <v>4704</v>
      </c>
      <c r="X677" s="37" t="s">
        <v>4421</v>
      </c>
      <c r="Y677" s="48"/>
      <c r="Z677" s="48" t="s">
        <v>6094</v>
      </c>
      <c r="AA677" s="38" t="s">
        <v>6863</v>
      </c>
      <c r="AB677" s="38" t="s">
        <v>7046</v>
      </c>
      <c r="AC677" s="49" t="s">
        <v>7140</v>
      </c>
      <c r="AD677" s="49"/>
      <c r="AE677" s="49" t="s">
        <v>6759</v>
      </c>
      <c r="AF677" s="35">
        <v>2</v>
      </c>
      <c r="AG677" s="35">
        <v>1</v>
      </c>
      <c r="AH677" s="38" t="s">
        <v>5208</v>
      </c>
      <c r="AI677" s="38" t="s">
        <v>6759</v>
      </c>
      <c r="AJ677" s="54" t="s">
        <v>7682</v>
      </c>
      <c r="AK677" s="38" t="s">
        <v>6759</v>
      </c>
      <c r="AL677" s="56">
        <v>1</v>
      </c>
      <c r="AM677" s="38">
        <v>1</v>
      </c>
      <c r="AN677" s="50" t="s">
        <v>7495</v>
      </c>
      <c r="AO677" s="38">
        <v>774028</v>
      </c>
      <c r="AP677" s="38">
        <v>774028</v>
      </c>
      <c r="AQ677" s="51">
        <v>556.20000000000005</v>
      </c>
      <c r="AR677" s="51"/>
      <c r="AS677" s="50" t="e">
        <f>VLOOKUP(#REF!,'[1]расхождения в списках'!$A$3:$Q$49,17,0)</f>
        <v>#REF!</v>
      </c>
      <c r="AT677" s="38" t="s">
        <v>1520</v>
      </c>
      <c r="AU677" s="30" t="s">
        <v>2335</v>
      </c>
      <c r="AV677" s="30" t="s">
        <v>123</v>
      </c>
    </row>
    <row r="678" spans="1:48" ht="55.2" hidden="1" customHeight="1" x14ac:dyDescent="0.25">
      <c r="A678" s="37">
        <v>695</v>
      </c>
      <c r="B678" s="38" t="s">
        <v>3214</v>
      </c>
      <c r="C678" s="26" t="s">
        <v>6196</v>
      </c>
      <c r="D678" s="28" t="s">
        <v>4971</v>
      </c>
      <c r="E678" s="28" t="s">
        <v>3890</v>
      </c>
      <c r="F678" s="37"/>
      <c r="G678" s="88"/>
      <c r="H678" s="38" t="s">
        <v>6863</v>
      </c>
      <c r="I678" s="37" t="s">
        <v>2893</v>
      </c>
      <c r="J678" s="37" t="s">
        <v>11</v>
      </c>
      <c r="K678" s="37" t="s">
        <v>625</v>
      </c>
      <c r="L678" s="37" t="s">
        <v>46</v>
      </c>
      <c r="M678" s="37" t="s">
        <v>6</v>
      </c>
      <c r="N678" s="29" t="s">
        <v>708</v>
      </c>
      <c r="O678" s="26" t="s">
        <v>6196</v>
      </c>
      <c r="P678" s="26" t="s">
        <v>127</v>
      </c>
      <c r="Q678" s="46"/>
      <c r="R678" s="46"/>
      <c r="S678" s="46"/>
      <c r="T678" s="47" t="s">
        <v>3360</v>
      </c>
      <c r="U678" s="47" t="s">
        <v>3377</v>
      </c>
      <c r="V678" s="38" t="s">
        <v>4650</v>
      </c>
      <c r="W678" s="37">
        <v>0</v>
      </c>
      <c r="X678" s="37" t="s">
        <v>4447</v>
      </c>
      <c r="Y678" s="48"/>
      <c r="Z678" s="48"/>
      <c r="AA678" s="38" t="s">
        <v>6863</v>
      </c>
      <c r="AB678" s="38" t="s">
        <v>7046</v>
      </c>
      <c r="AC678" s="49" t="s">
        <v>7140</v>
      </c>
      <c r="AD678" s="49"/>
      <c r="AE678" s="49" t="s">
        <v>6759</v>
      </c>
      <c r="AF678" s="35">
        <v>3</v>
      </c>
      <c r="AG678" s="35">
        <v>1</v>
      </c>
      <c r="AH678" s="38" t="s">
        <v>5212</v>
      </c>
      <c r="AI678" s="38" t="s">
        <v>6759</v>
      </c>
      <c r="AJ678" s="38" t="s">
        <v>6759</v>
      </c>
      <c r="AK678" s="38" t="s">
        <v>6759</v>
      </c>
      <c r="AL678" s="56">
        <v>1</v>
      </c>
      <c r="AM678" s="38">
        <v>1</v>
      </c>
      <c r="AN678" s="45" t="s">
        <v>7276</v>
      </c>
      <c r="AO678" s="38">
        <v>776560</v>
      </c>
      <c r="AP678" s="38">
        <v>776560</v>
      </c>
      <c r="AQ678" s="51">
        <v>1715</v>
      </c>
      <c r="AR678" s="51"/>
      <c r="AS678" s="50" t="e">
        <f>VLOOKUP(#REF!,'[1]расхождения в списках'!$A$3:$Q$49,17,0)</f>
        <v>#REF!</v>
      </c>
      <c r="AT678" s="37" t="s">
        <v>3214</v>
      </c>
      <c r="AU678" s="30" t="s">
        <v>4971</v>
      </c>
      <c r="AV678" s="30" t="s">
        <v>127</v>
      </c>
    </row>
    <row r="679" spans="1:48" ht="55.2" hidden="1" customHeight="1" x14ac:dyDescent="0.25">
      <c r="A679" s="37">
        <v>696</v>
      </c>
      <c r="B679" s="38" t="s">
        <v>3215</v>
      </c>
      <c r="C679" s="26" t="s">
        <v>6190</v>
      </c>
      <c r="D679" s="28" t="s">
        <v>2777</v>
      </c>
      <c r="E679" s="28" t="s">
        <v>3891</v>
      </c>
      <c r="F679" s="37"/>
      <c r="G679" s="88"/>
      <c r="H679" s="38" t="s">
        <v>5217</v>
      </c>
      <c r="I679" s="37" t="s">
        <v>2893</v>
      </c>
      <c r="J679" s="37" t="s">
        <v>8</v>
      </c>
      <c r="K679" s="37" t="s">
        <v>2944</v>
      </c>
      <c r="L679" s="37" t="s">
        <v>34</v>
      </c>
      <c r="M679" s="37" t="s">
        <v>6</v>
      </c>
      <c r="N679" s="29" t="s">
        <v>5748</v>
      </c>
      <c r="O679" s="26" t="s">
        <v>6190</v>
      </c>
      <c r="P679" s="26" t="s">
        <v>123</v>
      </c>
      <c r="Q679" s="46"/>
      <c r="R679" s="46"/>
      <c r="S679" s="46"/>
      <c r="T679" s="47" t="s">
        <v>6673</v>
      </c>
      <c r="U679" s="47" t="s">
        <v>6688</v>
      </c>
      <c r="V679" s="38" t="s">
        <v>4650</v>
      </c>
      <c r="W679" s="37">
        <v>0</v>
      </c>
      <c r="X679" s="37" t="s">
        <v>4822</v>
      </c>
      <c r="Y679" s="48"/>
      <c r="Z679" s="48"/>
      <c r="AA679" s="38" t="s">
        <v>5217</v>
      </c>
      <c r="AB679" s="38" t="s">
        <v>7046</v>
      </c>
      <c r="AC679" s="49"/>
      <c r="AD679" s="49"/>
      <c r="AE679" s="49" t="s">
        <v>6759</v>
      </c>
      <c r="AF679" s="35">
        <v>1</v>
      </c>
      <c r="AG679" s="35">
        <v>1</v>
      </c>
      <c r="AH679" s="38" t="s">
        <v>5208</v>
      </c>
      <c r="AI679" s="38" t="s">
        <v>5208</v>
      </c>
      <c r="AJ679" s="38" t="s">
        <v>6759</v>
      </c>
      <c r="AK679" s="38" t="s">
        <v>6759</v>
      </c>
      <c r="AL679" s="56">
        <v>1</v>
      </c>
      <c r="AM679" s="38">
        <v>1</v>
      </c>
      <c r="AN679" s="30" t="s">
        <v>7273</v>
      </c>
      <c r="AO679" s="38">
        <v>774470</v>
      </c>
      <c r="AP679" s="38">
        <v>774470</v>
      </c>
      <c r="AQ679" s="51">
        <v>58</v>
      </c>
      <c r="AR679" s="51"/>
      <c r="AS679" s="50" t="e">
        <f>VLOOKUP(#REF!,'[1]расхождения в списках'!$A$3:$Q$49,17,0)</f>
        <v>#REF!</v>
      </c>
      <c r="AT679" s="37" t="s">
        <v>3215</v>
      </c>
      <c r="AU679" s="30" t="s">
        <v>2777</v>
      </c>
      <c r="AV679" s="30" t="s">
        <v>123</v>
      </c>
    </row>
    <row r="680" spans="1:48" ht="55.2" hidden="1" customHeight="1" x14ac:dyDescent="0.25">
      <c r="A680" s="37">
        <v>597</v>
      </c>
      <c r="B680" s="38" t="s">
        <v>1645</v>
      </c>
      <c r="C680" s="26" t="s">
        <v>1952</v>
      </c>
      <c r="D680" s="26" t="s">
        <v>2279</v>
      </c>
      <c r="E680" s="26" t="s">
        <v>3819</v>
      </c>
      <c r="F680" s="37" t="s">
        <v>7689</v>
      </c>
      <c r="G680" s="88"/>
      <c r="H680" s="38" t="s">
        <v>6863</v>
      </c>
      <c r="I680" s="37" t="s">
        <v>2893</v>
      </c>
      <c r="J680" s="37" t="s">
        <v>11</v>
      </c>
      <c r="K680" s="37" t="s">
        <v>5999</v>
      </c>
      <c r="L680" s="37" t="s">
        <v>1646</v>
      </c>
      <c r="M680" s="38" t="s">
        <v>6</v>
      </c>
      <c r="N680" s="52" t="s">
        <v>305</v>
      </c>
      <c r="O680" s="26" t="s">
        <v>1952</v>
      </c>
      <c r="P680" s="26" t="s">
        <v>127</v>
      </c>
      <c r="Q680" s="46"/>
      <c r="R680" s="46"/>
      <c r="S680" s="46"/>
      <c r="T680" s="47" t="s">
        <v>3360</v>
      </c>
      <c r="U680" s="47" t="s">
        <v>3368</v>
      </c>
      <c r="V680" s="38" t="s">
        <v>4448</v>
      </c>
      <c r="W680" s="37" t="s">
        <v>4501</v>
      </c>
      <c r="X680" s="37" t="s">
        <v>4421</v>
      </c>
      <c r="Y680" s="48"/>
      <c r="Z680" s="48" t="s">
        <v>6094</v>
      </c>
      <c r="AA680" s="38" t="s">
        <v>6863</v>
      </c>
      <c r="AB680" s="38" t="s">
        <v>7046</v>
      </c>
      <c r="AC680" s="49" t="s">
        <v>7140</v>
      </c>
      <c r="AD680" s="49"/>
      <c r="AE680" s="49" t="s">
        <v>6759</v>
      </c>
      <c r="AF680" s="35">
        <v>1</v>
      </c>
      <c r="AG680" s="35">
        <v>1</v>
      </c>
      <c r="AH680" s="38" t="s">
        <v>5208</v>
      </c>
      <c r="AI680" s="38" t="s">
        <v>6759</v>
      </c>
      <c r="AJ680" s="54" t="s">
        <v>7682</v>
      </c>
      <c r="AK680" s="38" t="s">
        <v>6759</v>
      </c>
      <c r="AL680" s="56">
        <v>1</v>
      </c>
      <c r="AM680" s="38">
        <v>1</v>
      </c>
      <c r="AN680" s="30" t="s">
        <v>7273</v>
      </c>
      <c r="AO680" s="38">
        <v>776109</v>
      </c>
      <c r="AP680" s="38">
        <v>776109</v>
      </c>
      <c r="AQ680" s="51">
        <v>267.89999999999998</v>
      </c>
      <c r="AR680" s="51"/>
      <c r="AS680" s="50" t="e">
        <f>VLOOKUP(#REF!,'[1]расхождения в списках'!$A$3:$Q$49,17,0)</f>
        <v>#REF!</v>
      </c>
      <c r="AT680" s="38" t="s">
        <v>1645</v>
      </c>
      <c r="AU680" s="30" t="s">
        <v>2279</v>
      </c>
      <c r="AV680" s="30" t="s">
        <v>127</v>
      </c>
    </row>
    <row r="681" spans="1:48" ht="55.2" hidden="1" customHeight="1" x14ac:dyDescent="0.25">
      <c r="A681" s="37">
        <v>698</v>
      </c>
      <c r="B681" s="38" t="s">
        <v>3217</v>
      </c>
      <c r="C681" s="26" t="s">
        <v>132</v>
      </c>
      <c r="D681" s="26" t="s">
        <v>2842</v>
      </c>
      <c r="E681" s="26" t="s">
        <v>3893</v>
      </c>
      <c r="F681" s="37"/>
      <c r="G681" s="88"/>
      <c r="H681" s="38" t="s">
        <v>5217</v>
      </c>
      <c r="I681" s="37" t="s">
        <v>2918</v>
      </c>
      <c r="J681" s="37" t="s">
        <v>8</v>
      </c>
      <c r="K681" s="37" t="s">
        <v>2918</v>
      </c>
      <c r="L681" s="37" t="s">
        <v>71</v>
      </c>
      <c r="M681" s="38" t="s">
        <v>13</v>
      </c>
      <c r="N681" s="26" t="s">
        <v>5460</v>
      </c>
      <c r="O681" s="26" t="s">
        <v>132</v>
      </c>
      <c r="P681" s="26" t="s">
        <v>132</v>
      </c>
      <c r="Q681" s="46" t="s">
        <v>6065</v>
      </c>
      <c r="R681" s="46" t="s">
        <v>6065</v>
      </c>
      <c r="S681" s="46"/>
      <c r="T681" s="47" t="s">
        <v>6670</v>
      </c>
      <c r="U681" s="47" t="s">
        <v>6688</v>
      </c>
      <c r="V681" s="38" t="s">
        <v>4650</v>
      </c>
      <c r="W681" s="37" t="e">
        <v>#N/A</v>
      </c>
      <c r="X681" s="37" t="s">
        <v>4421</v>
      </c>
      <c r="Y681" s="48"/>
      <c r="Z681" s="48"/>
      <c r="AA681" s="38" t="s">
        <v>5217</v>
      </c>
      <c r="AB681" s="38" t="s">
        <v>7046</v>
      </c>
      <c r="AC681" s="49"/>
      <c r="AD681" s="49"/>
      <c r="AE681" s="49" t="s">
        <v>6759</v>
      </c>
      <c r="AF681" s="35">
        <v>2</v>
      </c>
      <c r="AG681" s="35">
        <v>2</v>
      </c>
      <c r="AH681" s="38" t="s">
        <v>5208</v>
      </c>
      <c r="AI681" s="38" t="s">
        <v>6759</v>
      </c>
      <c r="AJ681" s="38" t="s">
        <v>6759</v>
      </c>
      <c r="AK681" s="38" t="s">
        <v>6759</v>
      </c>
      <c r="AL681" s="56">
        <v>1</v>
      </c>
      <c r="AM681" s="38">
        <v>1</v>
      </c>
      <c r="AN681" s="45" t="s">
        <v>7392</v>
      </c>
      <c r="AO681" s="38" t="s">
        <v>7340</v>
      </c>
      <c r="AP681" s="38">
        <v>768100</v>
      </c>
      <c r="AQ681" s="51">
        <v>170.8</v>
      </c>
      <c r="AR681" s="51"/>
      <c r="AS681" s="50" t="e">
        <f>VLOOKUP(#REF!,'[1]расхождения в списках'!$A$3:$Q$49,17,0)</f>
        <v>#REF!</v>
      </c>
      <c r="AT681" s="37" t="s">
        <v>3217</v>
      </c>
      <c r="AU681" s="30" t="s">
        <v>2842</v>
      </c>
      <c r="AV681" s="30" t="s">
        <v>132</v>
      </c>
    </row>
    <row r="682" spans="1:48" ht="55.2" hidden="1" customHeight="1" x14ac:dyDescent="0.25">
      <c r="A682" s="37">
        <v>699</v>
      </c>
      <c r="B682" s="38" t="s">
        <v>1521</v>
      </c>
      <c r="C682" s="26" t="s">
        <v>132</v>
      </c>
      <c r="D682" s="26" t="s">
        <v>2336</v>
      </c>
      <c r="E682" s="26" t="s">
        <v>3894</v>
      </c>
      <c r="F682" s="37"/>
      <c r="G682" s="88"/>
      <c r="H682" s="38" t="s">
        <v>6863</v>
      </c>
      <c r="I682" s="37" t="s">
        <v>2918</v>
      </c>
      <c r="J682" s="37" t="s">
        <v>8</v>
      </c>
      <c r="K682" s="37" t="s">
        <v>2918</v>
      </c>
      <c r="L682" s="37" t="s">
        <v>71</v>
      </c>
      <c r="M682" s="38" t="s">
        <v>13</v>
      </c>
      <c r="N682" s="26" t="s">
        <v>5504</v>
      </c>
      <c r="O682" s="26" t="s">
        <v>132</v>
      </c>
      <c r="P682" s="26" t="s">
        <v>132</v>
      </c>
      <c r="Q682" s="46" t="s">
        <v>6065</v>
      </c>
      <c r="R682" s="46" t="s">
        <v>6065</v>
      </c>
      <c r="S682" s="46"/>
      <c r="T682" s="47" t="s">
        <v>7613</v>
      </c>
      <c r="U682" s="47" t="s">
        <v>3377</v>
      </c>
      <c r="V682" s="38" t="s">
        <v>4448</v>
      </c>
      <c r="W682" s="37" t="e">
        <v>#N/A</v>
      </c>
      <c r="X682" s="37" t="s">
        <v>4447</v>
      </c>
      <c r="Y682" s="48"/>
      <c r="Z682" s="48" t="s">
        <v>6094</v>
      </c>
      <c r="AA682" s="38" t="s">
        <v>6863</v>
      </c>
      <c r="AB682" s="38" t="s">
        <v>7046</v>
      </c>
      <c r="AC682" s="49" t="s">
        <v>7140</v>
      </c>
      <c r="AD682" s="49"/>
      <c r="AE682" s="49" t="s">
        <v>6759</v>
      </c>
      <c r="AF682" s="35">
        <v>2</v>
      </c>
      <c r="AG682" s="35">
        <v>2</v>
      </c>
      <c r="AH682" s="38" t="s">
        <v>5208</v>
      </c>
      <c r="AI682" s="38" t="s">
        <v>6759</v>
      </c>
      <c r="AJ682" s="54" t="s">
        <v>7682</v>
      </c>
      <c r="AK682" s="38" t="s">
        <v>6759</v>
      </c>
      <c r="AL682" s="56">
        <v>1</v>
      </c>
      <c r="AM682" s="38">
        <v>1</v>
      </c>
      <c r="AN682" s="50" t="s">
        <v>7643</v>
      </c>
      <c r="AO682" s="38">
        <v>771096</v>
      </c>
      <c r="AP682" s="38">
        <v>771096</v>
      </c>
      <c r="AQ682" s="51">
        <v>406.7</v>
      </c>
      <c r="AR682" s="51"/>
      <c r="AS682" s="50" t="e">
        <f>VLOOKUP(#REF!,'[1]расхождения в списках'!$A$3:$Q$49,17,0)</f>
        <v>#REF!</v>
      </c>
      <c r="AT682" s="38" t="s">
        <v>1521</v>
      </c>
      <c r="AU682" s="30" t="s">
        <v>2336</v>
      </c>
      <c r="AV682" s="30" t="s">
        <v>132</v>
      </c>
    </row>
    <row r="683" spans="1:48" ht="55.2" customHeight="1" x14ac:dyDescent="0.3">
      <c r="A683" s="37">
        <v>700</v>
      </c>
      <c r="B683" s="128" t="s">
        <v>3218</v>
      </c>
      <c r="C683" s="123" t="s">
        <v>2865</v>
      </c>
      <c r="D683" s="26" t="s">
        <v>6604</v>
      </c>
      <c r="E683" s="123" t="s">
        <v>6647</v>
      </c>
      <c r="F683" s="37"/>
      <c r="G683" s="121" t="s">
        <v>7689</v>
      </c>
      <c r="H683" s="38" t="s">
        <v>6863</v>
      </c>
      <c r="I683" s="37" t="s">
        <v>2893</v>
      </c>
      <c r="J683" s="37" t="s">
        <v>7</v>
      </c>
      <c r="K683" s="37" t="s">
        <v>3406</v>
      </c>
      <c r="L683" s="37" t="s">
        <v>37</v>
      </c>
      <c r="M683" s="37" t="s">
        <v>5</v>
      </c>
      <c r="N683" s="26" t="s">
        <v>5791</v>
      </c>
      <c r="O683" s="26" t="s">
        <v>2865</v>
      </c>
      <c r="P683" s="26" t="s">
        <v>118</v>
      </c>
      <c r="Q683" s="46"/>
      <c r="R683" s="46"/>
      <c r="S683" s="46"/>
      <c r="T683" s="122" t="s">
        <v>7697</v>
      </c>
      <c r="U683" s="122" t="s">
        <v>3363</v>
      </c>
      <c r="V683" s="38" t="s">
        <v>4650</v>
      </c>
      <c r="W683" s="37">
        <v>0</v>
      </c>
      <c r="X683" s="37" t="s">
        <v>5</v>
      </c>
      <c r="Y683" s="48"/>
      <c r="Z683" s="48"/>
      <c r="AA683" s="38" t="s">
        <v>6863</v>
      </c>
      <c r="AB683" s="38" t="s">
        <v>7046</v>
      </c>
      <c r="AC683" s="49" t="s">
        <v>7140</v>
      </c>
      <c r="AD683" s="49"/>
      <c r="AE683" s="49" t="s">
        <v>6759</v>
      </c>
      <c r="AF683" s="35">
        <v>3</v>
      </c>
      <c r="AG683" s="35">
        <v>3</v>
      </c>
      <c r="AH683" s="38" t="s">
        <v>5209</v>
      </c>
      <c r="AI683" s="38" t="s">
        <v>6759</v>
      </c>
      <c r="AJ683" s="38" t="s">
        <v>6759</v>
      </c>
      <c r="AK683" s="38" t="s">
        <v>6759</v>
      </c>
      <c r="AL683" s="56">
        <v>1</v>
      </c>
      <c r="AM683" s="38">
        <v>1</v>
      </c>
      <c r="AN683" s="50" t="s">
        <v>7625</v>
      </c>
      <c r="AO683" s="38">
        <v>772295</v>
      </c>
      <c r="AP683" s="38">
        <v>772295</v>
      </c>
      <c r="AQ683" s="51">
        <v>858.4</v>
      </c>
      <c r="AR683" s="51"/>
      <c r="AS683" s="50" t="e">
        <f>VLOOKUP(#REF!,'[1]расхождения в списках'!$A$3:$Q$49,17,0)</f>
        <v>#REF!</v>
      </c>
      <c r="AT683" s="37" t="s">
        <v>3218</v>
      </c>
      <c r="AU683" s="30" t="s">
        <v>6604</v>
      </c>
      <c r="AV683" s="30" t="s">
        <v>118</v>
      </c>
    </row>
    <row r="684" spans="1:48" ht="55.2" customHeight="1" x14ac:dyDescent="0.3">
      <c r="A684" s="37">
        <v>701</v>
      </c>
      <c r="B684" s="128" t="s">
        <v>1522</v>
      </c>
      <c r="C684" s="123" t="s">
        <v>6215</v>
      </c>
      <c r="D684" s="26" t="s">
        <v>2808</v>
      </c>
      <c r="E684" s="123" t="s">
        <v>5164</v>
      </c>
      <c r="F684" s="37"/>
      <c r="G684" s="121" t="s">
        <v>7689</v>
      </c>
      <c r="H684" s="38" t="s">
        <v>6863</v>
      </c>
      <c r="I684" s="37" t="s">
        <v>2893</v>
      </c>
      <c r="J684" s="37" t="s">
        <v>17</v>
      </c>
      <c r="K684" s="37" t="s">
        <v>3087</v>
      </c>
      <c r="L684" s="37" t="s">
        <v>560</v>
      </c>
      <c r="M684" s="38" t="s">
        <v>6</v>
      </c>
      <c r="N684" s="26" t="s">
        <v>2807</v>
      </c>
      <c r="O684" s="26" t="s">
        <v>6215</v>
      </c>
      <c r="P684" s="26" t="s">
        <v>118</v>
      </c>
      <c r="Q684" s="46"/>
      <c r="R684" s="46"/>
      <c r="S684" s="46"/>
      <c r="T684" s="122" t="s">
        <v>3363</v>
      </c>
      <c r="U684" s="122" t="s">
        <v>3363</v>
      </c>
      <c r="V684" s="38" t="s">
        <v>4448</v>
      </c>
      <c r="W684" s="37" t="s">
        <v>4705</v>
      </c>
      <c r="X684" s="37" t="s">
        <v>4421</v>
      </c>
      <c r="Y684" s="48"/>
      <c r="Z684" s="48"/>
      <c r="AA684" s="38" t="s">
        <v>6863</v>
      </c>
      <c r="AB684" s="38" t="s">
        <v>7046</v>
      </c>
      <c r="AC684" s="49" t="s">
        <v>7140</v>
      </c>
      <c r="AD684" s="49"/>
      <c r="AE684" s="49" t="s">
        <v>6759</v>
      </c>
      <c r="AF684" s="35">
        <v>2</v>
      </c>
      <c r="AG684" s="35">
        <v>1</v>
      </c>
      <c r="AH684" s="38" t="s">
        <v>5208</v>
      </c>
      <c r="AI684" s="38" t="s">
        <v>5208</v>
      </c>
      <c r="AJ684" s="38" t="s">
        <v>6759</v>
      </c>
      <c r="AK684" s="38" t="s">
        <v>6759</v>
      </c>
      <c r="AL684" s="56">
        <v>1</v>
      </c>
      <c r="AM684" s="38">
        <v>1</v>
      </c>
      <c r="AN684" s="50" t="s">
        <v>7495</v>
      </c>
      <c r="AO684" s="38">
        <v>772283</v>
      </c>
      <c r="AP684" s="38">
        <v>772283</v>
      </c>
      <c r="AQ684" s="51">
        <v>158.6</v>
      </c>
      <c r="AR684" s="51"/>
      <c r="AS684" s="50" t="e">
        <f>VLOOKUP(#REF!,'[1]расхождения в списках'!$A$3:$Q$49,17,0)</f>
        <v>#REF!</v>
      </c>
      <c r="AT684" s="38" t="s">
        <v>1522</v>
      </c>
      <c r="AU684" s="30" t="s">
        <v>2808</v>
      </c>
      <c r="AV684" s="30" t="s">
        <v>118</v>
      </c>
    </row>
    <row r="685" spans="1:48" ht="55.2" hidden="1" customHeight="1" x14ac:dyDescent="0.25">
      <c r="A685" s="37">
        <v>702</v>
      </c>
      <c r="B685" s="38" t="s">
        <v>1523</v>
      </c>
      <c r="C685" s="26" t="s">
        <v>2659</v>
      </c>
      <c r="D685" s="26" t="s">
        <v>6132</v>
      </c>
      <c r="E685" s="26" t="s">
        <v>3895</v>
      </c>
      <c r="F685" s="37"/>
      <c r="G685" s="88"/>
      <c r="H685" s="38" t="s">
        <v>5217</v>
      </c>
      <c r="I685" s="37" t="s">
        <v>2893</v>
      </c>
      <c r="J685" s="37" t="s">
        <v>19</v>
      </c>
      <c r="K685" s="37" t="s">
        <v>682</v>
      </c>
      <c r="L685" s="37" t="s">
        <v>649</v>
      </c>
      <c r="M685" s="38" t="s">
        <v>6</v>
      </c>
      <c r="N685" s="26" t="s">
        <v>428</v>
      </c>
      <c r="O685" s="26" t="s">
        <v>2659</v>
      </c>
      <c r="P685" s="26" t="s">
        <v>129</v>
      </c>
      <c r="Q685" s="46"/>
      <c r="R685" s="46"/>
      <c r="S685" s="46"/>
      <c r="T685" s="47" t="s">
        <v>3359</v>
      </c>
      <c r="U685" s="47" t="s">
        <v>6688</v>
      </c>
      <c r="V685" s="38" t="s">
        <v>4448</v>
      </c>
      <c r="W685" s="37" t="s">
        <v>4706</v>
      </c>
      <c r="X685" s="37" t="s">
        <v>4450</v>
      </c>
      <c r="Y685" s="48"/>
      <c r="Z685" s="48" t="s">
        <v>6094</v>
      </c>
      <c r="AA685" s="38" t="s">
        <v>5217</v>
      </c>
      <c r="AB685" s="38" t="s">
        <v>7046</v>
      </c>
      <c r="AC685" s="49"/>
      <c r="AD685" s="49"/>
      <c r="AE685" s="49" t="s">
        <v>6759</v>
      </c>
      <c r="AF685" s="35">
        <v>1</v>
      </c>
      <c r="AG685" s="35">
        <v>1</v>
      </c>
      <c r="AH685" s="38" t="s">
        <v>5208</v>
      </c>
      <c r="AI685" s="38" t="s">
        <v>6759</v>
      </c>
      <c r="AJ685" s="54" t="s">
        <v>7682</v>
      </c>
      <c r="AK685" s="38" t="s">
        <v>6759</v>
      </c>
      <c r="AL685" s="56">
        <v>1</v>
      </c>
      <c r="AM685" s="38">
        <v>1</v>
      </c>
      <c r="AN685" s="30" t="s">
        <v>7273</v>
      </c>
      <c r="AO685" s="38">
        <v>779075</v>
      </c>
      <c r="AP685" s="38">
        <v>779075</v>
      </c>
      <c r="AQ685" s="51">
        <v>220</v>
      </c>
      <c r="AR685" s="51"/>
      <c r="AS685" s="50" t="e">
        <f>VLOOKUP(#REF!,'[1]расхождения в списках'!$A$3:$Q$49,17,0)</f>
        <v>#REF!</v>
      </c>
      <c r="AT685" s="38" t="s">
        <v>1523</v>
      </c>
      <c r="AU685" s="30" t="s">
        <v>6132</v>
      </c>
      <c r="AV685" s="30" t="s">
        <v>129</v>
      </c>
    </row>
    <row r="686" spans="1:48" ht="55.2" hidden="1" customHeight="1" x14ac:dyDescent="0.25">
      <c r="A686" s="37">
        <v>703</v>
      </c>
      <c r="B686" s="38" t="s">
        <v>1524</v>
      </c>
      <c r="C686" s="26" t="s">
        <v>6214</v>
      </c>
      <c r="D686" s="26" t="s">
        <v>2337</v>
      </c>
      <c r="E686" s="26" t="s">
        <v>3896</v>
      </c>
      <c r="F686" s="37"/>
      <c r="G686" s="88"/>
      <c r="H686" s="38" t="s">
        <v>6863</v>
      </c>
      <c r="I686" s="37" t="s">
        <v>2893</v>
      </c>
      <c r="J686" s="37" t="s">
        <v>4</v>
      </c>
      <c r="K686" s="37" t="s">
        <v>2907</v>
      </c>
      <c r="L686" s="37" t="s">
        <v>561</v>
      </c>
      <c r="M686" s="38" t="s">
        <v>6</v>
      </c>
      <c r="N686" s="26" t="s">
        <v>5591</v>
      </c>
      <c r="O686" s="26" t="s">
        <v>6214</v>
      </c>
      <c r="P686" s="26" t="s">
        <v>131</v>
      </c>
      <c r="Q686" s="46"/>
      <c r="R686" s="46"/>
      <c r="S686" s="46"/>
      <c r="T686" s="47" t="s">
        <v>3363</v>
      </c>
      <c r="U686" s="47" t="s">
        <v>6696</v>
      </c>
      <c r="V686" s="38" t="s">
        <v>4448</v>
      </c>
      <c r="W686" s="37" t="s">
        <v>4465</v>
      </c>
      <c r="X686" s="37" t="s">
        <v>4450</v>
      </c>
      <c r="Y686" s="48"/>
      <c r="Z686" s="48"/>
      <c r="AA686" s="38" t="s">
        <v>6863</v>
      </c>
      <c r="AB686" s="38" t="s">
        <v>7046</v>
      </c>
      <c r="AC686" s="49" t="s">
        <v>7140</v>
      </c>
      <c r="AD686" s="49"/>
      <c r="AE686" s="49" t="s">
        <v>6759</v>
      </c>
      <c r="AF686" s="35">
        <v>2</v>
      </c>
      <c r="AG686" s="35">
        <v>0</v>
      </c>
      <c r="AH686" s="38" t="s">
        <v>5208</v>
      </c>
      <c r="AI686" s="38" t="s">
        <v>5208</v>
      </c>
      <c r="AJ686" s="38" t="s">
        <v>6759</v>
      </c>
      <c r="AK686" s="38" t="s">
        <v>6759</v>
      </c>
      <c r="AL686" s="56">
        <v>1</v>
      </c>
      <c r="AM686" s="38">
        <v>1</v>
      </c>
      <c r="AN686" s="50" t="s">
        <v>7495</v>
      </c>
      <c r="AO686" s="38">
        <v>778111</v>
      </c>
      <c r="AP686" s="38">
        <v>778111</v>
      </c>
      <c r="AQ686" s="51">
        <v>119.3</v>
      </c>
      <c r="AR686" s="51"/>
      <c r="AS686" s="50" t="e">
        <f>VLOOKUP(#REF!,'[1]расхождения в списках'!$A$3:$Q$49,17,0)</f>
        <v>#REF!</v>
      </c>
      <c r="AT686" s="38" t="s">
        <v>1524</v>
      </c>
      <c r="AU686" s="30" t="s">
        <v>2337</v>
      </c>
      <c r="AV686" s="30" t="s">
        <v>131</v>
      </c>
    </row>
    <row r="687" spans="1:48" ht="55.2" hidden="1" customHeight="1" x14ac:dyDescent="0.25">
      <c r="A687" s="37">
        <v>704</v>
      </c>
      <c r="B687" s="38" t="s">
        <v>1525</v>
      </c>
      <c r="C687" s="26" t="s">
        <v>2990</v>
      </c>
      <c r="D687" s="26" t="s">
        <v>4972</v>
      </c>
      <c r="E687" s="26" t="s">
        <v>5165</v>
      </c>
      <c r="F687" s="37"/>
      <c r="G687" s="88"/>
      <c r="H687" s="38" t="s">
        <v>5217</v>
      </c>
      <c r="I687" s="37" t="s">
        <v>2893</v>
      </c>
      <c r="J687" s="37" t="s">
        <v>15</v>
      </c>
      <c r="K687" s="37" t="s">
        <v>686</v>
      </c>
      <c r="L687" s="37" t="s">
        <v>570</v>
      </c>
      <c r="M687" s="38" t="s">
        <v>6</v>
      </c>
      <c r="N687" s="26" t="s">
        <v>5786</v>
      </c>
      <c r="O687" s="26" t="s">
        <v>2990</v>
      </c>
      <c r="P687" s="26" t="s">
        <v>119</v>
      </c>
      <c r="Q687" s="46"/>
      <c r="R687" s="46"/>
      <c r="S687" s="46"/>
      <c r="T687" s="47" t="s">
        <v>7603</v>
      </c>
      <c r="U687" s="47" t="s">
        <v>6688</v>
      </c>
      <c r="V687" s="38" t="s">
        <v>4448</v>
      </c>
      <c r="W687" s="37" t="s">
        <v>4473</v>
      </c>
      <c r="X687" s="37" t="s">
        <v>4421</v>
      </c>
      <c r="Y687" s="48"/>
      <c r="Z687" s="48" t="s">
        <v>6094</v>
      </c>
      <c r="AA687" s="38" t="s">
        <v>5217</v>
      </c>
      <c r="AB687" s="38" t="s">
        <v>7046</v>
      </c>
      <c r="AC687" s="49"/>
      <c r="AD687" s="49"/>
      <c r="AE687" s="49"/>
      <c r="AF687" s="35">
        <v>1</v>
      </c>
      <c r="AG687" s="35">
        <v>0</v>
      </c>
      <c r="AH687" s="38" t="s">
        <v>5208</v>
      </c>
      <c r="AI687" s="38" t="s">
        <v>6759</v>
      </c>
      <c r="AJ687" s="54" t="s">
        <v>7682</v>
      </c>
      <c r="AK687" s="38" t="s">
        <v>6759</v>
      </c>
      <c r="AL687" s="56">
        <v>1</v>
      </c>
      <c r="AM687" s="38">
        <v>1</v>
      </c>
      <c r="AN687" s="50" t="s">
        <v>7627</v>
      </c>
      <c r="AO687" s="38">
        <v>773049</v>
      </c>
      <c r="AP687" s="38">
        <v>773049</v>
      </c>
      <c r="AQ687" s="51">
        <v>163.9</v>
      </c>
      <c r="AR687" s="51"/>
      <c r="AS687" s="50" t="e">
        <f>VLOOKUP(#REF!,'[1]расхождения в списках'!$A$3:$Q$49,17,0)</f>
        <v>#REF!</v>
      </c>
      <c r="AT687" s="38" t="s">
        <v>1525</v>
      </c>
      <c r="AU687" s="30" t="s">
        <v>4972</v>
      </c>
      <c r="AV687" s="30" t="s">
        <v>119</v>
      </c>
    </row>
    <row r="688" spans="1:48" ht="55.2" hidden="1" customHeight="1" x14ac:dyDescent="0.25">
      <c r="A688" s="37">
        <v>620</v>
      </c>
      <c r="B688" s="38" t="s">
        <v>1466</v>
      </c>
      <c r="C688" s="26" t="s">
        <v>1952</v>
      </c>
      <c r="D688" s="26" t="s">
        <v>2290</v>
      </c>
      <c r="E688" s="26" t="s">
        <v>3835</v>
      </c>
      <c r="F688" s="37" t="s">
        <v>7689</v>
      </c>
      <c r="G688" s="88"/>
      <c r="H688" s="38" t="s">
        <v>6863</v>
      </c>
      <c r="I688" s="37" t="s">
        <v>2893</v>
      </c>
      <c r="J688" s="37" t="s">
        <v>11</v>
      </c>
      <c r="K688" s="37" t="s">
        <v>5999</v>
      </c>
      <c r="L688" s="37" t="s">
        <v>23</v>
      </c>
      <c r="M688" s="38" t="s">
        <v>6</v>
      </c>
      <c r="N688" s="52" t="s">
        <v>5924</v>
      </c>
      <c r="O688" s="26" t="s">
        <v>1952</v>
      </c>
      <c r="P688" s="26" t="s">
        <v>127</v>
      </c>
      <c r="Q688" s="46"/>
      <c r="R688" s="46"/>
      <c r="S688" s="46"/>
      <c r="T688" s="47" t="s">
        <v>7605</v>
      </c>
      <c r="U688" s="47" t="s">
        <v>6687</v>
      </c>
      <c r="V688" s="38" t="s">
        <v>4448</v>
      </c>
      <c r="W688" s="37" t="s">
        <v>4685</v>
      </c>
      <c r="X688" s="37" t="s">
        <v>4578</v>
      </c>
      <c r="Y688" s="48"/>
      <c r="Z688" s="48" t="s">
        <v>6094</v>
      </c>
      <c r="AA688" s="38" t="s">
        <v>6863</v>
      </c>
      <c r="AB688" s="38" t="s">
        <v>7046</v>
      </c>
      <c r="AC688" s="49" t="s">
        <v>7140</v>
      </c>
      <c r="AD688" s="49"/>
      <c r="AE688" s="49" t="s">
        <v>6759</v>
      </c>
      <c r="AF688" s="35">
        <v>3</v>
      </c>
      <c r="AG688" s="35">
        <v>3</v>
      </c>
      <c r="AH688" s="38" t="s">
        <v>5209</v>
      </c>
      <c r="AI688" s="38" t="s">
        <v>6759</v>
      </c>
      <c r="AJ688" s="54" t="s">
        <v>7682</v>
      </c>
      <c r="AK688" s="38" t="s">
        <v>6759</v>
      </c>
      <c r="AL688" s="56">
        <v>1</v>
      </c>
      <c r="AM688" s="38">
        <v>1</v>
      </c>
      <c r="AN688" s="50" t="s">
        <v>7624</v>
      </c>
      <c r="AO688" s="38">
        <v>776111</v>
      </c>
      <c r="AP688" s="38">
        <v>776111</v>
      </c>
      <c r="AQ688" s="51">
        <v>1150.9000000000001</v>
      </c>
      <c r="AR688" s="51"/>
      <c r="AS688" s="50" t="e">
        <f>VLOOKUP(#REF!,'[1]расхождения в списках'!$A$3:$Q$49,17,0)</f>
        <v>#REF!</v>
      </c>
      <c r="AT688" s="38" t="s">
        <v>1466</v>
      </c>
      <c r="AU688" s="30" t="s">
        <v>2290</v>
      </c>
      <c r="AV688" s="30" t="s">
        <v>127</v>
      </c>
    </row>
    <row r="689" spans="1:48" ht="55.2" hidden="1" customHeight="1" x14ac:dyDescent="0.25">
      <c r="A689" s="37">
        <v>707</v>
      </c>
      <c r="B689" s="38" t="s">
        <v>1527</v>
      </c>
      <c r="C689" s="26" t="s">
        <v>2980</v>
      </c>
      <c r="D689" s="26" t="s">
        <v>2338</v>
      </c>
      <c r="E689" s="26" t="s">
        <v>3897</v>
      </c>
      <c r="F689" s="37"/>
      <c r="G689" s="88"/>
      <c r="H689" s="38" t="s">
        <v>6863</v>
      </c>
      <c r="I689" s="37" t="s">
        <v>2893</v>
      </c>
      <c r="J689" s="37" t="s">
        <v>15</v>
      </c>
      <c r="K689" s="37" t="s">
        <v>642</v>
      </c>
      <c r="L689" s="37" t="s">
        <v>644</v>
      </c>
      <c r="M689" s="38" t="s">
        <v>6</v>
      </c>
      <c r="N689" s="26" t="s">
        <v>277</v>
      </c>
      <c r="O689" s="26" t="s">
        <v>2980</v>
      </c>
      <c r="P689" s="26" t="s">
        <v>125</v>
      </c>
      <c r="Q689" s="46"/>
      <c r="R689" s="46"/>
      <c r="S689" s="46"/>
      <c r="T689" s="47" t="s">
        <v>3360</v>
      </c>
      <c r="U689" s="47" t="s">
        <v>3360</v>
      </c>
      <c r="V689" s="38" t="s">
        <v>4448</v>
      </c>
      <c r="W689" s="37" t="s">
        <v>4457</v>
      </c>
      <c r="X689" s="37" t="s">
        <v>4421</v>
      </c>
      <c r="Y689" s="48"/>
      <c r="Z689" s="48"/>
      <c r="AA689" s="38" t="s">
        <v>6863</v>
      </c>
      <c r="AB689" s="38" t="s">
        <v>7046</v>
      </c>
      <c r="AC689" s="49" t="s">
        <v>7140</v>
      </c>
      <c r="AD689" s="49"/>
      <c r="AE689" s="49" t="s">
        <v>6759</v>
      </c>
      <c r="AF689" s="35">
        <v>2</v>
      </c>
      <c r="AG689" s="35">
        <v>2</v>
      </c>
      <c r="AH689" s="38" t="s">
        <v>5208</v>
      </c>
      <c r="AI689" s="38" t="s">
        <v>6759</v>
      </c>
      <c r="AJ689" s="38" t="s">
        <v>6759</v>
      </c>
      <c r="AK689" s="38" t="s">
        <v>6759</v>
      </c>
      <c r="AL689" s="56">
        <v>1</v>
      </c>
      <c r="AM689" s="38">
        <v>1</v>
      </c>
      <c r="AN689" s="50" t="s">
        <v>7495</v>
      </c>
      <c r="AO689" s="38">
        <v>775100</v>
      </c>
      <c r="AP689" s="38">
        <v>775100</v>
      </c>
      <c r="AQ689" s="51">
        <v>284.7</v>
      </c>
      <c r="AR689" s="51"/>
      <c r="AS689" s="50" t="e">
        <f>VLOOKUP(#REF!,'[1]расхождения в списках'!$A$3:$Q$49,17,0)</f>
        <v>#REF!</v>
      </c>
      <c r="AT689" s="38" t="s">
        <v>1527</v>
      </c>
      <c r="AU689" s="30" t="s">
        <v>2338</v>
      </c>
      <c r="AV689" s="30" t="s">
        <v>125</v>
      </c>
    </row>
    <row r="690" spans="1:48" ht="69" hidden="1" customHeight="1" x14ac:dyDescent="0.25">
      <c r="A690" s="37">
        <v>708</v>
      </c>
      <c r="B690" s="38" t="s">
        <v>3219</v>
      </c>
      <c r="C690" s="26" t="s">
        <v>132</v>
      </c>
      <c r="D690" s="28" t="s">
        <v>766</v>
      </c>
      <c r="E690" s="28" t="s">
        <v>3898</v>
      </c>
      <c r="F690" s="37"/>
      <c r="G690" s="88"/>
      <c r="H690" s="38" t="s">
        <v>6863</v>
      </c>
      <c r="I690" s="37" t="s">
        <v>59</v>
      </c>
      <c r="J690" s="37" t="s">
        <v>8</v>
      </c>
      <c r="K690" s="37" t="s">
        <v>59</v>
      </c>
      <c r="L690" s="37" t="s">
        <v>59</v>
      </c>
      <c r="M690" s="38" t="s">
        <v>13</v>
      </c>
      <c r="N690" s="26" t="s">
        <v>696</v>
      </c>
      <c r="O690" s="26" t="s">
        <v>132</v>
      </c>
      <c r="P690" s="26" t="s">
        <v>132</v>
      </c>
      <c r="Q690" s="46" t="s">
        <v>6068</v>
      </c>
      <c r="R690" s="46" t="s">
        <v>6068</v>
      </c>
      <c r="S690" s="46"/>
      <c r="T690" s="47" t="s">
        <v>7222</v>
      </c>
      <c r="U690" s="47" t="s">
        <v>6799</v>
      </c>
      <c r="V690" s="38" t="s">
        <v>4650</v>
      </c>
      <c r="W690" s="37" t="e">
        <v>#N/A</v>
      </c>
      <c r="X690" s="37" t="s">
        <v>4447</v>
      </c>
      <c r="Y690" s="48"/>
      <c r="Z690" s="48" t="s">
        <v>6094</v>
      </c>
      <c r="AA690" s="38" t="s">
        <v>6863</v>
      </c>
      <c r="AB690" s="38" t="s">
        <v>7046</v>
      </c>
      <c r="AC690" s="49" t="s">
        <v>7140</v>
      </c>
      <c r="AD690" s="49"/>
      <c r="AE690" s="49" t="s">
        <v>6759</v>
      </c>
      <c r="AF690" s="35">
        <v>1</v>
      </c>
      <c r="AG690" s="35">
        <v>1</v>
      </c>
      <c r="AH690" s="38" t="s">
        <v>5208</v>
      </c>
      <c r="AI690" s="38" t="s">
        <v>6759</v>
      </c>
      <c r="AJ690" s="54" t="s">
        <v>7682</v>
      </c>
      <c r="AK690" s="38" t="s">
        <v>6759</v>
      </c>
      <c r="AL690" s="56">
        <v>1</v>
      </c>
      <c r="AM690" s="38">
        <v>1</v>
      </c>
      <c r="AN690" s="45" t="s">
        <v>7233</v>
      </c>
      <c r="AO690" s="38" t="s">
        <v>7232</v>
      </c>
      <c r="AP690" s="38" t="s">
        <v>7232</v>
      </c>
      <c r="AQ690" s="51">
        <v>168</v>
      </c>
      <c r="AR690" s="51"/>
      <c r="AS690" s="50" t="e">
        <f>VLOOKUP(#REF!,'[1]расхождения в списках'!$A$3:$Q$49,17,0)</f>
        <v>#REF!</v>
      </c>
      <c r="AT690" s="37" t="s">
        <v>3219</v>
      </c>
      <c r="AU690" s="30" t="s">
        <v>766</v>
      </c>
      <c r="AV690" s="30" t="s">
        <v>132</v>
      </c>
    </row>
    <row r="691" spans="1:48" ht="55.2" hidden="1" customHeight="1" x14ac:dyDescent="0.25">
      <c r="A691" s="37">
        <v>709</v>
      </c>
      <c r="B691" s="38" t="s">
        <v>3220</v>
      </c>
      <c r="C691" s="26" t="s">
        <v>132</v>
      </c>
      <c r="D691" s="28" t="s">
        <v>4974</v>
      </c>
      <c r="E691" s="28" t="s">
        <v>5167</v>
      </c>
      <c r="F691" s="37"/>
      <c r="G691" s="88"/>
      <c r="H691" s="38" t="s">
        <v>6863</v>
      </c>
      <c r="I691" s="37" t="s">
        <v>59</v>
      </c>
      <c r="J691" s="37" t="s">
        <v>8</v>
      </c>
      <c r="K691" s="37" t="s">
        <v>59</v>
      </c>
      <c r="L691" s="37" t="s">
        <v>59</v>
      </c>
      <c r="M691" s="38" t="s">
        <v>13</v>
      </c>
      <c r="N691" s="26" t="s">
        <v>5326</v>
      </c>
      <c r="O691" s="26" t="s">
        <v>132</v>
      </c>
      <c r="P691" s="26" t="s">
        <v>132</v>
      </c>
      <c r="Q691" s="46" t="s">
        <v>6069</v>
      </c>
      <c r="R691" s="46" t="s">
        <v>6069</v>
      </c>
      <c r="S691" s="46"/>
      <c r="T691" s="47" t="s">
        <v>3364</v>
      </c>
      <c r="U691" s="47" t="s">
        <v>3377</v>
      </c>
      <c r="V691" s="38" t="s">
        <v>4650</v>
      </c>
      <c r="W691" s="37" t="e">
        <v>#N/A</v>
      </c>
      <c r="X691" s="37" t="s">
        <v>4447</v>
      </c>
      <c r="Y691" s="48"/>
      <c r="Z691" s="48"/>
      <c r="AA691" s="38" t="s">
        <v>6863</v>
      </c>
      <c r="AB691" s="38" t="s">
        <v>7046</v>
      </c>
      <c r="AC691" s="49" t="s">
        <v>7140</v>
      </c>
      <c r="AD691" s="49"/>
      <c r="AE691" s="49" t="s">
        <v>6759</v>
      </c>
      <c r="AF691" s="35">
        <v>2</v>
      </c>
      <c r="AG691" s="35">
        <v>2</v>
      </c>
      <c r="AH691" s="38" t="s">
        <v>5208</v>
      </c>
      <c r="AI691" s="38" t="s">
        <v>6759</v>
      </c>
      <c r="AJ691" s="38" t="s">
        <v>6759</v>
      </c>
      <c r="AK691" s="38" t="s">
        <v>6759</v>
      </c>
      <c r="AL691" s="56">
        <v>1</v>
      </c>
      <c r="AM691" s="38">
        <v>1</v>
      </c>
      <c r="AN691" s="45" t="s">
        <v>7276</v>
      </c>
      <c r="AO691" s="38">
        <v>771325</v>
      </c>
      <c r="AP691" s="38">
        <v>771325</v>
      </c>
      <c r="AQ691" s="51">
        <v>357.3</v>
      </c>
      <c r="AR691" s="51"/>
      <c r="AS691" s="50" t="e">
        <f>VLOOKUP(#REF!,'[1]расхождения в списках'!$A$3:$Q$49,17,0)</f>
        <v>#REF!</v>
      </c>
      <c r="AT691" s="37" t="s">
        <v>3220</v>
      </c>
      <c r="AU691" s="30" t="s">
        <v>4974</v>
      </c>
      <c r="AV691" s="30" t="s">
        <v>132</v>
      </c>
    </row>
    <row r="692" spans="1:48" ht="55.2" hidden="1" customHeight="1" x14ac:dyDescent="0.25">
      <c r="A692" s="37">
        <v>710</v>
      </c>
      <c r="B692" s="38" t="s">
        <v>3221</v>
      </c>
      <c r="C692" s="26" t="s">
        <v>132</v>
      </c>
      <c r="D692" s="28" t="s">
        <v>726</v>
      </c>
      <c r="E692" s="28" t="s">
        <v>3899</v>
      </c>
      <c r="F692" s="37"/>
      <c r="G692" s="88"/>
      <c r="H692" s="38" t="s">
        <v>6863</v>
      </c>
      <c r="I692" s="37" t="s">
        <v>59</v>
      </c>
      <c r="J692" s="37" t="s">
        <v>8</v>
      </c>
      <c r="K692" s="37" t="s">
        <v>59</v>
      </c>
      <c r="L692" s="37" t="s">
        <v>59</v>
      </c>
      <c r="M692" s="38" t="s">
        <v>13</v>
      </c>
      <c r="N692" s="28" t="s">
        <v>725</v>
      </c>
      <c r="O692" s="26" t="s">
        <v>132</v>
      </c>
      <c r="P692" s="26" t="s">
        <v>132</v>
      </c>
      <c r="Q692" s="46" t="s">
        <v>6069</v>
      </c>
      <c r="R692" s="46" t="s">
        <v>6069</v>
      </c>
      <c r="S692" s="46"/>
      <c r="T692" s="47" t="s">
        <v>6800</v>
      </c>
      <c r="U692" s="47" t="s">
        <v>6801</v>
      </c>
      <c r="V692" s="38" t="s">
        <v>4650</v>
      </c>
      <c r="W692" s="37" t="e">
        <v>#N/A</v>
      </c>
      <c r="X692" s="37" t="s">
        <v>4447</v>
      </c>
      <c r="Y692" s="48"/>
      <c r="Z692" s="48"/>
      <c r="AA692" s="38" t="s">
        <v>6863</v>
      </c>
      <c r="AB692" s="38" t="s">
        <v>7046</v>
      </c>
      <c r="AC692" s="49" t="s">
        <v>7140</v>
      </c>
      <c r="AD692" s="49"/>
      <c r="AE692" s="49" t="s">
        <v>6759</v>
      </c>
      <c r="AF692" s="35">
        <v>1</v>
      </c>
      <c r="AG692" s="35">
        <v>1</v>
      </c>
      <c r="AH692" s="38" t="s">
        <v>5209</v>
      </c>
      <c r="AI692" s="38" t="s">
        <v>6759</v>
      </c>
      <c r="AJ692" s="38" t="s">
        <v>6759</v>
      </c>
      <c r="AK692" s="38" t="s">
        <v>6759</v>
      </c>
      <c r="AL692" s="56">
        <v>1</v>
      </c>
      <c r="AM692" s="38">
        <v>1</v>
      </c>
      <c r="AO692" s="38">
        <v>771340</v>
      </c>
      <c r="AP692" s="38">
        <v>771340</v>
      </c>
      <c r="AQ692" s="51">
        <v>151</v>
      </c>
      <c r="AR692" s="51"/>
      <c r="AS692" s="50" t="e">
        <f>VLOOKUP(#REF!,'[1]расхождения в списках'!$A$3:$Q$49,17,0)</f>
        <v>#REF!</v>
      </c>
      <c r="AT692" s="37" t="s">
        <v>3221</v>
      </c>
      <c r="AU692" s="30" t="s">
        <v>726</v>
      </c>
      <c r="AV692" s="30" t="s">
        <v>132</v>
      </c>
    </row>
    <row r="693" spans="1:48" ht="55.2" hidden="1" customHeight="1" x14ac:dyDescent="0.25">
      <c r="A693" s="37">
        <v>711</v>
      </c>
      <c r="B693" s="38" t="s">
        <v>3222</v>
      </c>
      <c r="C693" s="26" t="s">
        <v>132</v>
      </c>
      <c r="D693" s="26" t="s">
        <v>2791</v>
      </c>
      <c r="E693" s="26" t="s">
        <v>3900</v>
      </c>
      <c r="F693" s="37"/>
      <c r="G693" s="88"/>
      <c r="H693" s="38" t="s">
        <v>6863</v>
      </c>
      <c r="I693" s="37" t="s">
        <v>59</v>
      </c>
      <c r="J693" s="37" t="s">
        <v>8</v>
      </c>
      <c r="K693" s="37" t="s">
        <v>59</v>
      </c>
      <c r="L693" s="37" t="s">
        <v>59</v>
      </c>
      <c r="M693" s="38" t="s">
        <v>13</v>
      </c>
      <c r="N693" s="26" t="s">
        <v>2878</v>
      </c>
      <c r="O693" s="26" t="s">
        <v>132</v>
      </c>
      <c r="P693" s="26" t="s">
        <v>132</v>
      </c>
      <c r="Q693" s="46" t="s">
        <v>5980</v>
      </c>
      <c r="R693" s="46" t="s">
        <v>5980</v>
      </c>
      <c r="S693" s="46"/>
      <c r="T693" s="47" t="s">
        <v>7615</v>
      </c>
      <c r="U693" s="47" t="s">
        <v>3377</v>
      </c>
      <c r="V693" s="38" t="s">
        <v>4650</v>
      </c>
      <c r="W693" s="37" t="e">
        <v>#N/A</v>
      </c>
      <c r="X693" s="37" t="s">
        <v>4450</v>
      </c>
      <c r="Y693" s="48"/>
      <c r="Z693" s="48"/>
      <c r="AA693" s="38" t="s">
        <v>6863</v>
      </c>
      <c r="AB693" s="38" t="s">
        <v>7046</v>
      </c>
      <c r="AC693" s="49" t="s">
        <v>7140</v>
      </c>
      <c r="AD693" s="49"/>
      <c r="AE693" s="49" t="s">
        <v>6759</v>
      </c>
      <c r="AF693" s="35">
        <v>2</v>
      </c>
      <c r="AG693" s="35">
        <v>2</v>
      </c>
      <c r="AH693" s="38" t="s">
        <v>5209</v>
      </c>
      <c r="AI693" s="38" t="s">
        <v>6759</v>
      </c>
      <c r="AJ693" s="38" t="s">
        <v>6759</v>
      </c>
      <c r="AK693" s="38" t="s">
        <v>6759</v>
      </c>
      <c r="AL693" s="56">
        <v>1</v>
      </c>
      <c r="AM693" s="38">
        <v>1</v>
      </c>
      <c r="AN693" s="50" t="s">
        <v>7625</v>
      </c>
      <c r="AO693" s="38">
        <v>771345</v>
      </c>
      <c r="AP693" s="38">
        <v>771345</v>
      </c>
      <c r="AQ693" s="51">
        <v>268.5</v>
      </c>
      <c r="AR693" s="51"/>
      <c r="AS693" s="50" t="e">
        <f>VLOOKUP(#REF!,'[1]расхождения в списках'!$A$3:$Q$49,17,0)</f>
        <v>#REF!</v>
      </c>
      <c r="AT693" s="37" t="s">
        <v>3222</v>
      </c>
      <c r="AU693" s="30" t="s">
        <v>2791</v>
      </c>
      <c r="AV693" s="30" t="s">
        <v>132</v>
      </c>
    </row>
    <row r="694" spans="1:48" ht="55.2" hidden="1" customHeight="1" x14ac:dyDescent="0.25">
      <c r="A694" s="37">
        <v>713</v>
      </c>
      <c r="B694" s="38" t="s">
        <v>3223</v>
      </c>
      <c r="C694" s="26" t="s">
        <v>132</v>
      </c>
      <c r="D694" s="26" t="s">
        <v>2792</v>
      </c>
      <c r="E694" s="26" t="s">
        <v>3901</v>
      </c>
      <c r="F694" s="37"/>
      <c r="G694" s="88"/>
      <c r="H694" s="38" t="s">
        <v>5217</v>
      </c>
      <c r="I694" s="37" t="s">
        <v>59</v>
      </c>
      <c r="J694" s="37" t="s">
        <v>8</v>
      </c>
      <c r="K694" s="37" t="s">
        <v>59</v>
      </c>
      <c r="L694" s="37" t="s">
        <v>59</v>
      </c>
      <c r="M694" s="38" t="s">
        <v>13</v>
      </c>
      <c r="N694" s="26" t="s">
        <v>2339</v>
      </c>
      <c r="O694" s="26" t="s">
        <v>132</v>
      </c>
      <c r="P694" s="26" t="s">
        <v>132</v>
      </c>
      <c r="Q694" s="46" t="s">
        <v>6070</v>
      </c>
      <c r="R694" s="46" t="s">
        <v>6070</v>
      </c>
      <c r="S694" s="46"/>
      <c r="T694" s="47" t="s">
        <v>7615</v>
      </c>
      <c r="U694" s="47" t="s">
        <v>6688</v>
      </c>
      <c r="V694" s="38" t="s">
        <v>4650</v>
      </c>
      <c r="W694" s="37" t="e">
        <v>#N/A</v>
      </c>
      <c r="X694" s="37" t="s">
        <v>4597</v>
      </c>
      <c r="Y694" s="48"/>
      <c r="Z694" s="48"/>
      <c r="AA694" s="38" t="s">
        <v>5217</v>
      </c>
      <c r="AB694" s="38" t="s">
        <v>7046</v>
      </c>
      <c r="AC694" s="49"/>
      <c r="AD694" s="49"/>
      <c r="AE694" s="49" t="s">
        <v>6759</v>
      </c>
      <c r="AF694" s="35">
        <v>1</v>
      </c>
      <c r="AG694" s="35">
        <v>1</v>
      </c>
      <c r="AH694" s="38" t="s">
        <v>5208</v>
      </c>
      <c r="AI694" s="38" t="s">
        <v>5208</v>
      </c>
      <c r="AJ694" s="38" t="s">
        <v>6759</v>
      </c>
      <c r="AK694" s="38" t="s">
        <v>6759</v>
      </c>
      <c r="AL694" s="56">
        <v>1</v>
      </c>
      <c r="AM694" s="38">
        <v>1</v>
      </c>
      <c r="AN694" s="50" t="s">
        <v>7644</v>
      </c>
      <c r="AO694" s="38" t="s">
        <v>7341</v>
      </c>
      <c r="AP694" s="38">
        <v>768083</v>
      </c>
      <c r="AQ694" s="51">
        <v>11</v>
      </c>
      <c r="AR694" s="51"/>
      <c r="AS694" s="50" t="e">
        <f>VLOOKUP(#REF!,'[1]расхождения в списках'!$A$3:$Q$49,17,0)</f>
        <v>#REF!</v>
      </c>
      <c r="AT694" s="37" t="s">
        <v>3223</v>
      </c>
      <c r="AU694" s="30" t="s">
        <v>2792</v>
      </c>
      <c r="AV694" s="30" t="s">
        <v>132</v>
      </c>
    </row>
    <row r="695" spans="1:48" ht="55.2" hidden="1" customHeight="1" x14ac:dyDescent="0.25">
      <c r="A695" s="37">
        <v>714</v>
      </c>
      <c r="B695" s="38" t="s">
        <v>3224</v>
      </c>
      <c r="C695" s="26" t="s">
        <v>132</v>
      </c>
      <c r="D695" s="28" t="s">
        <v>4975</v>
      </c>
      <c r="E695" s="28" t="s">
        <v>6085</v>
      </c>
      <c r="F695" s="37"/>
      <c r="G695" s="88"/>
      <c r="H695" s="38" t="s">
        <v>6863</v>
      </c>
      <c r="I695" s="37" t="s">
        <v>59</v>
      </c>
      <c r="J695" s="37" t="s">
        <v>8</v>
      </c>
      <c r="K695" s="37" t="s">
        <v>59</v>
      </c>
      <c r="L695" s="37" t="s">
        <v>59</v>
      </c>
      <c r="M695" s="38" t="s">
        <v>13</v>
      </c>
      <c r="N695" s="26" t="s">
        <v>697</v>
      </c>
      <c r="O695" s="26" t="s">
        <v>132</v>
      </c>
      <c r="P695" s="26" t="s">
        <v>132</v>
      </c>
      <c r="Q695" s="46" t="s">
        <v>5985</v>
      </c>
      <c r="R695" s="46" t="s">
        <v>5985</v>
      </c>
      <c r="S695" s="46"/>
      <c r="T695" s="47" t="s">
        <v>3364</v>
      </c>
      <c r="U695" s="47" t="s">
        <v>3360</v>
      </c>
      <c r="V695" s="38" t="s">
        <v>4650</v>
      </c>
      <c r="W695" s="37" t="e">
        <v>#N/A</v>
      </c>
      <c r="X695" s="37" t="s">
        <v>4447</v>
      </c>
      <c r="Y695" s="48"/>
      <c r="Z695" s="48" t="s">
        <v>6094</v>
      </c>
      <c r="AA695" s="38" t="s">
        <v>6863</v>
      </c>
      <c r="AB695" s="38" t="s">
        <v>7046</v>
      </c>
      <c r="AC695" s="49" t="s">
        <v>7140</v>
      </c>
      <c r="AD695" s="49"/>
      <c r="AE695" s="49" t="s">
        <v>6759</v>
      </c>
      <c r="AF695" s="35">
        <v>2</v>
      </c>
      <c r="AG695" s="35">
        <v>1</v>
      </c>
      <c r="AH695" s="38" t="s">
        <v>5208</v>
      </c>
      <c r="AI695" s="38" t="s">
        <v>6759</v>
      </c>
      <c r="AJ695" s="54" t="s">
        <v>7682</v>
      </c>
      <c r="AK695" s="38" t="s">
        <v>6759</v>
      </c>
      <c r="AL695" s="56">
        <v>1</v>
      </c>
      <c r="AM695" s="38">
        <v>1</v>
      </c>
      <c r="AN695" s="45" t="s">
        <v>7276</v>
      </c>
      <c r="AO695" s="38">
        <v>771282</v>
      </c>
      <c r="AP695" s="38">
        <v>771282</v>
      </c>
      <c r="AQ695" s="51">
        <v>336.5</v>
      </c>
      <c r="AR695" s="51"/>
      <c r="AS695" s="50" t="e">
        <f>VLOOKUP(#REF!,'[1]расхождения в списках'!$A$3:$Q$49,17,0)</f>
        <v>#REF!</v>
      </c>
      <c r="AT695" s="37" t="s">
        <v>3224</v>
      </c>
      <c r="AU695" s="30" t="s">
        <v>4975</v>
      </c>
      <c r="AV695" s="30" t="s">
        <v>132</v>
      </c>
    </row>
    <row r="696" spans="1:48" ht="55.2" hidden="1" customHeight="1" x14ac:dyDescent="0.25">
      <c r="A696" s="37">
        <v>715</v>
      </c>
      <c r="B696" s="38" t="s">
        <v>3225</v>
      </c>
      <c r="C696" s="26" t="s">
        <v>132</v>
      </c>
      <c r="D696" s="26" t="s">
        <v>2794</v>
      </c>
      <c r="E696" s="26" t="s">
        <v>3902</v>
      </c>
      <c r="F696" s="37"/>
      <c r="G696" s="88"/>
      <c r="H696" s="38" t="s">
        <v>5217</v>
      </c>
      <c r="I696" s="37" t="s">
        <v>59</v>
      </c>
      <c r="J696" s="37" t="s">
        <v>8</v>
      </c>
      <c r="K696" s="37" t="s">
        <v>59</v>
      </c>
      <c r="L696" s="37" t="s">
        <v>59</v>
      </c>
      <c r="M696" s="38" t="s">
        <v>13</v>
      </c>
      <c r="N696" s="26" t="s">
        <v>2793</v>
      </c>
      <c r="O696" s="26" t="s">
        <v>132</v>
      </c>
      <c r="P696" s="26" t="s">
        <v>132</v>
      </c>
      <c r="Q696" s="46" t="s">
        <v>6071</v>
      </c>
      <c r="R696" s="46" t="s">
        <v>6071</v>
      </c>
      <c r="S696" s="46"/>
      <c r="T696" s="47" t="s">
        <v>3364</v>
      </c>
      <c r="U696" s="47" t="s">
        <v>6688</v>
      </c>
      <c r="V696" s="38" t="s">
        <v>4650</v>
      </c>
      <c r="W696" s="37" t="e">
        <v>#N/A</v>
      </c>
      <c r="X696" s="37" t="s">
        <v>4450</v>
      </c>
      <c r="Y696" s="48"/>
      <c r="Z696" s="48"/>
      <c r="AA696" s="38" t="s">
        <v>5217</v>
      </c>
      <c r="AB696" s="38" t="s">
        <v>7046</v>
      </c>
      <c r="AC696" s="49"/>
      <c r="AD696" s="49"/>
      <c r="AE696" s="49" t="s">
        <v>6759</v>
      </c>
      <c r="AF696" s="35">
        <v>1</v>
      </c>
      <c r="AG696" s="35">
        <v>1</v>
      </c>
      <c r="AH696" s="38" t="s">
        <v>5208</v>
      </c>
      <c r="AI696" s="38" t="s">
        <v>6759</v>
      </c>
      <c r="AJ696" s="38" t="s">
        <v>6759</v>
      </c>
      <c r="AK696" s="38" t="s">
        <v>6759</v>
      </c>
      <c r="AL696" s="56">
        <v>1</v>
      </c>
      <c r="AM696" s="38">
        <v>1</v>
      </c>
      <c r="AN696" s="45" t="s">
        <v>7392</v>
      </c>
      <c r="AO696" s="38" t="s">
        <v>7342</v>
      </c>
      <c r="AP696" s="38">
        <v>768075</v>
      </c>
      <c r="AQ696" s="51">
        <v>86</v>
      </c>
      <c r="AR696" s="51"/>
      <c r="AS696" s="50" t="e">
        <f>VLOOKUP(#REF!,'[1]расхождения в списках'!$A$3:$Q$49,17,0)</f>
        <v>#REF!</v>
      </c>
      <c r="AT696" s="37" t="s">
        <v>3225</v>
      </c>
      <c r="AU696" s="30" t="s">
        <v>2794</v>
      </c>
      <c r="AV696" s="30" t="s">
        <v>132</v>
      </c>
    </row>
    <row r="697" spans="1:48" ht="55.2" hidden="1" customHeight="1" x14ac:dyDescent="0.25">
      <c r="A697" s="37">
        <v>716</v>
      </c>
      <c r="B697" s="38" t="s">
        <v>3226</v>
      </c>
      <c r="C697" s="26" t="s">
        <v>132</v>
      </c>
      <c r="D697" s="28" t="s">
        <v>4976</v>
      </c>
      <c r="E697" s="28" t="s">
        <v>3903</v>
      </c>
      <c r="F697" s="37"/>
      <c r="G697" s="88"/>
      <c r="H697" s="38" t="s">
        <v>6863</v>
      </c>
      <c r="I697" s="37" t="s">
        <v>59</v>
      </c>
      <c r="J697" s="37" t="s">
        <v>8</v>
      </c>
      <c r="K697" s="37" t="s">
        <v>59</v>
      </c>
      <c r="L697" s="37" t="s">
        <v>59</v>
      </c>
      <c r="M697" s="38" t="s">
        <v>13</v>
      </c>
      <c r="N697" s="26" t="s">
        <v>1857</v>
      </c>
      <c r="O697" s="26" t="s">
        <v>132</v>
      </c>
      <c r="P697" s="26" t="s">
        <v>132</v>
      </c>
      <c r="Q697" s="46" t="s">
        <v>6068</v>
      </c>
      <c r="R697" s="46" t="s">
        <v>6068</v>
      </c>
      <c r="S697" s="46"/>
      <c r="T697" s="47" t="s">
        <v>3364</v>
      </c>
      <c r="U697" s="47" t="s">
        <v>3360</v>
      </c>
      <c r="V697" s="38" t="s">
        <v>4650</v>
      </c>
      <c r="W697" s="37" t="e">
        <v>#N/A</v>
      </c>
      <c r="X697" s="37" t="s">
        <v>4447</v>
      </c>
      <c r="Y697" s="48"/>
      <c r="Z697" s="48" t="s">
        <v>6094</v>
      </c>
      <c r="AA697" s="38" t="s">
        <v>6863</v>
      </c>
      <c r="AB697" s="38" t="s">
        <v>7046</v>
      </c>
      <c r="AC697" s="49" t="s">
        <v>7140</v>
      </c>
      <c r="AD697" s="49"/>
      <c r="AE697" s="49" t="s">
        <v>6759</v>
      </c>
      <c r="AF697" s="35">
        <v>3</v>
      </c>
      <c r="AG697" s="35">
        <v>2</v>
      </c>
      <c r="AH697" s="38" t="s">
        <v>5208</v>
      </c>
      <c r="AI697" s="38" t="s">
        <v>6759</v>
      </c>
      <c r="AJ697" s="54" t="s">
        <v>7682</v>
      </c>
      <c r="AK697" s="38" t="s">
        <v>6759</v>
      </c>
      <c r="AL697" s="56">
        <v>1</v>
      </c>
      <c r="AM697" s="38">
        <v>1</v>
      </c>
      <c r="AN697" s="45" t="s">
        <v>7237</v>
      </c>
      <c r="AO697" s="38">
        <v>771283</v>
      </c>
      <c r="AP697" s="38">
        <v>771283</v>
      </c>
      <c r="AQ697" s="51">
        <v>369.6</v>
      </c>
      <c r="AR697" s="51"/>
      <c r="AS697" s="50" t="e">
        <f>VLOOKUP(#REF!,'[1]расхождения в списках'!$A$3:$Q$49,17,0)</f>
        <v>#REF!</v>
      </c>
      <c r="AT697" s="37" t="s">
        <v>3226</v>
      </c>
      <c r="AU697" s="30" t="s">
        <v>4976</v>
      </c>
      <c r="AV697" s="30" t="s">
        <v>132</v>
      </c>
    </row>
    <row r="698" spans="1:48" ht="55.2" customHeight="1" x14ac:dyDescent="0.3">
      <c r="A698" s="37">
        <v>717</v>
      </c>
      <c r="B698" s="128" t="s">
        <v>3227</v>
      </c>
      <c r="C698" s="123" t="s">
        <v>5985</v>
      </c>
      <c r="D698" s="28" t="s">
        <v>4977</v>
      </c>
      <c r="E698" s="124" t="s">
        <v>3904</v>
      </c>
      <c r="F698" s="37"/>
      <c r="G698" s="121" t="s">
        <v>7689</v>
      </c>
      <c r="H698" s="128" t="s">
        <v>6863</v>
      </c>
      <c r="I698" s="37" t="s">
        <v>59</v>
      </c>
      <c r="J698" s="37" t="s">
        <v>8</v>
      </c>
      <c r="K698" s="121" t="s">
        <v>59</v>
      </c>
      <c r="L698" s="121" t="s">
        <v>59</v>
      </c>
      <c r="M698" s="38" t="s">
        <v>13</v>
      </c>
      <c r="N698" s="123" t="s">
        <v>5264</v>
      </c>
      <c r="O698" s="26" t="s">
        <v>132</v>
      </c>
      <c r="P698" s="26" t="s">
        <v>132</v>
      </c>
      <c r="Q698" s="46" t="s">
        <v>5985</v>
      </c>
      <c r="R698" s="46" t="s">
        <v>5985</v>
      </c>
      <c r="S698" s="46"/>
      <c r="T698" s="122" t="s">
        <v>7697</v>
      </c>
      <c r="U698" s="122" t="s">
        <v>3363</v>
      </c>
      <c r="V698" s="38" t="s">
        <v>4650</v>
      </c>
      <c r="W698" s="37" t="e">
        <v>#N/A</v>
      </c>
      <c r="X698" s="37" t="s">
        <v>4578</v>
      </c>
      <c r="Y698" s="48"/>
      <c r="Z698" s="48" t="s">
        <v>6094</v>
      </c>
      <c r="AA698" s="38" t="s">
        <v>6863</v>
      </c>
      <c r="AB698" s="38" t="s">
        <v>7046</v>
      </c>
      <c r="AC698" s="49" t="s">
        <v>7140</v>
      </c>
      <c r="AD698" s="49"/>
      <c r="AE698" s="49" t="s">
        <v>6759</v>
      </c>
      <c r="AF698" s="35">
        <v>3</v>
      </c>
      <c r="AG698" s="35">
        <v>2</v>
      </c>
      <c r="AH698" s="38" t="s">
        <v>5209</v>
      </c>
      <c r="AI698" s="38" t="s">
        <v>6759</v>
      </c>
      <c r="AJ698" s="54" t="s">
        <v>7682</v>
      </c>
      <c r="AK698" s="38" t="s">
        <v>6759</v>
      </c>
      <c r="AL698" s="56">
        <v>1</v>
      </c>
      <c r="AM698" s="38">
        <v>1</v>
      </c>
      <c r="AN698" s="50" t="s">
        <v>7645</v>
      </c>
      <c r="AO698" s="38">
        <v>771284</v>
      </c>
      <c r="AP698" s="38">
        <v>771284</v>
      </c>
      <c r="AQ698" s="51">
        <v>1921.6</v>
      </c>
      <c r="AR698" s="51"/>
      <c r="AS698" s="50" t="e">
        <f>VLOOKUP(#REF!,'[1]расхождения в списках'!$A$3:$Q$49,17,0)</f>
        <v>#REF!</v>
      </c>
      <c r="AT698" s="37" t="s">
        <v>3227</v>
      </c>
      <c r="AU698" s="30" t="s">
        <v>4977</v>
      </c>
      <c r="AV698" s="30" t="s">
        <v>132</v>
      </c>
    </row>
    <row r="699" spans="1:48" ht="55.2" hidden="1" customHeight="1" x14ac:dyDescent="0.25">
      <c r="A699" s="37">
        <v>718</v>
      </c>
      <c r="B699" s="38" t="s">
        <v>3228</v>
      </c>
      <c r="C699" s="26" t="s">
        <v>132</v>
      </c>
      <c r="D699" s="28" t="s">
        <v>727</v>
      </c>
      <c r="E699" s="28" t="s">
        <v>3905</v>
      </c>
      <c r="F699" s="37"/>
      <c r="G699" s="88"/>
      <c r="H699" s="38" t="s">
        <v>6863</v>
      </c>
      <c r="I699" s="37" t="s">
        <v>59</v>
      </c>
      <c r="J699" s="37" t="s">
        <v>8</v>
      </c>
      <c r="K699" s="37" t="s">
        <v>59</v>
      </c>
      <c r="L699" s="37" t="s">
        <v>59</v>
      </c>
      <c r="M699" s="38" t="s">
        <v>13</v>
      </c>
      <c r="N699" s="26" t="s">
        <v>63</v>
      </c>
      <c r="O699" s="26" t="s">
        <v>132</v>
      </c>
      <c r="P699" s="26" t="s">
        <v>132</v>
      </c>
      <c r="Q699" s="46" t="s">
        <v>5981</v>
      </c>
      <c r="R699" s="46" t="s">
        <v>5981</v>
      </c>
      <c r="S699" s="46"/>
      <c r="T699" s="47" t="s">
        <v>3364</v>
      </c>
      <c r="U699" s="47" t="s">
        <v>3377</v>
      </c>
      <c r="V699" s="38" t="s">
        <v>4650</v>
      </c>
      <c r="W699" s="37" t="e">
        <v>#N/A</v>
      </c>
      <c r="X699" s="37" t="s">
        <v>4421</v>
      </c>
      <c r="Y699" s="48"/>
      <c r="Z699" s="48"/>
      <c r="AA699" s="38" t="s">
        <v>6863</v>
      </c>
      <c r="AB699" s="38" t="s">
        <v>7046</v>
      </c>
      <c r="AC699" s="49" t="s">
        <v>7140</v>
      </c>
      <c r="AD699" s="49"/>
      <c r="AE699" s="49" t="s">
        <v>6759</v>
      </c>
      <c r="AF699" s="35">
        <v>1</v>
      </c>
      <c r="AG699" s="35">
        <v>1</v>
      </c>
      <c r="AH699" s="38" t="s">
        <v>5209</v>
      </c>
      <c r="AI699" s="38" t="s">
        <v>6759</v>
      </c>
      <c r="AJ699" s="38" t="s">
        <v>6759</v>
      </c>
      <c r="AK699" s="38" t="s">
        <v>6759</v>
      </c>
      <c r="AL699" s="56">
        <v>1</v>
      </c>
      <c r="AM699" s="38">
        <v>1</v>
      </c>
      <c r="AN699" s="45" t="s">
        <v>7276</v>
      </c>
      <c r="AO699" s="38">
        <v>771320</v>
      </c>
      <c r="AP699" s="38">
        <v>771320</v>
      </c>
      <c r="AQ699" s="51">
        <v>208.8</v>
      </c>
      <c r="AR699" s="51"/>
      <c r="AS699" s="50" t="e">
        <f>VLOOKUP(#REF!,'[1]расхождения в списках'!$A$3:$Q$49,17,0)</f>
        <v>#REF!</v>
      </c>
      <c r="AT699" s="37" t="s">
        <v>3228</v>
      </c>
      <c r="AU699" s="30" t="s">
        <v>727</v>
      </c>
      <c r="AV699" s="30" t="s">
        <v>132</v>
      </c>
    </row>
    <row r="700" spans="1:48" ht="55.2" hidden="1" customHeight="1" x14ac:dyDescent="0.25">
      <c r="A700" s="37">
        <v>719</v>
      </c>
      <c r="B700" s="38" t="s">
        <v>3229</v>
      </c>
      <c r="C700" s="26" t="s">
        <v>132</v>
      </c>
      <c r="D700" s="26" t="s">
        <v>2848</v>
      </c>
      <c r="E700" s="26" t="s">
        <v>3906</v>
      </c>
      <c r="F700" s="37"/>
      <c r="G700" s="88"/>
      <c r="H700" s="38" t="s">
        <v>6863</v>
      </c>
      <c r="I700" s="37" t="s">
        <v>59</v>
      </c>
      <c r="J700" s="37" t="s">
        <v>8</v>
      </c>
      <c r="K700" s="37" t="s">
        <v>59</v>
      </c>
      <c r="L700" s="37" t="s">
        <v>59</v>
      </c>
      <c r="M700" s="38" t="s">
        <v>13</v>
      </c>
      <c r="N700" s="26" t="s">
        <v>2847</v>
      </c>
      <c r="O700" s="26" t="s">
        <v>132</v>
      </c>
      <c r="P700" s="26" t="s">
        <v>132</v>
      </c>
      <c r="Q700" s="46" t="s">
        <v>6072</v>
      </c>
      <c r="R700" s="46" t="s">
        <v>6072</v>
      </c>
      <c r="S700" s="46"/>
      <c r="T700" s="47" t="s">
        <v>7593</v>
      </c>
      <c r="U700" s="47" t="s">
        <v>3377</v>
      </c>
      <c r="V700" s="38" t="s">
        <v>4650</v>
      </c>
      <c r="W700" s="37" t="e">
        <v>#N/A</v>
      </c>
      <c r="X700" s="37" t="s">
        <v>4450</v>
      </c>
      <c r="Y700" s="48"/>
      <c r="Z700" s="48"/>
      <c r="AA700" s="38" t="s">
        <v>6863</v>
      </c>
      <c r="AB700" s="38" t="s">
        <v>7046</v>
      </c>
      <c r="AC700" s="49" t="s">
        <v>7140</v>
      </c>
      <c r="AD700" s="49"/>
      <c r="AE700" s="49" t="s">
        <v>6759</v>
      </c>
      <c r="AF700" s="35">
        <v>2</v>
      </c>
      <c r="AG700" s="35">
        <v>2</v>
      </c>
      <c r="AH700" s="38" t="s">
        <v>5208</v>
      </c>
      <c r="AI700" s="38" t="s">
        <v>6759</v>
      </c>
      <c r="AJ700" s="38" t="s">
        <v>6759</v>
      </c>
      <c r="AK700" s="38" t="s">
        <v>6759</v>
      </c>
      <c r="AL700" s="56">
        <v>1</v>
      </c>
      <c r="AM700" s="38">
        <v>1</v>
      </c>
      <c r="AN700" s="50" t="s">
        <v>7639</v>
      </c>
      <c r="AO700" s="38">
        <v>771399</v>
      </c>
      <c r="AP700" s="38">
        <v>771399</v>
      </c>
      <c r="AQ700" s="51">
        <v>117.6</v>
      </c>
      <c r="AR700" s="51"/>
      <c r="AS700" s="50" t="e">
        <f>VLOOKUP(#REF!,'[1]расхождения в списках'!$A$3:$Q$49,17,0)</f>
        <v>#REF!</v>
      </c>
      <c r="AT700" s="37" t="s">
        <v>3229</v>
      </c>
      <c r="AU700" s="30" t="s">
        <v>2848</v>
      </c>
      <c r="AV700" s="30" t="s">
        <v>132</v>
      </c>
    </row>
    <row r="701" spans="1:48" ht="55.2" hidden="1" customHeight="1" x14ac:dyDescent="0.25">
      <c r="A701" s="37">
        <v>720</v>
      </c>
      <c r="B701" s="38" t="s">
        <v>3230</v>
      </c>
      <c r="C701" s="26" t="s">
        <v>132</v>
      </c>
      <c r="D701" s="28" t="s">
        <v>728</v>
      </c>
      <c r="E701" s="28" t="s">
        <v>3907</v>
      </c>
      <c r="F701" s="37"/>
      <c r="G701" s="88"/>
      <c r="H701" s="38" t="s">
        <v>5217</v>
      </c>
      <c r="I701" s="37" t="s">
        <v>59</v>
      </c>
      <c r="J701" s="37" t="s">
        <v>8</v>
      </c>
      <c r="K701" s="37" t="s">
        <v>59</v>
      </c>
      <c r="L701" s="37" t="s">
        <v>59</v>
      </c>
      <c r="M701" s="38" t="s">
        <v>13</v>
      </c>
      <c r="N701" s="26" t="s">
        <v>67</v>
      </c>
      <c r="O701" s="26" t="s">
        <v>132</v>
      </c>
      <c r="P701" s="26" t="s">
        <v>132</v>
      </c>
      <c r="Q701" s="46" t="s">
        <v>5981</v>
      </c>
      <c r="R701" s="46" t="s">
        <v>5981</v>
      </c>
      <c r="S701" s="46"/>
      <c r="T701" s="47" t="s">
        <v>7603</v>
      </c>
      <c r="U701" s="47" t="s">
        <v>6688</v>
      </c>
      <c r="V701" s="38" t="s">
        <v>4650</v>
      </c>
      <c r="W701" s="37" t="e">
        <v>#N/A</v>
      </c>
      <c r="X701" s="37" t="s">
        <v>4447</v>
      </c>
      <c r="Y701" s="48"/>
      <c r="Z701" s="48"/>
      <c r="AA701" s="38" t="s">
        <v>5217</v>
      </c>
      <c r="AB701" s="38" t="s">
        <v>7046</v>
      </c>
      <c r="AC701" s="49"/>
      <c r="AD701" s="49"/>
      <c r="AE701" s="49" t="s">
        <v>6759</v>
      </c>
      <c r="AF701" s="35">
        <v>2</v>
      </c>
      <c r="AG701" s="35">
        <v>2</v>
      </c>
      <c r="AH701" s="38" t="s">
        <v>5209</v>
      </c>
      <c r="AI701" s="38" t="s">
        <v>5208</v>
      </c>
      <c r="AJ701" s="38" t="s">
        <v>6759</v>
      </c>
      <c r="AK701" s="38" t="s">
        <v>6759</v>
      </c>
      <c r="AL701" s="56">
        <v>1</v>
      </c>
      <c r="AM701" s="38">
        <v>1</v>
      </c>
      <c r="AN701" s="50" t="s">
        <v>7646</v>
      </c>
      <c r="AO701" s="38" t="s">
        <v>7343</v>
      </c>
      <c r="AP701" s="38">
        <v>768010</v>
      </c>
      <c r="AQ701" s="51">
        <v>602.70000000000005</v>
      </c>
      <c r="AR701" s="51"/>
      <c r="AS701" s="50" t="e">
        <f>VLOOKUP(#REF!,'[1]расхождения в списках'!$A$3:$Q$49,17,0)</f>
        <v>#REF!</v>
      </c>
      <c r="AT701" s="37" t="s">
        <v>3230</v>
      </c>
      <c r="AU701" s="30" t="s">
        <v>728</v>
      </c>
      <c r="AV701" s="30" t="s">
        <v>132</v>
      </c>
    </row>
    <row r="702" spans="1:48" ht="55.2" hidden="1" customHeight="1" x14ac:dyDescent="0.25">
      <c r="A702" s="37">
        <v>721</v>
      </c>
      <c r="B702" s="38" t="s">
        <v>3231</v>
      </c>
      <c r="C702" s="26" t="s">
        <v>132</v>
      </c>
      <c r="D702" s="28" t="s">
        <v>730</v>
      </c>
      <c r="E702" s="28" t="s">
        <v>3908</v>
      </c>
      <c r="F702" s="37"/>
      <c r="G702" s="88"/>
      <c r="H702" s="38" t="s">
        <v>6863</v>
      </c>
      <c r="I702" s="37" t="s">
        <v>59</v>
      </c>
      <c r="J702" s="37" t="s">
        <v>8</v>
      </c>
      <c r="K702" s="37" t="s">
        <v>59</v>
      </c>
      <c r="L702" s="37" t="s">
        <v>59</v>
      </c>
      <c r="M702" s="38" t="s">
        <v>13</v>
      </c>
      <c r="N702" s="26" t="s">
        <v>757</v>
      </c>
      <c r="O702" s="26" t="s">
        <v>132</v>
      </c>
      <c r="P702" s="26" t="s">
        <v>132</v>
      </c>
      <c r="Q702" s="46" t="s">
        <v>6073</v>
      </c>
      <c r="R702" s="46" t="s">
        <v>6073</v>
      </c>
      <c r="S702" s="46"/>
      <c r="T702" s="47" t="s">
        <v>7615</v>
      </c>
      <c r="U702" s="47" t="s">
        <v>6803</v>
      </c>
      <c r="V702" s="38" t="s">
        <v>4650</v>
      </c>
      <c r="W702" s="37" t="e">
        <v>#N/A</v>
      </c>
      <c r="X702" s="37" t="s">
        <v>4450</v>
      </c>
      <c r="Y702" s="48"/>
      <c r="Z702" s="48"/>
      <c r="AA702" s="38" t="s">
        <v>6863</v>
      </c>
      <c r="AB702" s="38" t="s">
        <v>7046</v>
      </c>
      <c r="AC702" s="49" t="s">
        <v>7140</v>
      </c>
      <c r="AD702" s="49"/>
      <c r="AE702" s="49" t="s">
        <v>6759</v>
      </c>
      <c r="AF702" s="35">
        <v>2</v>
      </c>
      <c r="AG702" s="35">
        <v>1</v>
      </c>
      <c r="AH702" s="38" t="s">
        <v>5208</v>
      </c>
      <c r="AI702" s="38" t="s">
        <v>6759</v>
      </c>
      <c r="AJ702" s="38" t="s">
        <v>6759</v>
      </c>
      <c r="AK702" s="38" t="s">
        <v>6759</v>
      </c>
      <c r="AL702" s="56">
        <v>1</v>
      </c>
      <c r="AM702" s="38">
        <v>1</v>
      </c>
      <c r="AN702" s="50" t="s">
        <v>7624</v>
      </c>
      <c r="AO702" s="38">
        <v>771316</v>
      </c>
      <c r="AP702" s="38">
        <v>771316</v>
      </c>
      <c r="AQ702" s="51">
        <v>131.19999999999999</v>
      </c>
      <c r="AR702" s="51"/>
      <c r="AS702" s="50" t="e">
        <f>VLOOKUP(#REF!,'[1]расхождения в списках'!$A$3:$Q$49,17,0)</f>
        <v>#REF!</v>
      </c>
      <c r="AT702" s="37" t="s">
        <v>3231</v>
      </c>
      <c r="AU702" s="30" t="s">
        <v>730</v>
      </c>
      <c r="AV702" s="30" t="s">
        <v>132</v>
      </c>
    </row>
    <row r="703" spans="1:48" ht="55.2" hidden="1" customHeight="1" x14ac:dyDescent="0.25">
      <c r="A703" s="37">
        <v>722</v>
      </c>
      <c r="B703" s="38" t="s">
        <v>3232</v>
      </c>
      <c r="C703" s="26" t="s">
        <v>132</v>
      </c>
      <c r="D703" s="26" t="s">
        <v>2821</v>
      </c>
      <c r="E703" s="26" t="s">
        <v>3909</v>
      </c>
      <c r="F703" s="37"/>
      <c r="G703" s="88"/>
      <c r="H703" s="38" t="s">
        <v>5217</v>
      </c>
      <c r="I703" s="37" t="s">
        <v>59</v>
      </c>
      <c r="J703" s="37" t="s">
        <v>8</v>
      </c>
      <c r="K703" s="37" t="s">
        <v>59</v>
      </c>
      <c r="L703" s="37" t="s">
        <v>59</v>
      </c>
      <c r="M703" s="38" t="s">
        <v>13</v>
      </c>
      <c r="N703" s="26" t="s">
        <v>2820</v>
      </c>
      <c r="O703" s="26" t="s">
        <v>132</v>
      </c>
      <c r="P703" s="26" t="s">
        <v>132</v>
      </c>
      <c r="Q703" s="46" t="s">
        <v>6074</v>
      </c>
      <c r="R703" s="46" t="s">
        <v>6074</v>
      </c>
      <c r="S703" s="46"/>
      <c r="T703" s="47" t="s">
        <v>3379</v>
      </c>
      <c r="U703" s="47" t="s">
        <v>6688</v>
      </c>
      <c r="V703" s="38" t="s">
        <v>4650</v>
      </c>
      <c r="W703" s="37" t="e">
        <v>#N/A</v>
      </c>
      <c r="X703" s="37" t="s">
        <v>4495</v>
      </c>
      <c r="Y703" s="48"/>
      <c r="Z703" s="48" t="s">
        <v>7227</v>
      </c>
      <c r="AA703" s="38" t="s">
        <v>5217</v>
      </c>
      <c r="AB703" s="38" t="s">
        <v>7046</v>
      </c>
      <c r="AC703" s="49"/>
      <c r="AD703" s="49"/>
      <c r="AE703" s="49" t="s">
        <v>6759</v>
      </c>
      <c r="AF703" s="35">
        <v>1</v>
      </c>
      <c r="AG703" s="35">
        <v>0</v>
      </c>
      <c r="AH703" s="38" t="s">
        <v>5209</v>
      </c>
      <c r="AI703" s="38" t="s">
        <v>5208</v>
      </c>
      <c r="AJ703" s="54" t="s">
        <v>7683</v>
      </c>
      <c r="AK703" s="38" t="s">
        <v>6759</v>
      </c>
      <c r="AL703" s="56">
        <v>1</v>
      </c>
      <c r="AM703" s="38">
        <v>1</v>
      </c>
      <c r="AN703" s="45" t="s">
        <v>7392</v>
      </c>
      <c r="AO703" s="38" t="s">
        <v>7344</v>
      </c>
      <c r="AP703" s="38">
        <v>768058</v>
      </c>
      <c r="AQ703" s="51">
        <v>243.5</v>
      </c>
      <c r="AR703" s="51"/>
      <c r="AS703" s="50" t="e">
        <f>VLOOKUP(#REF!,'[1]расхождения в списках'!$A$3:$Q$49,17,0)</f>
        <v>#REF!</v>
      </c>
      <c r="AT703" s="37" t="s">
        <v>3232</v>
      </c>
      <c r="AU703" s="30" t="s">
        <v>2821</v>
      </c>
      <c r="AV703" s="30" t="s">
        <v>132</v>
      </c>
    </row>
    <row r="704" spans="1:48" ht="55.2" hidden="1" customHeight="1" x14ac:dyDescent="0.25">
      <c r="A704" s="37">
        <v>723</v>
      </c>
      <c r="B704" s="38" t="s">
        <v>3233</v>
      </c>
      <c r="C704" s="26" t="s">
        <v>132</v>
      </c>
      <c r="D704" s="28" t="s">
        <v>731</v>
      </c>
      <c r="E704" s="28" t="s">
        <v>3910</v>
      </c>
      <c r="F704" s="37"/>
      <c r="G704" s="88"/>
      <c r="H704" s="38" t="s">
        <v>5217</v>
      </c>
      <c r="I704" s="37" t="s">
        <v>59</v>
      </c>
      <c r="J704" s="37" t="s">
        <v>8</v>
      </c>
      <c r="K704" s="37" t="s">
        <v>59</v>
      </c>
      <c r="L704" s="37" t="s">
        <v>59</v>
      </c>
      <c r="M704" s="38" t="s">
        <v>13</v>
      </c>
      <c r="N704" s="26" t="s">
        <v>5298</v>
      </c>
      <c r="O704" s="26" t="s">
        <v>132</v>
      </c>
      <c r="P704" s="26" t="s">
        <v>132</v>
      </c>
      <c r="Q704" s="46" t="s">
        <v>6073</v>
      </c>
      <c r="R704" s="46" t="s">
        <v>6073</v>
      </c>
      <c r="S704" s="46"/>
      <c r="T704" s="47" t="s">
        <v>3364</v>
      </c>
      <c r="U704" s="47" t="s">
        <v>6688</v>
      </c>
      <c r="V704" s="38" t="s">
        <v>4650</v>
      </c>
      <c r="W704" s="37" t="e">
        <v>#N/A</v>
      </c>
      <c r="X704" s="37" t="s">
        <v>4447</v>
      </c>
      <c r="Y704" s="48"/>
      <c r="Z704" s="48" t="s">
        <v>6094</v>
      </c>
      <c r="AA704" s="38" t="s">
        <v>5217</v>
      </c>
      <c r="AB704" s="38" t="s">
        <v>7046</v>
      </c>
      <c r="AC704" s="49"/>
      <c r="AD704" s="49"/>
      <c r="AE704" s="49" t="s">
        <v>6759</v>
      </c>
      <c r="AF704" s="35">
        <v>4</v>
      </c>
      <c r="AG704" s="35">
        <v>2</v>
      </c>
      <c r="AH704" s="38" t="s">
        <v>5209</v>
      </c>
      <c r="AI704" s="38" t="s">
        <v>6759</v>
      </c>
      <c r="AJ704" s="54" t="s">
        <v>7682</v>
      </c>
      <c r="AK704" s="38" t="s">
        <v>6759</v>
      </c>
      <c r="AL704" s="56">
        <v>1</v>
      </c>
      <c r="AM704" s="38">
        <v>1</v>
      </c>
      <c r="AN704" s="45" t="s">
        <v>7392</v>
      </c>
      <c r="AO704" s="38" t="s">
        <v>7345</v>
      </c>
      <c r="AP704" s="38">
        <v>768071</v>
      </c>
      <c r="AQ704" s="51">
        <v>603</v>
      </c>
      <c r="AR704" s="51"/>
      <c r="AS704" s="50" t="e">
        <f>VLOOKUP(#REF!,'[1]расхождения в списках'!$A$3:$Q$49,17,0)</f>
        <v>#REF!</v>
      </c>
      <c r="AT704" s="37" t="s">
        <v>3233</v>
      </c>
      <c r="AU704" s="30" t="s">
        <v>731</v>
      </c>
      <c r="AV704" s="30" t="s">
        <v>132</v>
      </c>
    </row>
    <row r="705" spans="1:48" ht="55.2" hidden="1" customHeight="1" x14ac:dyDescent="0.25">
      <c r="A705" s="37">
        <v>724</v>
      </c>
      <c r="B705" s="38" t="s">
        <v>3234</v>
      </c>
      <c r="C705" s="26" t="s">
        <v>132</v>
      </c>
      <c r="D705" s="26" t="s">
        <v>2795</v>
      </c>
      <c r="E705" s="26" t="s">
        <v>3911</v>
      </c>
      <c r="F705" s="37"/>
      <c r="G705" s="88"/>
      <c r="H705" s="38" t="s">
        <v>6863</v>
      </c>
      <c r="I705" s="37" t="s">
        <v>59</v>
      </c>
      <c r="J705" s="37" t="s">
        <v>8</v>
      </c>
      <c r="K705" s="37" t="s">
        <v>59</v>
      </c>
      <c r="L705" s="37" t="s">
        <v>59</v>
      </c>
      <c r="M705" s="38" t="s">
        <v>13</v>
      </c>
      <c r="N705" s="26" t="s">
        <v>5545</v>
      </c>
      <c r="O705" s="26" t="s">
        <v>132</v>
      </c>
      <c r="P705" s="26" t="s">
        <v>132</v>
      </c>
      <c r="Q705" s="46" t="s">
        <v>5982</v>
      </c>
      <c r="R705" s="46" t="s">
        <v>5982</v>
      </c>
      <c r="S705" s="46"/>
      <c r="T705" s="47" t="s">
        <v>7615</v>
      </c>
      <c r="U705" s="47" t="s">
        <v>3360</v>
      </c>
      <c r="V705" s="38" t="s">
        <v>4650</v>
      </c>
      <c r="W705" s="37" t="e">
        <v>#N/A</v>
      </c>
      <c r="X705" s="37" t="s">
        <v>4578</v>
      </c>
      <c r="Y705" s="48"/>
      <c r="Z705" s="48" t="s">
        <v>6094</v>
      </c>
      <c r="AA705" s="38" t="s">
        <v>6863</v>
      </c>
      <c r="AB705" s="38" t="s">
        <v>7046</v>
      </c>
      <c r="AC705" s="49" t="s">
        <v>7140</v>
      </c>
      <c r="AD705" s="49"/>
      <c r="AE705" s="49" t="s">
        <v>6759</v>
      </c>
      <c r="AF705" s="35">
        <v>5</v>
      </c>
      <c r="AG705" s="35">
        <v>2</v>
      </c>
      <c r="AH705" s="38" t="s">
        <v>5209</v>
      </c>
      <c r="AI705" s="38" t="s">
        <v>6759</v>
      </c>
      <c r="AJ705" s="54" t="s">
        <v>7682</v>
      </c>
      <c r="AK705" s="38" t="s">
        <v>6759</v>
      </c>
      <c r="AL705" s="56">
        <v>1</v>
      </c>
      <c r="AM705" s="38">
        <v>1</v>
      </c>
      <c r="AN705" s="50" t="s">
        <v>7645</v>
      </c>
      <c r="AO705" s="38">
        <v>771351</v>
      </c>
      <c r="AP705" s="38">
        <v>771351</v>
      </c>
      <c r="AQ705" s="51">
        <v>1234.2</v>
      </c>
      <c r="AR705" s="51"/>
      <c r="AS705" s="50" t="e">
        <f>VLOOKUP(#REF!,'[1]расхождения в списках'!$A$3:$Q$49,17,0)</f>
        <v>#REF!</v>
      </c>
      <c r="AT705" s="37" t="s">
        <v>3234</v>
      </c>
      <c r="AU705" s="30" t="s">
        <v>2795</v>
      </c>
      <c r="AV705" s="30" t="s">
        <v>132</v>
      </c>
    </row>
    <row r="706" spans="1:48" ht="55.2" hidden="1" customHeight="1" x14ac:dyDescent="0.25">
      <c r="A706" s="37">
        <v>725</v>
      </c>
      <c r="B706" s="38" t="s">
        <v>3235</v>
      </c>
      <c r="C706" s="26" t="s">
        <v>132</v>
      </c>
      <c r="D706" s="28" t="s">
        <v>4978</v>
      </c>
      <c r="E706" s="28" t="s">
        <v>5168</v>
      </c>
      <c r="F706" s="37"/>
      <c r="G706" s="88"/>
      <c r="H706" s="38" t="s">
        <v>5217</v>
      </c>
      <c r="I706" s="37" t="s">
        <v>59</v>
      </c>
      <c r="J706" s="37" t="s">
        <v>8</v>
      </c>
      <c r="K706" s="37" t="s">
        <v>59</v>
      </c>
      <c r="L706" s="37" t="s">
        <v>59</v>
      </c>
      <c r="M706" s="38" t="s">
        <v>13</v>
      </c>
      <c r="N706" s="26" t="s">
        <v>5306</v>
      </c>
      <c r="O706" s="26" t="s">
        <v>132</v>
      </c>
      <c r="P706" s="26" t="s">
        <v>132</v>
      </c>
      <c r="Q706" s="46" t="s">
        <v>6068</v>
      </c>
      <c r="R706" s="46" t="s">
        <v>6068</v>
      </c>
      <c r="S706" s="46"/>
      <c r="T706" s="47" t="s">
        <v>3364</v>
      </c>
      <c r="U706" s="47" t="s">
        <v>6688</v>
      </c>
      <c r="V706" s="38" t="s">
        <v>4650</v>
      </c>
      <c r="W706" s="37" t="e">
        <v>#N/A</v>
      </c>
      <c r="X706" s="37" t="s">
        <v>4450</v>
      </c>
      <c r="Y706" s="48"/>
      <c r="Z706" s="48"/>
      <c r="AA706" s="38" t="s">
        <v>5217</v>
      </c>
      <c r="AB706" s="38" t="s">
        <v>7046</v>
      </c>
      <c r="AC706" s="49"/>
      <c r="AD706" s="49"/>
      <c r="AE706" s="49" t="s">
        <v>6759</v>
      </c>
      <c r="AF706" s="35">
        <v>1</v>
      </c>
      <c r="AG706" s="35">
        <v>1</v>
      </c>
      <c r="AH706" s="38" t="s">
        <v>5208</v>
      </c>
      <c r="AI706" s="38" t="s">
        <v>6759</v>
      </c>
      <c r="AJ706" s="38" t="s">
        <v>6759</v>
      </c>
      <c r="AK706" s="38" t="s">
        <v>6759</v>
      </c>
      <c r="AL706" s="56">
        <v>1</v>
      </c>
      <c r="AM706" s="38">
        <v>1</v>
      </c>
      <c r="AN706" s="50" t="s">
        <v>7393</v>
      </c>
      <c r="AO706" s="38" t="s">
        <v>7346</v>
      </c>
      <c r="AP706" s="38">
        <v>768018</v>
      </c>
      <c r="AQ706" s="51">
        <v>308.5</v>
      </c>
      <c r="AR706" s="51"/>
      <c r="AS706" s="50" t="e">
        <f>VLOOKUP(#REF!,'[1]расхождения в списках'!$A$3:$Q$49,17,0)</f>
        <v>#REF!</v>
      </c>
      <c r="AT706" s="37" t="s">
        <v>3235</v>
      </c>
      <c r="AU706" s="30" t="s">
        <v>4978</v>
      </c>
      <c r="AV706" s="30" t="s">
        <v>132</v>
      </c>
    </row>
    <row r="707" spans="1:48" ht="55.2" hidden="1" customHeight="1" x14ac:dyDescent="0.25">
      <c r="A707" s="37">
        <v>726</v>
      </c>
      <c r="B707" s="38" t="s">
        <v>3236</v>
      </c>
      <c r="C707" s="26" t="s">
        <v>132</v>
      </c>
      <c r="D707" s="26" t="s">
        <v>4979</v>
      </c>
      <c r="E707" s="26" t="s">
        <v>3912</v>
      </c>
      <c r="F707" s="37"/>
      <c r="G707" s="88"/>
      <c r="H707" s="38" t="s">
        <v>6863</v>
      </c>
      <c r="I707" s="37" t="s">
        <v>59</v>
      </c>
      <c r="J707" s="37" t="s">
        <v>8</v>
      </c>
      <c r="K707" s="37" t="s">
        <v>59</v>
      </c>
      <c r="L707" s="37" t="s">
        <v>59</v>
      </c>
      <c r="M707" s="38" t="s">
        <v>13</v>
      </c>
      <c r="N707" s="26" t="s">
        <v>5305</v>
      </c>
      <c r="O707" s="26" t="s">
        <v>132</v>
      </c>
      <c r="P707" s="26" t="s">
        <v>132</v>
      </c>
      <c r="Q707" s="46" t="s">
        <v>6075</v>
      </c>
      <c r="R707" s="46" t="s">
        <v>6075</v>
      </c>
      <c r="S707" s="46"/>
      <c r="T707" s="47" t="s">
        <v>3364</v>
      </c>
      <c r="U707" s="47" t="s">
        <v>3378</v>
      </c>
      <c r="V707" s="38" t="s">
        <v>4650</v>
      </c>
      <c r="W707" s="37" t="e">
        <v>#N/A</v>
      </c>
      <c r="X707" s="37" t="s">
        <v>4447</v>
      </c>
      <c r="Y707" s="48"/>
      <c r="Z707" s="48" t="s">
        <v>6094</v>
      </c>
      <c r="AA707" s="38" t="s">
        <v>6863</v>
      </c>
      <c r="AB707" s="38" t="s">
        <v>7046</v>
      </c>
      <c r="AC707" s="49" t="s">
        <v>7140</v>
      </c>
      <c r="AD707" s="49"/>
      <c r="AE707" s="49" t="s">
        <v>6759</v>
      </c>
      <c r="AF707" s="35">
        <v>2</v>
      </c>
      <c r="AG707" s="35">
        <v>2</v>
      </c>
      <c r="AH707" s="38" t="s">
        <v>5208</v>
      </c>
      <c r="AI707" s="38" t="s">
        <v>6759</v>
      </c>
      <c r="AJ707" s="54" t="s">
        <v>7682</v>
      </c>
      <c r="AK707" s="38" t="s">
        <v>6759</v>
      </c>
      <c r="AL707" s="56">
        <v>1</v>
      </c>
      <c r="AM707" s="38">
        <v>1</v>
      </c>
      <c r="AN707" s="45" t="s">
        <v>7237</v>
      </c>
      <c r="AO707" s="38">
        <v>771377</v>
      </c>
      <c r="AP707" s="38">
        <v>771377</v>
      </c>
      <c r="AQ707" s="51">
        <v>213.8</v>
      </c>
      <c r="AR707" s="51"/>
      <c r="AS707" s="50" t="e">
        <f>VLOOKUP(#REF!,'[1]расхождения в списках'!$A$3:$Q$49,17,0)</f>
        <v>#REF!</v>
      </c>
      <c r="AT707" s="37" t="s">
        <v>3236</v>
      </c>
      <c r="AU707" s="30" t="s">
        <v>4979</v>
      </c>
      <c r="AV707" s="30" t="s">
        <v>132</v>
      </c>
    </row>
    <row r="708" spans="1:48" ht="55.2" hidden="1" customHeight="1" x14ac:dyDescent="0.25">
      <c r="A708" s="37">
        <v>727</v>
      </c>
      <c r="B708" s="38" t="s">
        <v>3237</v>
      </c>
      <c r="C708" s="26" t="s">
        <v>132</v>
      </c>
      <c r="D708" s="26" t="s">
        <v>2850</v>
      </c>
      <c r="E708" s="26" t="s">
        <v>3913</v>
      </c>
      <c r="F708" s="37"/>
      <c r="G708" s="88"/>
      <c r="H708" s="38" t="s">
        <v>6863</v>
      </c>
      <c r="I708" s="37" t="s">
        <v>59</v>
      </c>
      <c r="J708" s="37" t="s">
        <v>8</v>
      </c>
      <c r="K708" s="37" t="s">
        <v>59</v>
      </c>
      <c r="L708" s="37" t="s">
        <v>59</v>
      </c>
      <c r="M708" s="38" t="s">
        <v>13</v>
      </c>
      <c r="N708" s="26" t="s">
        <v>2849</v>
      </c>
      <c r="O708" s="26" t="s">
        <v>132</v>
      </c>
      <c r="P708" s="26" t="s">
        <v>132</v>
      </c>
      <c r="Q708" s="46" t="s">
        <v>6076</v>
      </c>
      <c r="R708" s="46" t="s">
        <v>6076</v>
      </c>
      <c r="S708" s="46"/>
      <c r="T708" s="47" t="s">
        <v>3364</v>
      </c>
      <c r="U708" s="47" t="s">
        <v>3377</v>
      </c>
      <c r="V708" s="38" t="s">
        <v>4650</v>
      </c>
      <c r="W708" s="37" t="e">
        <v>#N/A</v>
      </c>
      <c r="X708" s="37" t="s">
        <v>4447</v>
      </c>
      <c r="Y708" s="48"/>
      <c r="Z708" s="48" t="s">
        <v>6094</v>
      </c>
      <c r="AA708" s="38" t="s">
        <v>6863</v>
      </c>
      <c r="AB708" s="38" t="s">
        <v>7046</v>
      </c>
      <c r="AC708" s="49" t="s">
        <v>7140</v>
      </c>
      <c r="AD708" s="49"/>
      <c r="AE708" s="49" t="s">
        <v>6759</v>
      </c>
      <c r="AF708" s="35">
        <v>2</v>
      </c>
      <c r="AG708" s="35">
        <v>2</v>
      </c>
      <c r="AH708" s="38" t="s">
        <v>5208</v>
      </c>
      <c r="AI708" s="38" t="s">
        <v>6759</v>
      </c>
      <c r="AJ708" s="54" t="s">
        <v>7682</v>
      </c>
      <c r="AK708" s="38" t="s">
        <v>6759</v>
      </c>
      <c r="AL708" s="56">
        <v>1</v>
      </c>
      <c r="AM708" s="38">
        <v>1</v>
      </c>
      <c r="AN708" s="45" t="s">
        <v>7237</v>
      </c>
      <c r="AO708" s="38">
        <v>771401</v>
      </c>
      <c r="AP708" s="38">
        <v>771401</v>
      </c>
      <c r="AQ708" s="51">
        <v>215.2</v>
      </c>
      <c r="AR708" s="51"/>
      <c r="AS708" s="50" t="e">
        <f>VLOOKUP(#REF!,'[1]расхождения в списках'!$A$3:$Q$49,17,0)</f>
        <v>#REF!</v>
      </c>
      <c r="AT708" s="37" t="s">
        <v>3237</v>
      </c>
      <c r="AU708" s="30" t="s">
        <v>2850</v>
      </c>
      <c r="AV708" s="30" t="s">
        <v>132</v>
      </c>
    </row>
    <row r="709" spans="1:48" ht="55.2" customHeight="1" x14ac:dyDescent="0.3">
      <c r="A709" s="37">
        <v>728</v>
      </c>
      <c r="B709" s="128" t="s">
        <v>3238</v>
      </c>
      <c r="C709" s="123" t="s">
        <v>6077</v>
      </c>
      <c r="D709" s="26" t="s">
        <v>2796</v>
      </c>
      <c r="E709" s="123" t="s">
        <v>3914</v>
      </c>
      <c r="F709" s="37"/>
      <c r="G709" s="121" t="s">
        <v>7689</v>
      </c>
      <c r="H709" s="128" t="s">
        <v>6863</v>
      </c>
      <c r="I709" s="37" t="s">
        <v>59</v>
      </c>
      <c r="J709" s="37" t="s">
        <v>8</v>
      </c>
      <c r="K709" s="121" t="s">
        <v>59</v>
      </c>
      <c r="L709" s="121" t="s">
        <v>59</v>
      </c>
      <c r="M709" s="38" t="s">
        <v>13</v>
      </c>
      <c r="N709" s="123" t="s">
        <v>5225</v>
      </c>
      <c r="O709" s="26" t="s">
        <v>132</v>
      </c>
      <c r="P709" s="26" t="s">
        <v>132</v>
      </c>
      <c r="Q709" s="46" t="s">
        <v>6077</v>
      </c>
      <c r="R709" s="46" t="s">
        <v>6077</v>
      </c>
      <c r="S709" s="46"/>
      <c r="T709" s="122" t="s">
        <v>3363</v>
      </c>
      <c r="U709" s="122" t="s">
        <v>3363</v>
      </c>
      <c r="V709" s="38" t="s">
        <v>4650</v>
      </c>
      <c r="W709" s="37" t="e">
        <v>#N/A</v>
      </c>
      <c r="X709" s="37" t="s">
        <v>4447</v>
      </c>
      <c r="Y709" s="48"/>
      <c r="Z709" s="48" t="s">
        <v>6094</v>
      </c>
      <c r="AA709" s="38" t="s">
        <v>6863</v>
      </c>
      <c r="AB709" s="38" t="s">
        <v>7046</v>
      </c>
      <c r="AC709" s="49" t="s">
        <v>7140</v>
      </c>
      <c r="AD709" s="49"/>
      <c r="AE709" s="49"/>
      <c r="AF709" s="35">
        <v>3</v>
      </c>
      <c r="AG709" s="35">
        <v>2</v>
      </c>
      <c r="AH709" s="38" t="s">
        <v>5209</v>
      </c>
      <c r="AI709" s="38" t="s">
        <v>5208</v>
      </c>
      <c r="AJ709" s="54" t="s">
        <v>7682</v>
      </c>
      <c r="AK709" s="38" t="s">
        <v>6759</v>
      </c>
      <c r="AL709" s="56">
        <v>1</v>
      </c>
      <c r="AM709" s="38">
        <v>1</v>
      </c>
      <c r="AN709" s="50" t="s">
        <v>7641</v>
      </c>
      <c r="AO709" s="38">
        <v>771353</v>
      </c>
      <c r="AP709" s="38">
        <v>771353</v>
      </c>
      <c r="AQ709" s="51">
        <v>1491.6000000000001</v>
      </c>
      <c r="AR709" s="51"/>
      <c r="AS709" s="50" t="e">
        <f>VLOOKUP(#REF!,'[1]расхождения в списках'!$A$3:$Q$49,17,0)</f>
        <v>#REF!</v>
      </c>
      <c r="AT709" s="37" t="s">
        <v>3238</v>
      </c>
      <c r="AU709" s="30" t="s">
        <v>2796</v>
      </c>
      <c r="AV709" s="30" t="s">
        <v>132</v>
      </c>
    </row>
    <row r="710" spans="1:48" ht="55.2" hidden="1" customHeight="1" x14ac:dyDescent="0.25">
      <c r="A710" s="37">
        <v>729</v>
      </c>
      <c r="B710" s="38" t="s">
        <v>3239</v>
      </c>
      <c r="C710" s="26" t="s">
        <v>132</v>
      </c>
      <c r="D710" s="26" t="s">
        <v>2823</v>
      </c>
      <c r="E710" s="26" t="s">
        <v>3915</v>
      </c>
      <c r="F710" s="37"/>
      <c r="G710" s="88"/>
      <c r="H710" s="38" t="s">
        <v>5217</v>
      </c>
      <c r="I710" s="37" t="s">
        <v>59</v>
      </c>
      <c r="J710" s="37" t="s">
        <v>8</v>
      </c>
      <c r="K710" s="37" t="s">
        <v>59</v>
      </c>
      <c r="L710" s="37" t="s">
        <v>59</v>
      </c>
      <c r="M710" s="38" t="s">
        <v>13</v>
      </c>
      <c r="N710" s="26" t="s">
        <v>2822</v>
      </c>
      <c r="O710" s="26" t="s">
        <v>132</v>
      </c>
      <c r="P710" s="26" t="s">
        <v>132</v>
      </c>
      <c r="Q710" s="46" t="s">
        <v>6074</v>
      </c>
      <c r="R710" s="46" t="s">
        <v>6074</v>
      </c>
      <c r="S710" s="46"/>
      <c r="T710" s="47" t="s">
        <v>7603</v>
      </c>
      <c r="U710" s="47" t="s">
        <v>6688</v>
      </c>
      <c r="V710" s="38" t="s">
        <v>4650</v>
      </c>
      <c r="W710" s="37" t="e">
        <v>#N/A</v>
      </c>
      <c r="X710" s="37" t="s">
        <v>4597</v>
      </c>
      <c r="Y710" s="48"/>
      <c r="Z710" s="48"/>
      <c r="AA710" s="38" t="s">
        <v>5217</v>
      </c>
      <c r="AB710" s="38" t="s">
        <v>7046</v>
      </c>
      <c r="AC710" s="49"/>
      <c r="AD710" s="49"/>
      <c r="AE710" s="49" t="s">
        <v>6759</v>
      </c>
      <c r="AF710" s="35">
        <v>1</v>
      </c>
      <c r="AG710" s="35">
        <v>1</v>
      </c>
      <c r="AH710" s="38" t="s">
        <v>5208</v>
      </c>
      <c r="AI710" s="38" t="s">
        <v>6759</v>
      </c>
      <c r="AJ710" s="38" t="s">
        <v>6759</v>
      </c>
      <c r="AK710" s="38" t="s">
        <v>6759</v>
      </c>
      <c r="AL710" s="56">
        <v>1</v>
      </c>
      <c r="AM710" s="38">
        <v>1</v>
      </c>
      <c r="AN710" s="50" t="s">
        <v>7646</v>
      </c>
      <c r="AO710" s="38" t="s">
        <v>7347</v>
      </c>
      <c r="AP710" s="38">
        <v>768120</v>
      </c>
      <c r="AQ710" s="51">
        <v>93.1</v>
      </c>
      <c r="AR710" s="51"/>
      <c r="AS710" s="50" t="e">
        <f>VLOOKUP(#REF!,'[1]расхождения в списках'!$A$3:$Q$49,17,0)</f>
        <v>#REF!</v>
      </c>
      <c r="AT710" s="37" t="s">
        <v>3239</v>
      </c>
      <c r="AU710" s="30" t="s">
        <v>2823</v>
      </c>
      <c r="AV710" s="30" t="s">
        <v>132</v>
      </c>
    </row>
    <row r="711" spans="1:48" ht="55.2" hidden="1" customHeight="1" x14ac:dyDescent="0.25">
      <c r="A711" s="37">
        <v>730</v>
      </c>
      <c r="B711" s="38" t="s">
        <v>3240</v>
      </c>
      <c r="C711" s="26" t="s">
        <v>132</v>
      </c>
      <c r="D711" s="26" t="s">
        <v>2797</v>
      </c>
      <c r="E711" s="26" t="s">
        <v>3916</v>
      </c>
      <c r="F711" s="37"/>
      <c r="G711" s="88"/>
      <c r="H711" s="38" t="s">
        <v>6863</v>
      </c>
      <c r="I711" s="37" t="s">
        <v>59</v>
      </c>
      <c r="J711" s="37" t="s">
        <v>8</v>
      </c>
      <c r="K711" s="37" t="s">
        <v>59</v>
      </c>
      <c r="L711" s="37" t="s">
        <v>59</v>
      </c>
      <c r="M711" s="38" t="s">
        <v>13</v>
      </c>
      <c r="N711" s="26" t="s">
        <v>2879</v>
      </c>
      <c r="O711" s="26" t="s">
        <v>132</v>
      </c>
      <c r="P711" s="26" t="s">
        <v>132</v>
      </c>
      <c r="Q711" s="46" t="s">
        <v>5980</v>
      </c>
      <c r="R711" s="46" t="s">
        <v>5980</v>
      </c>
      <c r="S711" s="46"/>
      <c r="T711" s="47" t="s">
        <v>3378</v>
      </c>
      <c r="U711" s="47" t="s">
        <v>3378</v>
      </c>
      <c r="V711" s="38" t="s">
        <v>4650</v>
      </c>
      <c r="W711" s="37" t="e">
        <v>#N/A</v>
      </c>
      <c r="X711" s="37" t="s">
        <v>4450</v>
      </c>
      <c r="Y711" s="48"/>
      <c r="Z711" s="48" t="s">
        <v>6094</v>
      </c>
      <c r="AA711" s="38" t="s">
        <v>6863</v>
      </c>
      <c r="AB711" s="38" t="s">
        <v>7046</v>
      </c>
      <c r="AC711" s="49" t="s">
        <v>7140</v>
      </c>
      <c r="AD711" s="49"/>
      <c r="AE711" s="49" t="s">
        <v>6759</v>
      </c>
      <c r="AF711" s="35">
        <v>2</v>
      </c>
      <c r="AG711" s="35">
        <v>1</v>
      </c>
      <c r="AH711" s="38" t="s">
        <v>5208</v>
      </c>
      <c r="AI711" s="38" t="s">
        <v>6759</v>
      </c>
      <c r="AJ711" s="54" t="s">
        <v>7682</v>
      </c>
      <c r="AK711" s="38" t="s">
        <v>6759</v>
      </c>
      <c r="AL711" s="56">
        <v>1</v>
      </c>
      <c r="AM711" s="38">
        <v>1</v>
      </c>
      <c r="AN711" s="45" t="s">
        <v>7276</v>
      </c>
      <c r="AO711" s="38">
        <v>771355</v>
      </c>
      <c r="AP711" s="38">
        <v>771355</v>
      </c>
      <c r="AQ711" s="51">
        <v>248.1</v>
      </c>
      <c r="AR711" s="51"/>
      <c r="AS711" s="50" t="e">
        <f>VLOOKUP(#REF!,'[1]расхождения в списках'!$A$3:$Q$49,17,0)</f>
        <v>#REF!</v>
      </c>
      <c r="AT711" s="37" t="s">
        <v>3240</v>
      </c>
      <c r="AU711" s="30" t="s">
        <v>2797</v>
      </c>
      <c r="AV711" s="30" t="s">
        <v>132</v>
      </c>
    </row>
    <row r="712" spans="1:48" ht="55.2" hidden="1" customHeight="1" x14ac:dyDescent="0.25">
      <c r="A712" s="37">
        <v>731</v>
      </c>
      <c r="B712" s="38" t="s">
        <v>3241</v>
      </c>
      <c r="C712" s="26" t="s">
        <v>132</v>
      </c>
      <c r="D712" s="26" t="s">
        <v>2824</v>
      </c>
      <c r="E712" s="26" t="s">
        <v>3917</v>
      </c>
      <c r="F712" s="37"/>
      <c r="G712" s="88"/>
      <c r="H712" s="38" t="s">
        <v>5217</v>
      </c>
      <c r="I712" s="37" t="s">
        <v>59</v>
      </c>
      <c r="J712" s="37" t="s">
        <v>8</v>
      </c>
      <c r="K712" s="37" t="s">
        <v>59</v>
      </c>
      <c r="L712" s="37" t="s">
        <v>59</v>
      </c>
      <c r="M712" s="38" t="s">
        <v>13</v>
      </c>
      <c r="N712" s="26" t="s">
        <v>74</v>
      </c>
      <c r="O712" s="26" t="s">
        <v>132</v>
      </c>
      <c r="P712" s="26" t="s">
        <v>132</v>
      </c>
      <c r="Q712" s="46" t="s">
        <v>6074</v>
      </c>
      <c r="R712" s="46" t="s">
        <v>6074</v>
      </c>
      <c r="S712" s="46"/>
      <c r="T712" s="47" t="s">
        <v>7603</v>
      </c>
      <c r="U712" s="47" t="s">
        <v>6688</v>
      </c>
      <c r="V712" s="38" t="s">
        <v>4650</v>
      </c>
      <c r="W712" s="37" t="e">
        <v>#N/A</v>
      </c>
      <c r="X712" s="37" t="s">
        <v>4597</v>
      </c>
      <c r="Y712" s="48"/>
      <c r="Z712" s="48"/>
      <c r="AA712" s="38" t="s">
        <v>5217</v>
      </c>
      <c r="AB712" s="38" t="s">
        <v>7046</v>
      </c>
      <c r="AC712" s="49"/>
      <c r="AD712" s="49"/>
      <c r="AE712" s="49" t="s">
        <v>6759</v>
      </c>
      <c r="AF712" s="35">
        <v>0</v>
      </c>
      <c r="AG712" s="35">
        <v>1</v>
      </c>
      <c r="AH712" s="38" t="s">
        <v>5208</v>
      </c>
      <c r="AI712" s="38" t="s">
        <v>6759</v>
      </c>
      <c r="AJ712" s="38" t="s">
        <v>6759</v>
      </c>
      <c r="AK712" s="38" t="s">
        <v>6759</v>
      </c>
      <c r="AL712" s="56">
        <v>1</v>
      </c>
      <c r="AM712" s="38">
        <v>1</v>
      </c>
      <c r="AN712" s="50" t="s">
        <v>7646</v>
      </c>
      <c r="AO712" s="38" t="s">
        <v>7348</v>
      </c>
      <c r="AP712" s="38">
        <v>768121</v>
      </c>
      <c r="AQ712" s="51">
        <v>97.7</v>
      </c>
      <c r="AR712" s="51"/>
      <c r="AS712" s="50" t="e">
        <f>VLOOKUP(#REF!,'[1]расхождения в списках'!$A$3:$Q$49,17,0)</f>
        <v>#REF!</v>
      </c>
      <c r="AT712" s="37" t="s">
        <v>3241</v>
      </c>
      <c r="AU712" s="30" t="s">
        <v>2824</v>
      </c>
      <c r="AV712" s="30" t="s">
        <v>132</v>
      </c>
    </row>
    <row r="713" spans="1:48" ht="55.2" hidden="1" customHeight="1" x14ac:dyDescent="0.25">
      <c r="A713" s="37">
        <v>732</v>
      </c>
      <c r="B713" s="38" t="s">
        <v>3242</v>
      </c>
      <c r="C713" s="26" t="s">
        <v>132</v>
      </c>
      <c r="D713" s="26" t="s">
        <v>2798</v>
      </c>
      <c r="E713" s="26" t="s">
        <v>3918</v>
      </c>
      <c r="F713" s="37"/>
      <c r="G713" s="88"/>
      <c r="H713" s="38" t="s">
        <v>5217</v>
      </c>
      <c r="I713" s="37" t="s">
        <v>59</v>
      </c>
      <c r="J713" s="37" t="s">
        <v>8</v>
      </c>
      <c r="K713" s="37" t="s">
        <v>59</v>
      </c>
      <c r="L713" s="37" t="s">
        <v>59</v>
      </c>
      <c r="M713" s="38" t="s">
        <v>13</v>
      </c>
      <c r="N713" s="26" t="s">
        <v>4399</v>
      </c>
      <c r="O713" s="26" t="s">
        <v>132</v>
      </c>
      <c r="P713" s="26" t="s">
        <v>132</v>
      </c>
      <c r="Q713" s="46" t="s">
        <v>6078</v>
      </c>
      <c r="R713" s="46" t="s">
        <v>6078</v>
      </c>
      <c r="S713" s="46"/>
      <c r="T713" s="47" t="s">
        <v>7596</v>
      </c>
      <c r="U713" s="47" t="s">
        <v>6688</v>
      </c>
      <c r="V713" s="38" t="s">
        <v>4650</v>
      </c>
      <c r="W713" s="37" t="e">
        <v>#N/A</v>
      </c>
      <c r="X713" s="37" t="s">
        <v>4597</v>
      </c>
      <c r="Y713" s="48"/>
      <c r="Z713" s="48"/>
      <c r="AA713" s="38" t="s">
        <v>5217</v>
      </c>
      <c r="AB713" s="38" t="s">
        <v>7046</v>
      </c>
      <c r="AC713" s="49"/>
      <c r="AD713" s="49"/>
      <c r="AE713" s="49" t="s">
        <v>6759</v>
      </c>
      <c r="AF713" s="35">
        <v>1</v>
      </c>
      <c r="AG713" s="35">
        <v>1</v>
      </c>
      <c r="AH713" s="38" t="s">
        <v>5208</v>
      </c>
      <c r="AI713" s="38" t="s">
        <v>5208</v>
      </c>
      <c r="AJ713" s="38" t="s">
        <v>6759</v>
      </c>
      <c r="AK713" s="38" t="s">
        <v>6759</v>
      </c>
      <c r="AL713" s="56">
        <v>1</v>
      </c>
      <c r="AM713" s="38">
        <v>1</v>
      </c>
      <c r="AN713" s="50" t="s">
        <v>7646</v>
      </c>
      <c r="AO713" s="38" t="s">
        <v>7349</v>
      </c>
      <c r="AP713" s="38">
        <v>768085</v>
      </c>
      <c r="AQ713" s="51">
        <v>30.6</v>
      </c>
      <c r="AR713" s="51"/>
      <c r="AS713" s="50" t="e">
        <f>VLOOKUP(#REF!,'[1]расхождения в списках'!$A$3:$Q$49,17,0)</f>
        <v>#REF!</v>
      </c>
      <c r="AT713" s="37" t="s">
        <v>3242</v>
      </c>
      <c r="AU713" s="30" t="s">
        <v>2798</v>
      </c>
      <c r="AV713" s="30" t="s">
        <v>132</v>
      </c>
    </row>
    <row r="714" spans="1:48" ht="55.2" hidden="1" customHeight="1" x14ac:dyDescent="0.25">
      <c r="A714" s="37">
        <v>733</v>
      </c>
      <c r="B714" s="38" t="s">
        <v>3243</v>
      </c>
      <c r="C714" s="26" t="s">
        <v>132</v>
      </c>
      <c r="D714" s="28" t="s">
        <v>732</v>
      </c>
      <c r="E714" s="28" t="s">
        <v>3919</v>
      </c>
      <c r="F714" s="37"/>
      <c r="G714" s="88"/>
      <c r="H714" s="38" t="s">
        <v>6863</v>
      </c>
      <c r="I714" s="37" t="s">
        <v>59</v>
      </c>
      <c r="J714" s="37" t="s">
        <v>8</v>
      </c>
      <c r="K714" s="37" t="s">
        <v>59</v>
      </c>
      <c r="L714" s="37" t="s">
        <v>59</v>
      </c>
      <c r="M714" s="38" t="s">
        <v>13</v>
      </c>
      <c r="N714" s="26" t="s">
        <v>756</v>
      </c>
      <c r="O714" s="26" t="s">
        <v>132</v>
      </c>
      <c r="P714" s="26" t="s">
        <v>132</v>
      </c>
      <c r="Q714" s="46" t="s">
        <v>6079</v>
      </c>
      <c r="R714" s="46" t="s">
        <v>6079</v>
      </c>
      <c r="S714" s="46"/>
      <c r="T714" s="47" t="s">
        <v>3364</v>
      </c>
      <c r="U714" s="47" t="s">
        <v>3378</v>
      </c>
      <c r="V714" s="38" t="s">
        <v>4650</v>
      </c>
      <c r="W714" s="37" t="e">
        <v>#N/A</v>
      </c>
      <c r="X714" s="37" t="s">
        <v>4447</v>
      </c>
      <c r="Y714" s="48"/>
      <c r="Z714" s="48"/>
      <c r="AA714" s="38" t="s">
        <v>6863</v>
      </c>
      <c r="AB714" s="38" t="s">
        <v>7046</v>
      </c>
      <c r="AC714" s="49" t="s">
        <v>7140</v>
      </c>
      <c r="AD714" s="49"/>
      <c r="AE714" s="49" t="s">
        <v>6759</v>
      </c>
      <c r="AF714" s="35">
        <v>2</v>
      </c>
      <c r="AG714" s="35">
        <v>2</v>
      </c>
      <c r="AH714" s="38" t="s">
        <v>5208</v>
      </c>
      <c r="AI714" s="38" t="s">
        <v>6759</v>
      </c>
      <c r="AJ714" s="38" t="s">
        <v>6759</v>
      </c>
      <c r="AK714" s="38" t="s">
        <v>6759</v>
      </c>
      <c r="AL714" s="56">
        <v>1</v>
      </c>
      <c r="AM714" s="38">
        <v>1</v>
      </c>
      <c r="AN714" s="45" t="s">
        <v>7237</v>
      </c>
      <c r="AO714" s="38">
        <v>771330</v>
      </c>
      <c r="AP714" s="38">
        <v>771330</v>
      </c>
      <c r="AQ714" s="51">
        <v>229.8</v>
      </c>
      <c r="AR714" s="51"/>
      <c r="AS714" s="50" t="e">
        <f>VLOOKUP(#REF!,'[1]расхождения в списках'!$A$3:$Q$49,17,0)</f>
        <v>#REF!</v>
      </c>
      <c r="AT714" s="37" t="s">
        <v>3243</v>
      </c>
      <c r="AU714" s="30" t="s">
        <v>732</v>
      </c>
      <c r="AV714" s="30" t="s">
        <v>132</v>
      </c>
    </row>
    <row r="715" spans="1:48" ht="55.2" hidden="1" customHeight="1" x14ac:dyDescent="0.25">
      <c r="A715" s="37">
        <v>734</v>
      </c>
      <c r="B715" s="38" t="s">
        <v>3244</v>
      </c>
      <c r="C715" s="26" t="s">
        <v>132</v>
      </c>
      <c r="D715" s="26" t="s">
        <v>2881</v>
      </c>
      <c r="E715" s="26" t="s">
        <v>3920</v>
      </c>
      <c r="F715" s="37"/>
      <c r="G715" s="88"/>
      <c r="H715" s="38" t="s">
        <v>6863</v>
      </c>
      <c r="I715" s="37" t="s">
        <v>59</v>
      </c>
      <c r="J715" s="37" t="s">
        <v>8</v>
      </c>
      <c r="K715" s="37" t="s">
        <v>59</v>
      </c>
      <c r="L715" s="37" t="s">
        <v>59</v>
      </c>
      <c r="M715" s="38" t="s">
        <v>13</v>
      </c>
      <c r="N715" s="26" t="s">
        <v>2799</v>
      </c>
      <c r="O715" s="26" t="s">
        <v>132</v>
      </c>
      <c r="P715" s="26" t="s">
        <v>132</v>
      </c>
      <c r="Q715" s="46" t="s">
        <v>5982</v>
      </c>
      <c r="R715" s="46" t="s">
        <v>5982</v>
      </c>
      <c r="S715" s="46"/>
      <c r="T715" s="47" t="s">
        <v>7611</v>
      </c>
      <c r="U715" s="47" t="s">
        <v>6802</v>
      </c>
      <c r="V715" s="38" t="s">
        <v>4650</v>
      </c>
      <c r="W715" s="37" t="e">
        <v>#N/A</v>
      </c>
      <c r="X715" s="37" t="s">
        <v>4450</v>
      </c>
      <c r="Y715" s="48"/>
      <c r="Z715" s="48"/>
      <c r="AA715" s="38" t="s">
        <v>6863</v>
      </c>
      <c r="AB715" s="38" t="s">
        <v>7046</v>
      </c>
      <c r="AC715" s="49" t="s">
        <v>7140</v>
      </c>
      <c r="AD715" s="49"/>
      <c r="AE715" s="49" t="s">
        <v>6759</v>
      </c>
      <c r="AF715" s="35">
        <v>3</v>
      </c>
      <c r="AG715" s="35">
        <v>1</v>
      </c>
      <c r="AH715" s="38" t="s">
        <v>5208</v>
      </c>
      <c r="AI715" s="38" t="s">
        <v>6759</v>
      </c>
      <c r="AJ715" s="38" t="s">
        <v>6759</v>
      </c>
      <c r="AK715" s="38" t="s">
        <v>6759</v>
      </c>
      <c r="AL715" s="56">
        <v>1</v>
      </c>
      <c r="AM715" s="38">
        <v>1</v>
      </c>
      <c r="AN715" s="50" t="s">
        <v>7627</v>
      </c>
      <c r="AO715" s="38">
        <v>771356</v>
      </c>
      <c r="AP715" s="38">
        <v>771356</v>
      </c>
      <c r="AQ715" s="51">
        <v>330.6</v>
      </c>
      <c r="AR715" s="51"/>
      <c r="AS715" s="50" t="e">
        <f>VLOOKUP(#REF!,'[1]расхождения в списках'!$A$3:$Q$49,17,0)</f>
        <v>#REF!</v>
      </c>
      <c r="AT715" s="37" t="s">
        <v>3244</v>
      </c>
      <c r="AU715" s="30" t="s">
        <v>2881</v>
      </c>
      <c r="AV715" s="30" t="s">
        <v>132</v>
      </c>
    </row>
    <row r="716" spans="1:48" ht="55.2" hidden="1" customHeight="1" x14ac:dyDescent="0.25">
      <c r="A716" s="37">
        <v>735</v>
      </c>
      <c r="B716" s="38" t="s">
        <v>3245</v>
      </c>
      <c r="C716" s="26" t="s">
        <v>132</v>
      </c>
      <c r="D716" s="26" t="s">
        <v>2800</v>
      </c>
      <c r="E716" s="26" t="s">
        <v>3921</v>
      </c>
      <c r="F716" s="37"/>
      <c r="G716" s="88"/>
      <c r="H716" s="38" t="s">
        <v>5217</v>
      </c>
      <c r="I716" s="37" t="s">
        <v>59</v>
      </c>
      <c r="J716" s="37" t="s">
        <v>8</v>
      </c>
      <c r="K716" s="37" t="s">
        <v>59</v>
      </c>
      <c r="L716" s="37" t="s">
        <v>59</v>
      </c>
      <c r="M716" s="38" t="s">
        <v>13</v>
      </c>
      <c r="N716" s="26" t="s">
        <v>2340</v>
      </c>
      <c r="O716" s="26" t="s">
        <v>132</v>
      </c>
      <c r="P716" s="26" t="s">
        <v>132</v>
      </c>
      <c r="Q716" s="46" t="s">
        <v>6079</v>
      </c>
      <c r="R716" s="46" t="s">
        <v>6079</v>
      </c>
      <c r="S716" s="46"/>
      <c r="T716" s="47" t="s">
        <v>7596</v>
      </c>
      <c r="U716" s="47" t="s">
        <v>6688</v>
      </c>
      <c r="V716" s="38" t="s">
        <v>4650</v>
      </c>
      <c r="W716" s="37" t="e">
        <v>#N/A</v>
      </c>
      <c r="X716" s="37" t="s">
        <v>4597</v>
      </c>
      <c r="Y716" s="48"/>
      <c r="Z716" s="48"/>
      <c r="AA716" s="38" t="s">
        <v>5217</v>
      </c>
      <c r="AB716" s="38" t="s">
        <v>7046</v>
      </c>
      <c r="AC716" s="49"/>
      <c r="AD716" s="49"/>
      <c r="AE716" s="49" t="s">
        <v>6759</v>
      </c>
      <c r="AF716" s="35">
        <v>1</v>
      </c>
      <c r="AG716" s="35">
        <v>1</v>
      </c>
      <c r="AH716" s="38" t="s">
        <v>5208</v>
      </c>
      <c r="AI716" s="38" t="s">
        <v>5208</v>
      </c>
      <c r="AJ716" s="38" t="s">
        <v>6759</v>
      </c>
      <c r="AK716" s="38" t="s">
        <v>6759</v>
      </c>
      <c r="AL716" s="56">
        <v>1</v>
      </c>
      <c r="AM716" s="38">
        <v>1</v>
      </c>
      <c r="AN716" s="50" t="s">
        <v>7644</v>
      </c>
      <c r="AO716" s="38" t="s">
        <v>7350</v>
      </c>
      <c r="AP716" s="38">
        <v>768086</v>
      </c>
      <c r="AQ716" s="51">
        <v>10</v>
      </c>
      <c r="AR716" s="51"/>
      <c r="AS716" s="50" t="e">
        <f>VLOOKUP(#REF!,'[1]расхождения в списках'!$A$3:$Q$49,17,0)</f>
        <v>#REF!</v>
      </c>
      <c r="AT716" s="37" t="s">
        <v>3245</v>
      </c>
      <c r="AU716" s="30" t="s">
        <v>2800</v>
      </c>
      <c r="AV716" s="30" t="s">
        <v>132</v>
      </c>
    </row>
    <row r="717" spans="1:48" ht="55.2" hidden="1" customHeight="1" x14ac:dyDescent="0.25">
      <c r="A717" s="37">
        <v>736</v>
      </c>
      <c r="B717" s="38" t="s">
        <v>3246</v>
      </c>
      <c r="C717" s="26" t="s">
        <v>132</v>
      </c>
      <c r="D717" s="26" t="s">
        <v>2801</v>
      </c>
      <c r="E717" s="26" t="s">
        <v>3922</v>
      </c>
      <c r="F717" s="37"/>
      <c r="G717" s="88"/>
      <c r="H717" s="38" t="s">
        <v>5217</v>
      </c>
      <c r="I717" s="37" t="s">
        <v>59</v>
      </c>
      <c r="J717" s="37" t="s">
        <v>8</v>
      </c>
      <c r="K717" s="37" t="s">
        <v>59</v>
      </c>
      <c r="L717" s="37" t="s">
        <v>59</v>
      </c>
      <c r="M717" s="38" t="s">
        <v>13</v>
      </c>
      <c r="N717" s="26" t="s">
        <v>76</v>
      </c>
      <c r="O717" s="26" t="s">
        <v>132</v>
      </c>
      <c r="P717" s="26" t="s">
        <v>132</v>
      </c>
      <c r="Q717" s="46" t="s">
        <v>5982</v>
      </c>
      <c r="R717" s="46" t="s">
        <v>5982</v>
      </c>
      <c r="S717" s="46"/>
      <c r="T717" s="47" t="s">
        <v>7611</v>
      </c>
      <c r="U717" s="47" t="s">
        <v>6688</v>
      </c>
      <c r="V717" s="38" t="s">
        <v>4650</v>
      </c>
      <c r="W717" s="37" t="e">
        <v>#N/A</v>
      </c>
      <c r="X717" s="37" t="s">
        <v>4450</v>
      </c>
      <c r="Y717" s="48"/>
      <c r="Z717" s="48"/>
      <c r="AA717" s="38" t="s">
        <v>5217</v>
      </c>
      <c r="AB717" s="38" t="s">
        <v>7046</v>
      </c>
      <c r="AC717" s="49"/>
      <c r="AD717" s="49"/>
      <c r="AE717" s="49" t="s">
        <v>6759</v>
      </c>
      <c r="AF717" s="35">
        <v>1</v>
      </c>
      <c r="AG717" s="35">
        <v>1</v>
      </c>
      <c r="AH717" s="38" t="s">
        <v>5208</v>
      </c>
      <c r="AI717" s="38" t="s">
        <v>6759</v>
      </c>
      <c r="AJ717" s="38" t="s">
        <v>6759</v>
      </c>
      <c r="AK717" s="38" t="s">
        <v>6759</v>
      </c>
      <c r="AL717" s="56">
        <v>1</v>
      </c>
      <c r="AM717" s="38">
        <v>1</v>
      </c>
      <c r="AN717" s="50" t="s">
        <v>7646</v>
      </c>
      <c r="AO717" s="38" t="s">
        <v>7351</v>
      </c>
      <c r="AP717" s="38">
        <v>768079</v>
      </c>
      <c r="AQ717" s="51">
        <v>70.8</v>
      </c>
      <c r="AR717" s="51"/>
      <c r="AS717" s="50" t="e">
        <f>VLOOKUP(#REF!,'[1]расхождения в списках'!$A$3:$Q$49,17,0)</f>
        <v>#REF!</v>
      </c>
      <c r="AT717" s="37" t="s">
        <v>3246</v>
      </c>
      <c r="AU717" s="30" t="s">
        <v>2801</v>
      </c>
      <c r="AV717" s="30" t="s">
        <v>132</v>
      </c>
    </row>
    <row r="718" spans="1:48" ht="55.2" hidden="1" customHeight="1" x14ac:dyDescent="0.25">
      <c r="A718" s="37">
        <v>737</v>
      </c>
      <c r="B718" s="38" t="s">
        <v>3247</v>
      </c>
      <c r="C718" s="26" t="s">
        <v>132</v>
      </c>
      <c r="D718" s="26" t="s">
        <v>2802</v>
      </c>
      <c r="E718" s="26" t="s">
        <v>3923</v>
      </c>
      <c r="F718" s="37"/>
      <c r="G718" s="88"/>
      <c r="H718" s="38" t="s">
        <v>6863</v>
      </c>
      <c r="I718" s="37" t="s">
        <v>59</v>
      </c>
      <c r="J718" s="37" t="s">
        <v>8</v>
      </c>
      <c r="K718" s="37" t="s">
        <v>59</v>
      </c>
      <c r="L718" s="37" t="s">
        <v>59</v>
      </c>
      <c r="M718" s="38" t="s">
        <v>13</v>
      </c>
      <c r="N718" s="26" t="s">
        <v>5299</v>
      </c>
      <c r="O718" s="26" t="s">
        <v>132</v>
      </c>
      <c r="P718" s="26" t="s">
        <v>132</v>
      </c>
      <c r="Q718" s="46" t="s">
        <v>6078</v>
      </c>
      <c r="R718" s="46" t="s">
        <v>6078</v>
      </c>
      <c r="S718" s="46"/>
      <c r="T718" s="47" t="s">
        <v>7615</v>
      </c>
      <c r="U718" s="47" t="s">
        <v>3377</v>
      </c>
      <c r="V718" s="38" t="s">
        <v>4650</v>
      </c>
      <c r="W718" s="37" t="e">
        <v>#N/A</v>
      </c>
      <c r="X718" s="37" t="s">
        <v>4447</v>
      </c>
      <c r="Y718" s="48"/>
      <c r="Z718" s="48" t="s">
        <v>6094</v>
      </c>
      <c r="AA718" s="38" t="s">
        <v>6863</v>
      </c>
      <c r="AB718" s="38" t="s">
        <v>7046</v>
      </c>
      <c r="AC718" s="49" t="s">
        <v>7140</v>
      </c>
      <c r="AD718" s="49"/>
      <c r="AE718" s="49" t="s">
        <v>6759</v>
      </c>
      <c r="AF718" s="35">
        <v>2</v>
      </c>
      <c r="AG718" s="35">
        <v>2</v>
      </c>
      <c r="AH718" s="38" t="s">
        <v>5209</v>
      </c>
      <c r="AI718" s="38" t="s">
        <v>6759</v>
      </c>
      <c r="AJ718" s="54" t="s">
        <v>7682</v>
      </c>
      <c r="AK718" s="38" t="s">
        <v>6759</v>
      </c>
      <c r="AL718" s="56">
        <v>1</v>
      </c>
      <c r="AM718" s="38">
        <v>1</v>
      </c>
      <c r="AN718" s="50" t="s">
        <v>7647</v>
      </c>
      <c r="AO718" s="38">
        <v>771358</v>
      </c>
      <c r="AP718" s="38">
        <v>771358</v>
      </c>
      <c r="AQ718" s="51">
        <v>773</v>
      </c>
      <c r="AR718" s="51"/>
      <c r="AS718" s="50" t="e">
        <f>VLOOKUP(#REF!,'[1]расхождения в списках'!$A$3:$Q$49,17,0)</f>
        <v>#REF!</v>
      </c>
      <c r="AT718" s="37" t="s">
        <v>3247</v>
      </c>
      <c r="AU718" s="30" t="s">
        <v>2802</v>
      </c>
      <c r="AV718" s="30" t="s">
        <v>132</v>
      </c>
    </row>
    <row r="719" spans="1:48" ht="55.2" hidden="1" customHeight="1" x14ac:dyDescent="0.25">
      <c r="A719" s="37">
        <v>738</v>
      </c>
      <c r="B719" s="38" t="s">
        <v>3248</v>
      </c>
      <c r="C719" s="26" t="s">
        <v>132</v>
      </c>
      <c r="D719" s="26" t="s">
        <v>2803</v>
      </c>
      <c r="E719" s="26" t="s">
        <v>3924</v>
      </c>
      <c r="F719" s="37"/>
      <c r="G719" s="88"/>
      <c r="H719" s="38" t="s">
        <v>6863</v>
      </c>
      <c r="I719" s="37" t="s">
        <v>59</v>
      </c>
      <c r="J719" s="37" t="s">
        <v>8</v>
      </c>
      <c r="K719" s="37" t="s">
        <v>59</v>
      </c>
      <c r="L719" s="37" t="s">
        <v>59</v>
      </c>
      <c r="M719" s="38" t="s">
        <v>13</v>
      </c>
      <c r="N719" s="26" t="s">
        <v>5307</v>
      </c>
      <c r="O719" s="26" t="s">
        <v>132</v>
      </c>
      <c r="P719" s="26" t="s">
        <v>132</v>
      </c>
      <c r="Q719" s="46" t="s">
        <v>5981</v>
      </c>
      <c r="R719" s="46" t="s">
        <v>5981</v>
      </c>
      <c r="S719" s="46"/>
      <c r="T719" s="47" t="s">
        <v>3385</v>
      </c>
      <c r="U719" s="47" t="s">
        <v>3360</v>
      </c>
      <c r="V719" s="38" t="s">
        <v>4650</v>
      </c>
      <c r="W719" s="37" t="e">
        <v>#N/A</v>
      </c>
      <c r="X719" s="37" t="s">
        <v>4447</v>
      </c>
      <c r="Y719" s="48"/>
      <c r="Z719" s="48" t="s">
        <v>6094</v>
      </c>
      <c r="AA719" s="38" t="s">
        <v>6863</v>
      </c>
      <c r="AB719" s="38" t="s">
        <v>7046</v>
      </c>
      <c r="AC719" s="49" t="s">
        <v>7140</v>
      </c>
      <c r="AD719" s="49"/>
      <c r="AE719" s="49" t="s">
        <v>6759</v>
      </c>
      <c r="AF719" s="35">
        <v>2</v>
      </c>
      <c r="AG719" s="35">
        <v>2</v>
      </c>
      <c r="AH719" s="38" t="s">
        <v>5208</v>
      </c>
      <c r="AI719" s="38" t="s">
        <v>6759</v>
      </c>
      <c r="AJ719" s="54" t="s">
        <v>7682</v>
      </c>
      <c r="AK719" s="38" t="s">
        <v>6759</v>
      </c>
      <c r="AL719" s="56">
        <v>1</v>
      </c>
      <c r="AM719" s="38">
        <v>1</v>
      </c>
      <c r="AN719" s="50" t="s">
        <v>7495</v>
      </c>
      <c r="AO719" s="38">
        <v>771359</v>
      </c>
      <c r="AP719" s="38">
        <v>771359</v>
      </c>
      <c r="AQ719" s="51">
        <v>381.6</v>
      </c>
      <c r="AR719" s="51"/>
      <c r="AS719" s="50" t="e">
        <f>VLOOKUP(#REF!,'[1]расхождения в списках'!$A$3:$Q$49,17,0)</f>
        <v>#REF!</v>
      </c>
      <c r="AT719" s="37" t="s">
        <v>3248</v>
      </c>
      <c r="AU719" s="30" t="s">
        <v>2803</v>
      </c>
      <c r="AV719" s="30" t="s">
        <v>132</v>
      </c>
    </row>
    <row r="720" spans="1:48" ht="55.2" hidden="1" customHeight="1" x14ac:dyDescent="0.25">
      <c r="A720" s="37">
        <v>739</v>
      </c>
      <c r="B720" s="38" t="s">
        <v>3249</v>
      </c>
      <c r="C720" s="26" t="s">
        <v>132</v>
      </c>
      <c r="D720" s="26" t="s">
        <v>4980</v>
      </c>
      <c r="E720" s="26" t="s">
        <v>3925</v>
      </c>
      <c r="F720" s="37"/>
      <c r="G720" s="88"/>
      <c r="H720" s="38" t="s">
        <v>5217</v>
      </c>
      <c r="I720" s="37" t="s">
        <v>59</v>
      </c>
      <c r="J720" s="37" t="s">
        <v>8</v>
      </c>
      <c r="K720" s="37" t="s">
        <v>59</v>
      </c>
      <c r="L720" s="37" t="s">
        <v>59</v>
      </c>
      <c r="M720" s="38" t="s">
        <v>13</v>
      </c>
      <c r="N720" s="26" t="s">
        <v>2826</v>
      </c>
      <c r="O720" s="26" t="s">
        <v>132</v>
      </c>
      <c r="P720" s="26" t="s">
        <v>132</v>
      </c>
      <c r="Q720" s="46" t="s">
        <v>6074</v>
      </c>
      <c r="R720" s="46" t="s">
        <v>6074</v>
      </c>
      <c r="S720" s="46"/>
      <c r="T720" s="47" t="s">
        <v>7595</v>
      </c>
      <c r="U720" s="47" t="s">
        <v>6688</v>
      </c>
      <c r="V720" s="38" t="s">
        <v>4650</v>
      </c>
      <c r="W720" s="37" t="e">
        <v>#N/A</v>
      </c>
      <c r="X720" s="37" t="s">
        <v>4447</v>
      </c>
      <c r="Y720" s="48"/>
      <c r="Z720" s="48"/>
      <c r="AA720" s="38" t="s">
        <v>5217</v>
      </c>
      <c r="AB720" s="38" t="s">
        <v>7046</v>
      </c>
      <c r="AC720" s="49" t="s">
        <v>7140</v>
      </c>
      <c r="AD720" s="49"/>
      <c r="AE720" s="49" t="s">
        <v>6759</v>
      </c>
      <c r="AF720" s="35">
        <v>2</v>
      </c>
      <c r="AG720" s="35">
        <v>2</v>
      </c>
      <c r="AH720" s="38" t="s">
        <v>5209</v>
      </c>
      <c r="AI720" s="38" t="s">
        <v>5208</v>
      </c>
      <c r="AJ720" s="38" t="s">
        <v>6759</v>
      </c>
      <c r="AK720" s="38" t="s">
        <v>6759</v>
      </c>
      <c r="AL720" s="56">
        <v>1</v>
      </c>
      <c r="AM720" s="38">
        <v>1</v>
      </c>
      <c r="AN720" s="50" t="s">
        <v>7648</v>
      </c>
      <c r="AO720" s="38" t="s">
        <v>7352</v>
      </c>
      <c r="AP720" s="38">
        <v>768126</v>
      </c>
      <c r="AQ720" s="51">
        <v>1780.1</v>
      </c>
      <c r="AR720" s="51"/>
      <c r="AS720" s="50" t="e">
        <f>VLOOKUP(#REF!,'[1]расхождения в списках'!$A$3:$Q$49,17,0)</f>
        <v>#REF!</v>
      </c>
      <c r="AT720" s="37" t="s">
        <v>3249</v>
      </c>
      <c r="AU720" s="30" t="s">
        <v>4980</v>
      </c>
      <c r="AV720" s="30" t="s">
        <v>132</v>
      </c>
    </row>
    <row r="721" spans="1:48" ht="55.2" hidden="1" customHeight="1" x14ac:dyDescent="0.25">
      <c r="A721" s="37">
        <v>740</v>
      </c>
      <c r="B721" s="38" t="s">
        <v>3250</v>
      </c>
      <c r="C721" s="26" t="s">
        <v>132</v>
      </c>
      <c r="D721" s="26" t="s">
        <v>2828</v>
      </c>
      <c r="E721" s="26" t="s">
        <v>3926</v>
      </c>
      <c r="F721" s="37"/>
      <c r="G721" s="88"/>
      <c r="H721" s="38" t="s">
        <v>6863</v>
      </c>
      <c r="I721" s="37" t="s">
        <v>59</v>
      </c>
      <c r="J721" s="37" t="s">
        <v>8</v>
      </c>
      <c r="K721" s="37" t="s">
        <v>59</v>
      </c>
      <c r="L721" s="37" t="s">
        <v>59</v>
      </c>
      <c r="M721" s="38" t="s">
        <v>13</v>
      </c>
      <c r="N721" s="26" t="s">
        <v>2827</v>
      </c>
      <c r="O721" s="26" t="s">
        <v>132</v>
      </c>
      <c r="P721" s="26" t="s">
        <v>132</v>
      </c>
      <c r="Q721" s="46" t="s">
        <v>6079</v>
      </c>
      <c r="R721" s="46" t="s">
        <v>6079</v>
      </c>
      <c r="S721" s="46"/>
      <c r="T721" s="47" t="s">
        <v>3364</v>
      </c>
      <c r="U721" s="47" t="s">
        <v>3378</v>
      </c>
      <c r="V721" s="38" t="s">
        <v>4650</v>
      </c>
      <c r="W721" s="37" t="e">
        <v>#N/A</v>
      </c>
      <c r="X721" s="37" t="s">
        <v>4447</v>
      </c>
      <c r="Y721" s="48"/>
      <c r="Z721" s="48" t="s">
        <v>6094</v>
      </c>
      <c r="AA721" s="38" t="s">
        <v>6863</v>
      </c>
      <c r="AB721" s="38" t="s">
        <v>7046</v>
      </c>
      <c r="AC721" s="49" t="s">
        <v>7140</v>
      </c>
      <c r="AD721" s="49"/>
      <c r="AE721" s="49" t="s">
        <v>6759</v>
      </c>
      <c r="AF721" s="35">
        <v>2</v>
      </c>
      <c r="AG721" s="35">
        <v>2</v>
      </c>
      <c r="AH721" s="38" t="s">
        <v>5208</v>
      </c>
      <c r="AI721" s="38" t="s">
        <v>6759</v>
      </c>
      <c r="AJ721" s="54" t="s">
        <v>7682</v>
      </c>
      <c r="AK721" s="38" t="s">
        <v>6759</v>
      </c>
      <c r="AL721" s="56">
        <v>1</v>
      </c>
      <c r="AM721" s="38">
        <v>1</v>
      </c>
      <c r="AN721" s="45" t="s">
        <v>7237</v>
      </c>
      <c r="AO721" s="38">
        <v>771386</v>
      </c>
      <c r="AP721" s="38">
        <v>771386</v>
      </c>
      <c r="AQ721" s="51">
        <v>288.39999999999998</v>
      </c>
      <c r="AR721" s="51"/>
      <c r="AS721" s="50" t="e">
        <f>VLOOKUP(#REF!,'[1]расхождения в списках'!$A$3:$Q$49,17,0)</f>
        <v>#REF!</v>
      </c>
      <c r="AT721" s="37" t="s">
        <v>3250</v>
      </c>
      <c r="AU721" s="30" t="s">
        <v>2828</v>
      </c>
      <c r="AV721" s="30" t="s">
        <v>132</v>
      </c>
    </row>
    <row r="722" spans="1:48" ht="55.2" customHeight="1" x14ac:dyDescent="0.3">
      <c r="A722" s="37">
        <v>741</v>
      </c>
      <c r="B722" s="128" t="s">
        <v>3251</v>
      </c>
      <c r="C722" s="123" t="s">
        <v>5981</v>
      </c>
      <c r="D722" s="26" t="s">
        <v>2804</v>
      </c>
      <c r="E722" s="123" t="s">
        <v>3927</v>
      </c>
      <c r="F722" s="88"/>
      <c r="G722" s="121" t="s">
        <v>7689</v>
      </c>
      <c r="H722" s="128" t="s">
        <v>6863</v>
      </c>
      <c r="I722" s="37" t="s">
        <v>59</v>
      </c>
      <c r="J722" s="37" t="s">
        <v>8</v>
      </c>
      <c r="K722" s="121" t="s">
        <v>59</v>
      </c>
      <c r="L722" s="121" t="s">
        <v>59</v>
      </c>
      <c r="M722" s="38" t="s">
        <v>13</v>
      </c>
      <c r="N722" s="123" t="s">
        <v>5499</v>
      </c>
      <c r="O722" s="26" t="s">
        <v>132</v>
      </c>
      <c r="P722" s="26" t="s">
        <v>132</v>
      </c>
      <c r="Q722" s="102" t="s">
        <v>5981</v>
      </c>
      <c r="R722" s="102" t="s">
        <v>5981</v>
      </c>
      <c r="S722" s="102"/>
      <c r="T722" s="122" t="s">
        <v>3363</v>
      </c>
      <c r="U722" s="122" t="s">
        <v>3363</v>
      </c>
      <c r="V722" s="38" t="s">
        <v>4650</v>
      </c>
      <c r="W722" s="37" t="e">
        <v>#N/A</v>
      </c>
      <c r="X722" s="37" t="s">
        <v>4447</v>
      </c>
      <c r="Y722" s="48"/>
      <c r="Z722" s="48" t="s">
        <v>6094</v>
      </c>
      <c r="AA722" s="38" t="s">
        <v>6863</v>
      </c>
      <c r="AB722" s="38" t="s">
        <v>7046</v>
      </c>
      <c r="AC722" s="49" t="s">
        <v>7140</v>
      </c>
      <c r="AD722" s="49"/>
      <c r="AE722" s="49" t="s">
        <v>6759</v>
      </c>
      <c r="AF722" s="35">
        <v>2</v>
      </c>
      <c r="AG722" s="35">
        <v>2</v>
      </c>
      <c r="AH722" s="38" t="s">
        <v>5208</v>
      </c>
      <c r="AI722" s="38" t="s">
        <v>6759</v>
      </c>
      <c r="AJ722" s="54" t="s">
        <v>7682</v>
      </c>
      <c r="AK722" s="38" t="s">
        <v>6759</v>
      </c>
      <c r="AL722" s="56">
        <v>1</v>
      </c>
      <c r="AM722" s="38">
        <v>1</v>
      </c>
      <c r="AN722" s="50" t="s">
        <v>7639</v>
      </c>
      <c r="AO722" s="38">
        <v>771360</v>
      </c>
      <c r="AP722" s="38">
        <v>771360</v>
      </c>
      <c r="AQ722" s="51">
        <v>449.7</v>
      </c>
      <c r="AR722" s="51"/>
      <c r="AS722" s="50" t="e">
        <f>VLOOKUP(#REF!,'[1]расхождения в списках'!$A$3:$Q$49,17,0)</f>
        <v>#REF!</v>
      </c>
      <c r="AT722" s="37" t="s">
        <v>3251</v>
      </c>
      <c r="AU722" s="30" t="s">
        <v>2804</v>
      </c>
      <c r="AV722" s="30" t="s">
        <v>132</v>
      </c>
    </row>
    <row r="723" spans="1:48" ht="55.2" hidden="1" customHeight="1" x14ac:dyDescent="0.25">
      <c r="A723" s="37">
        <v>742</v>
      </c>
      <c r="B723" s="38" t="s">
        <v>3252</v>
      </c>
      <c r="C723" s="26" t="s">
        <v>132</v>
      </c>
      <c r="D723" s="26" t="s">
        <v>2852</v>
      </c>
      <c r="E723" s="26" t="s">
        <v>6107</v>
      </c>
      <c r="F723" s="37"/>
      <c r="G723" s="88"/>
      <c r="H723" s="38" t="s">
        <v>6863</v>
      </c>
      <c r="I723" s="37" t="s">
        <v>59</v>
      </c>
      <c r="J723" s="37" t="s">
        <v>8</v>
      </c>
      <c r="K723" s="37" t="s">
        <v>59</v>
      </c>
      <c r="L723" s="37" t="s">
        <v>59</v>
      </c>
      <c r="M723" s="38" t="s">
        <v>13</v>
      </c>
      <c r="N723" s="26" t="s">
        <v>2851</v>
      </c>
      <c r="O723" s="26" t="s">
        <v>132</v>
      </c>
      <c r="P723" s="26" t="s">
        <v>132</v>
      </c>
      <c r="Q723" s="46" t="s">
        <v>6076</v>
      </c>
      <c r="R723" s="46" t="s">
        <v>6076</v>
      </c>
      <c r="S723" s="46"/>
      <c r="T723" s="47" t="s">
        <v>3364</v>
      </c>
      <c r="U723" s="47" t="s">
        <v>3377</v>
      </c>
      <c r="V723" s="38" t="s">
        <v>4650</v>
      </c>
      <c r="W723" s="37" t="e">
        <v>#N/A</v>
      </c>
      <c r="X723" s="37" t="s">
        <v>4450</v>
      </c>
      <c r="Y723" s="48"/>
      <c r="Z723" s="48" t="s">
        <v>6094</v>
      </c>
      <c r="AA723" s="38" t="s">
        <v>6863</v>
      </c>
      <c r="AB723" s="38" t="s">
        <v>7046</v>
      </c>
      <c r="AC723" s="49" t="s">
        <v>7140</v>
      </c>
      <c r="AD723" s="49"/>
      <c r="AE723" s="49" t="s">
        <v>6759</v>
      </c>
      <c r="AF723" s="35">
        <v>2</v>
      </c>
      <c r="AG723" s="35">
        <v>2</v>
      </c>
      <c r="AH723" s="38" t="s">
        <v>5208</v>
      </c>
      <c r="AI723" s="38" t="s">
        <v>6759</v>
      </c>
      <c r="AJ723" s="54" t="s">
        <v>7682</v>
      </c>
      <c r="AK723" s="38" t="s">
        <v>6759</v>
      </c>
      <c r="AL723" s="56">
        <v>1</v>
      </c>
      <c r="AM723" s="38">
        <v>1</v>
      </c>
      <c r="AN723" s="45" t="s">
        <v>7237</v>
      </c>
      <c r="AO723" s="38">
        <v>771407</v>
      </c>
      <c r="AP723" s="38">
        <v>771407</v>
      </c>
      <c r="AQ723" s="51">
        <v>273.89999999999998</v>
      </c>
      <c r="AR723" s="51"/>
      <c r="AS723" s="50" t="e">
        <f>VLOOKUP(#REF!,'[1]расхождения в списках'!$A$3:$Q$49,17,0)</f>
        <v>#REF!</v>
      </c>
      <c r="AT723" s="37" t="s">
        <v>3252</v>
      </c>
      <c r="AU723" s="30" t="s">
        <v>2852</v>
      </c>
      <c r="AV723" s="30" t="s">
        <v>132</v>
      </c>
    </row>
    <row r="724" spans="1:48" ht="55.2" customHeight="1" x14ac:dyDescent="0.3">
      <c r="A724" s="37">
        <v>743</v>
      </c>
      <c r="B724" s="128" t="s">
        <v>3253</v>
      </c>
      <c r="C724" s="123" t="s">
        <v>5980</v>
      </c>
      <c r="D724" s="26" t="s">
        <v>4981</v>
      </c>
      <c r="E724" s="123" t="s">
        <v>3928</v>
      </c>
      <c r="F724" s="37"/>
      <c r="G724" s="121" t="s">
        <v>7689</v>
      </c>
      <c r="H724" s="128" t="s">
        <v>5217</v>
      </c>
      <c r="I724" s="37" t="s">
        <v>59</v>
      </c>
      <c r="J724" s="37" t="s">
        <v>8</v>
      </c>
      <c r="K724" s="121" t="s">
        <v>59</v>
      </c>
      <c r="L724" s="121" t="s">
        <v>59</v>
      </c>
      <c r="M724" s="38" t="s">
        <v>13</v>
      </c>
      <c r="N724" s="123" t="s">
        <v>79</v>
      </c>
      <c r="O724" s="26" t="s">
        <v>132</v>
      </c>
      <c r="P724" s="26" t="s">
        <v>132</v>
      </c>
      <c r="Q724" s="46" t="s">
        <v>5980</v>
      </c>
      <c r="R724" s="46" t="s">
        <v>5980</v>
      </c>
      <c r="S724" s="46"/>
      <c r="T724" s="122" t="s">
        <v>3363</v>
      </c>
      <c r="U724" s="122" t="s">
        <v>6688</v>
      </c>
      <c r="V724" s="38" t="s">
        <v>4650</v>
      </c>
      <c r="W724" s="37" t="e">
        <v>#N/A</v>
      </c>
      <c r="X724" s="37" t="s">
        <v>4447</v>
      </c>
      <c r="Y724" s="48"/>
      <c r="Z724" s="48"/>
      <c r="AA724" s="38" t="s">
        <v>5217</v>
      </c>
      <c r="AB724" s="38" t="s">
        <v>7046</v>
      </c>
      <c r="AC724" s="49"/>
      <c r="AD724" s="49"/>
      <c r="AE724" s="49" t="s">
        <v>6759</v>
      </c>
      <c r="AF724" s="35">
        <v>2</v>
      </c>
      <c r="AG724" s="35">
        <v>1</v>
      </c>
      <c r="AH724" s="38" t="s">
        <v>5209</v>
      </c>
      <c r="AI724" s="38" t="s">
        <v>5208</v>
      </c>
      <c r="AJ724" s="38" t="s">
        <v>6759</v>
      </c>
      <c r="AK724" s="38" t="s">
        <v>6759</v>
      </c>
      <c r="AL724" s="56">
        <v>1</v>
      </c>
      <c r="AM724" s="38">
        <v>1</v>
      </c>
      <c r="AN724" s="45" t="s">
        <v>7230</v>
      </c>
      <c r="AO724" s="38" t="s">
        <v>7234</v>
      </c>
      <c r="AP724" s="38" t="s">
        <v>7234</v>
      </c>
      <c r="AQ724" s="51">
        <v>429.8</v>
      </c>
      <c r="AR724" s="51"/>
      <c r="AS724" s="50" t="e">
        <f>VLOOKUP(#REF!,'[1]расхождения в списках'!$A$3:$Q$49,17,0)</f>
        <v>#REF!</v>
      </c>
      <c r="AT724" s="37" t="s">
        <v>3253</v>
      </c>
      <c r="AU724" s="30" t="s">
        <v>4981</v>
      </c>
      <c r="AV724" s="30" t="s">
        <v>132</v>
      </c>
    </row>
    <row r="725" spans="1:48" ht="55.2" hidden="1" customHeight="1" x14ac:dyDescent="0.25">
      <c r="A725" s="37">
        <v>744</v>
      </c>
      <c r="B725" s="38" t="s">
        <v>3254</v>
      </c>
      <c r="C725" s="26" t="s">
        <v>132</v>
      </c>
      <c r="D725" s="28" t="s">
        <v>733</v>
      </c>
      <c r="E725" s="28" t="s">
        <v>3929</v>
      </c>
      <c r="F725" s="37"/>
      <c r="G725" s="88"/>
      <c r="H725" s="38" t="s">
        <v>6863</v>
      </c>
      <c r="I725" s="37" t="s">
        <v>59</v>
      </c>
      <c r="J725" s="37" t="s">
        <v>8</v>
      </c>
      <c r="K725" s="37" t="s">
        <v>59</v>
      </c>
      <c r="L725" s="37" t="s">
        <v>59</v>
      </c>
      <c r="M725" s="38" t="s">
        <v>13</v>
      </c>
      <c r="N725" s="26" t="s">
        <v>80</v>
      </c>
      <c r="O725" s="26" t="s">
        <v>132</v>
      </c>
      <c r="P725" s="26" t="s">
        <v>132</v>
      </c>
      <c r="Q725" s="46" t="s">
        <v>6080</v>
      </c>
      <c r="R725" s="46" t="s">
        <v>6080</v>
      </c>
      <c r="S725" s="46"/>
      <c r="T725" s="47" t="s">
        <v>7615</v>
      </c>
      <c r="U725" s="47" t="s">
        <v>6799</v>
      </c>
      <c r="V725" s="38" t="s">
        <v>4650</v>
      </c>
      <c r="W725" s="37" t="e">
        <v>#N/A</v>
      </c>
      <c r="X725" s="37" t="s">
        <v>4447</v>
      </c>
      <c r="Y725" s="48"/>
      <c r="Z725" s="48" t="s">
        <v>6094</v>
      </c>
      <c r="AA725" s="38" t="s">
        <v>6863</v>
      </c>
      <c r="AB725" s="38" t="s">
        <v>7046</v>
      </c>
      <c r="AC725" s="49" t="s">
        <v>7140</v>
      </c>
      <c r="AD725" s="49"/>
      <c r="AE725" s="49" t="s">
        <v>6759</v>
      </c>
      <c r="AF725" s="35">
        <v>1</v>
      </c>
      <c r="AG725" s="35">
        <v>1</v>
      </c>
      <c r="AH725" s="38" t="s">
        <v>5209</v>
      </c>
      <c r="AI725" s="38" t="s">
        <v>6759</v>
      </c>
      <c r="AJ725" s="54" t="s">
        <v>7682</v>
      </c>
      <c r="AK725" s="38" t="s">
        <v>6759</v>
      </c>
      <c r="AL725" s="56">
        <v>1</v>
      </c>
      <c r="AM725" s="38">
        <v>1</v>
      </c>
      <c r="AN725" s="50" t="s">
        <v>7627</v>
      </c>
      <c r="AO725" s="38">
        <v>771332</v>
      </c>
      <c r="AP725" s="38">
        <v>771332</v>
      </c>
      <c r="AQ725" s="51">
        <v>350.3</v>
      </c>
      <c r="AR725" s="51"/>
      <c r="AS725" s="50" t="e">
        <f>VLOOKUP(#REF!,'[1]расхождения в списках'!$A$3:$Q$49,17,0)</f>
        <v>#REF!</v>
      </c>
      <c r="AT725" s="37" t="s">
        <v>3254</v>
      </c>
      <c r="AU725" s="30" t="s">
        <v>733</v>
      </c>
      <c r="AV725" s="30" t="s">
        <v>132</v>
      </c>
    </row>
    <row r="726" spans="1:48" ht="55.2" hidden="1" customHeight="1" x14ac:dyDescent="0.25">
      <c r="A726" s="37">
        <v>745</v>
      </c>
      <c r="B726" s="38" t="s">
        <v>3255</v>
      </c>
      <c r="C726" s="26" t="s">
        <v>132</v>
      </c>
      <c r="D726" s="26" t="s">
        <v>2853</v>
      </c>
      <c r="E726" s="26" t="s">
        <v>3930</v>
      </c>
      <c r="F726" s="37"/>
      <c r="G726" s="88"/>
      <c r="H726" s="38" t="s">
        <v>6863</v>
      </c>
      <c r="I726" s="37" t="s">
        <v>59</v>
      </c>
      <c r="J726" s="37" t="s">
        <v>8</v>
      </c>
      <c r="K726" s="37" t="s">
        <v>59</v>
      </c>
      <c r="L726" s="37" t="s">
        <v>59</v>
      </c>
      <c r="M726" s="38" t="s">
        <v>13</v>
      </c>
      <c r="N726" s="26" t="s">
        <v>5318</v>
      </c>
      <c r="O726" s="26" t="s">
        <v>132</v>
      </c>
      <c r="P726" s="26" t="s">
        <v>132</v>
      </c>
      <c r="Q726" s="46" t="s">
        <v>6072</v>
      </c>
      <c r="R726" s="46" t="s">
        <v>6072</v>
      </c>
      <c r="S726" s="46"/>
      <c r="T726" s="47" t="s">
        <v>3364</v>
      </c>
      <c r="U726" s="47" t="s">
        <v>3377</v>
      </c>
      <c r="V726" s="38" t="s">
        <v>4650</v>
      </c>
      <c r="W726" s="37" t="e">
        <v>#N/A</v>
      </c>
      <c r="X726" s="37" t="s">
        <v>4447</v>
      </c>
      <c r="Y726" s="48"/>
      <c r="Z726" s="48"/>
      <c r="AA726" s="38" t="s">
        <v>6863</v>
      </c>
      <c r="AB726" s="38" t="s">
        <v>7046</v>
      </c>
      <c r="AC726" s="49" t="s">
        <v>7140</v>
      </c>
      <c r="AD726" s="49"/>
      <c r="AE726" s="49" t="s">
        <v>6759</v>
      </c>
      <c r="AF726" s="35">
        <v>2</v>
      </c>
      <c r="AG726" s="35">
        <v>2</v>
      </c>
      <c r="AH726" s="38" t="s">
        <v>5208</v>
      </c>
      <c r="AI726" s="38" t="s">
        <v>6759</v>
      </c>
      <c r="AJ726" s="38" t="s">
        <v>6759</v>
      </c>
      <c r="AK726" s="38" t="s">
        <v>6759</v>
      </c>
      <c r="AL726" s="56">
        <v>1</v>
      </c>
      <c r="AM726" s="38">
        <v>1</v>
      </c>
      <c r="AN726" s="45" t="s">
        <v>7237</v>
      </c>
      <c r="AO726" s="38">
        <v>771408</v>
      </c>
      <c r="AP726" s="38">
        <v>771408</v>
      </c>
      <c r="AQ726" s="51">
        <v>116.5</v>
      </c>
      <c r="AR726" s="51"/>
      <c r="AS726" s="50" t="e">
        <f>VLOOKUP(#REF!,'[1]расхождения в списках'!$A$3:$Q$49,17,0)</f>
        <v>#REF!</v>
      </c>
      <c r="AT726" s="37" t="s">
        <v>3255</v>
      </c>
      <c r="AU726" s="30" t="s">
        <v>2853</v>
      </c>
      <c r="AV726" s="30" t="s">
        <v>132</v>
      </c>
    </row>
    <row r="727" spans="1:48" ht="55.2" hidden="1" customHeight="1" x14ac:dyDescent="0.25">
      <c r="A727" s="37">
        <v>746</v>
      </c>
      <c r="B727" s="38" t="s">
        <v>3256</v>
      </c>
      <c r="C727" s="26" t="s">
        <v>132</v>
      </c>
      <c r="D727" s="26" t="s">
        <v>2832</v>
      </c>
      <c r="E727" s="26" t="s">
        <v>3931</v>
      </c>
      <c r="F727" s="37"/>
      <c r="G727" s="88"/>
      <c r="H727" s="38" t="s">
        <v>6863</v>
      </c>
      <c r="I727" s="37" t="s">
        <v>59</v>
      </c>
      <c r="J727" s="37" t="s">
        <v>8</v>
      </c>
      <c r="K727" s="37" t="s">
        <v>59</v>
      </c>
      <c r="L727" s="37" t="s">
        <v>59</v>
      </c>
      <c r="M727" s="38" t="s">
        <v>13</v>
      </c>
      <c r="N727" s="26" t="s">
        <v>2831</v>
      </c>
      <c r="O727" s="26" t="s">
        <v>132</v>
      </c>
      <c r="P727" s="26" t="s">
        <v>132</v>
      </c>
      <c r="Q727" s="46" t="s">
        <v>6078</v>
      </c>
      <c r="R727" s="46" t="s">
        <v>6078</v>
      </c>
      <c r="S727" s="46"/>
      <c r="T727" s="47" t="s">
        <v>3364</v>
      </c>
      <c r="U727" s="47" t="s">
        <v>3368</v>
      </c>
      <c r="V727" s="38" t="s">
        <v>4650</v>
      </c>
      <c r="W727" s="37" t="e">
        <v>#N/A</v>
      </c>
      <c r="X727" s="37" t="s">
        <v>4447</v>
      </c>
      <c r="Y727" s="48"/>
      <c r="Z727" s="48"/>
      <c r="AA727" s="38" t="s">
        <v>6863</v>
      </c>
      <c r="AB727" s="38" t="s">
        <v>7046</v>
      </c>
      <c r="AC727" s="49" t="s">
        <v>7140</v>
      </c>
      <c r="AD727" s="49"/>
      <c r="AE727" s="49" t="s">
        <v>6759</v>
      </c>
      <c r="AF727" s="35">
        <v>2</v>
      </c>
      <c r="AG727" s="35">
        <v>2</v>
      </c>
      <c r="AH727" s="38" t="s">
        <v>5208</v>
      </c>
      <c r="AI727" s="38" t="s">
        <v>6759</v>
      </c>
      <c r="AJ727" s="38" t="s">
        <v>6759</v>
      </c>
      <c r="AK727" s="38" t="s">
        <v>6759</v>
      </c>
      <c r="AL727" s="56">
        <v>1</v>
      </c>
      <c r="AM727" s="38">
        <v>1</v>
      </c>
      <c r="AN727" s="45" t="s">
        <v>7237</v>
      </c>
      <c r="AO727" s="38">
        <v>771390</v>
      </c>
      <c r="AP727" s="38">
        <v>771390</v>
      </c>
      <c r="AQ727" s="51">
        <v>172.9</v>
      </c>
      <c r="AR727" s="51"/>
      <c r="AS727" s="50" t="e">
        <f>VLOOKUP(#REF!,'[1]расхождения в списках'!$A$3:$Q$49,17,0)</f>
        <v>#REF!</v>
      </c>
      <c r="AT727" s="37" t="s">
        <v>3256</v>
      </c>
      <c r="AU727" s="30" t="s">
        <v>2832</v>
      </c>
      <c r="AV727" s="30" t="s">
        <v>132</v>
      </c>
    </row>
    <row r="728" spans="1:48" ht="55.2" hidden="1" customHeight="1" x14ac:dyDescent="0.25">
      <c r="A728" s="37">
        <v>747</v>
      </c>
      <c r="B728" s="38" t="s">
        <v>3257</v>
      </c>
      <c r="C728" s="26" t="s">
        <v>132</v>
      </c>
      <c r="D728" s="26" t="s">
        <v>2834</v>
      </c>
      <c r="E728" s="26" t="s">
        <v>3932</v>
      </c>
      <c r="F728" s="37"/>
      <c r="G728" s="88"/>
      <c r="H728" s="38" t="s">
        <v>6863</v>
      </c>
      <c r="I728" s="37" t="s">
        <v>59</v>
      </c>
      <c r="J728" s="37" t="s">
        <v>8</v>
      </c>
      <c r="K728" s="37" t="s">
        <v>59</v>
      </c>
      <c r="L728" s="37" t="s">
        <v>59</v>
      </c>
      <c r="M728" s="38" t="s">
        <v>13</v>
      </c>
      <c r="N728" s="26" t="s">
        <v>2833</v>
      </c>
      <c r="O728" s="26" t="s">
        <v>132</v>
      </c>
      <c r="P728" s="26" t="s">
        <v>132</v>
      </c>
      <c r="Q728" s="46" t="s">
        <v>6074</v>
      </c>
      <c r="R728" s="46" t="s">
        <v>6074</v>
      </c>
      <c r="S728" s="46"/>
      <c r="T728" s="47" t="s">
        <v>7615</v>
      </c>
      <c r="U728" s="47" t="s">
        <v>3377</v>
      </c>
      <c r="V728" s="38" t="s">
        <v>4650</v>
      </c>
      <c r="W728" s="37" t="e">
        <v>#N/A</v>
      </c>
      <c r="X728" s="37" t="s">
        <v>4447</v>
      </c>
      <c r="Y728" s="48"/>
      <c r="Z728" s="48" t="s">
        <v>6094</v>
      </c>
      <c r="AA728" s="38" t="s">
        <v>6863</v>
      </c>
      <c r="AB728" s="38" t="s">
        <v>7046</v>
      </c>
      <c r="AC728" s="49" t="s">
        <v>7140</v>
      </c>
      <c r="AD728" s="49"/>
      <c r="AE728" s="49" t="s">
        <v>6759</v>
      </c>
      <c r="AF728" s="35">
        <v>2</v>
      </c>
      <c r="AG728" s="35">
        <v>2</v>
      </c>
      <c r="AH728" s="38" t="s">
        <v>5209</v>
      </c>
      <c r="AI728" s="38" t="s">
        <v>6759</v>
      </c>
      <c r="AJ728" s="54" t="s">
        <v>7682</v>
      </c>
      <c r="AK728" s="38" t="s">
        <v>6759</v>
      </c>
      <c r="AL728" s="56">
        <v>1</v>
      </c>
      <c r="AM728" s="38">
        <v>1</v>
      </c>
      <c r="AN728" s="50" t="s">
        <v>7625</v>
      </c>
      <c r="AO728" s="38">
        <v>771391</v>
      </c>
      <c r="AP728" s="38">
        <v>771391</v>
      </c>
      <c r="AQ728" s="51">
        <v>476.1</v>
      </c>
      <c r="AR728" s="51"/>
      <c r="AS728" s="50" t="e">
        <f>VLOOKUP(#REF!,'[1]расхождения в списках'!$A$3:$Q$49,17,0)</f>
        <v>#REF!</v>
      </c>
      <c r="AT728" s="37" t="s">
        <v>3257</v>
      </c>
      <c r="AU728" s="30" t="s">
        <v>2834</v>
      </c>
      <c r="AV728" s="30" t="s">
        <v>132</v>
      </c>
    </row>
    <row r="729" spans="1:48" ht="55.2" hidden="1" customHeight="1" x14ac:dyDescent="0.25">
      <c r="A729" s="37">
        <v>748</v>
      </c>
      <c r="B729" s="38" t="s">
        <v>3258</v>
      </c>
      <c r="C729" s="26" t="s">
        <v>132</v>
      </c>
      <c r="D729" s="26" t="s">
        <v>4982</v>
      </c>
      <c r="E729" s="26" t="s">
        <v>3933</v>
      </c>
      <c r="F729" s="37"/>
      <c r="G729" s="88"/>
      <c r="H729" s="38" t="s">
        <v>5217</v>
      </c>
      <c r="I729" s="37" t="s">
        <v>59</v>
      </c>
      <c r="J729" s="37" t="s">
        <v>8</v>
      </c>
      <c r="K729" s="37" t="s">
        <v>59</v>
      </c>
      <c r="L729" s="37" t="s">
        <v>59</v>
      </c>
      <c r="M729" s="38" t="s">
        <v>13</v>
      </c>
      <c r="N729" s="26" t="s">
        <v>2835</v>
      </c>
      <c r="O729" s="26" t="s">
        <v>132</v>
      </c>
      <c r="P729" s="26" t="s">
        <v>132</v>
      </c>
      <c r="Q729" s="46" t="s">
        <v>6074</v>
      </c>
      <c r="R729" s="46" t="s">
        <v>6074</v>
      </c>
      <c r="S729" s="46"/>
      <c r="T729" s="47" t="s">
        <v>3378</v>
      </c>
      <c r="U729" s="47" t="s">
        <v>6688</v>
      </c>
      <c r="V729" s="38" t="s">
        <v>4650</v>
      </c>
      <c r="W729" s="37" t="e">
        <v>#N/A</v>
      </c>
      <c r="X729" s="37" t="s">
        <v>4597</v>
      </c>
      <c r="Y729" s="48"/>
      <c r="Z729" s="48"/>
      <c r="AA729" s="38" t="s">
        <v>5217</v>
      </c>
      <c r="AB729" s="38" t="s">
        <v>7046</v>
      </c>
      <c r="AC729" s="49"/>
      <c r="AD729" s="49"/>
      <c r="AE729" s="49" t="s">
        <v>6759</v>
      </c>
      <c r="AF729" s="35">
        <v>1</v>
      </c>
      <c r="AG729" s="35">
        <v>1</v>
      </c>
      <c r="AH729" s="38" t="s">
        <v>5208</v>
      </c>
      <c r="AI729" s="38" t="s">
        <v>5208</v>
      </c>
      <c r="AJ729" s="38" t="s">
        <v>6759</v>
      </c>
      <c r="AK729" s="38" t="s">
        <v>6759</v>
      </c>
      <c r="AL729" s="56">
        <v>1</v>
      </c>
      <c r="AM729" s="38">
        <v>1</v>
      </c>
      <c r="AN729" s="45" t="s">
        <v>7392</v>
      </c>
      <c r="AO729" s="38" t="s">
        <v>7353</v>
      </c>
      <c r="AP729" s="38">
        <v>768124</v>
      </c>
      <c r="AQ729" s="51">
        <v>80</v>
      </c>
      <c r="AR729" s="51"/>
      <c r="AS729" s="50" t="e">
        <f>VLOOKUP(#REF!,'[1]расхождения в списках'!$A$3:$Q$49,17,0)</f>
        <v>#REF!</v>
      </c>
      <c r="AT729" s="37" t="s">
        <v>3258</v>
      </c>
      <c r="AU729" s="30" t="s">
        <v>4982</v>
      </c>
      <c r="AV729" s="30" t="s">
        <v>132</v>
      </c>
    </row>
    <row r="730" spans="1:48" ht="55.2" hidden="1" customHeight="1" x14ac:dyDescent="0.25">
      <c r="A730" s="37">
        <v>749</v>
      </c>
      <c r="B730" s="38" t="s">
        <v>3259</v>
      </c>
      <c r="C730" s="26" t="s">
        <v>132</v>
      </c>
      <c r="D730" s="28" t="s">
        <v>734</v>
      </c>
      <c r="E730" s="28" t="s">
        <v>3934</v>
      </c>
      <c r="F730" s="37"/>
      <c r="G730" s="88"/>
      <c r="H730" s="38" t="s">
        <v>6863</v>
      </c>
      <c r="I730" s="37" t="s">
        <v>59</v>
      </c>
      <c r="J730" s="37" t="s">
        <v>8</v>
      </c>
      <c r="K730" s="37" t="s">
        <v>59</v>
      </c>
      <c r="L730" s="37" t="s">
        <v>59</v>
      </c>
      <c r="M730" s="38" t="s">
        <v>13</v>
      </c>
      <c r="N730" s="28" t="s">
        <v>6872</v>
      </c>
      <c r="O730" s="26" t="s">
        <v>132</v>
      </c>
      <c r="P730" s="26" t="s">
        <v>132</v>
      </c>
      <c r="Q730" s="46" t="s">
        <v>5981</v>
      </c>
      <c r="R730" s="46" t="s">
        <v>5981</v>
      </c>
      <c r="S730" s="46"/>
      <c r="T730" s="47" t="s">
        <v>3376</v>
      </c>
      <c r="U730" s="47" t="s">
        <v>3377</v>
      </c>
      <c r="V730" s="38" t="s">
        <v>4650</v>
      </c>
      <c r="W730" s="37" t="e">
        <v>#N/A</v>
      </c>
      <c r="X730" s="37" t="s">
        <v>4447</v>
      </c>
      <c r="Y730" s="48"/>
      <c r="Z730" s="48" t="s">
        <v>6094</v>
      </c>
      <c r="AA730" s="38" t="s">
        <v>6863</v>
      </c>
      <c r="AB730" s="38" t="s">
        <v>7046</v>
      </c>
      <c r="AC730" s="49" t="s">
        <v>7140</v>
      </c>
      <c r="AD730" s="49"/>
      <c r="AE730" s="49"/>
      <c r="AF730" s="35">
        <v>5</v>
      </c>
      <c r="AG730" s="35">
        <v>3</v>
      </c>
      <c r="AH730" s="38" t="s">
        <v>5208</v>
      </c>
      <c r="AI730" s="38" t="s">
        <v>6759</v>
      </c>
      <c r="AJ730" s="54" t="s">
        <v>7682</v>
      </c>
      <c r="AK730" s="38" t="s">
        <v>6759</v>
      </c>
      <c r="AL730" s="56">
        <v>1</v>
      </c>
      <c r="AM730" s="38">
        <v>1</v>
      </c>
      <c r="AN730" s="72" t="s">
        <v>7255</v>
      </c>
      <c r="AO730" s="38">
        <v>771333</v>
      </c>
      <c r="AP730" s="38">
        <v>771333</v>
      </c>
      <c r="AQ730" s="51">
        <v>1163.5999999999999</v>
      </c>
      <c r="AR730" s="51"/>
      <c r="AS730" s="50" t="e">
        <f>VLOOKUP(#REF!,'[1]расхождения в списках'!$A$3:$Q$49,17,0)</f>
        <v>#REF!</v>
      </c>
      <c r="AT730" s="37" t="s">
        <v>3259</v>
      </c>
      <c r="AU730" s="30" t="s">
        <v>734</v>
      </c>
      <c r="AV730" s="30" t="s">
        <v>132</v>
      </c>
    </row>
    <row r="731" spans="1:48" ht="55.2" hidden="1" customHeight="1" x14ac:dyDescent="0.25">
      <c r="A731" s="37">
        <v>750</v>
      </c>
      <c r="B731" s="38" t="s">
        <v>3260</v>
      </c>
      <c r="C731" s="26" t="s">
        <v>132</v>
      </c>
      <c r="D731" s="26" t="s">
        <v>2855</v>
      </c>
      <c r="E731" s="26" t="s">
        <v>3935</v>
      </c>
      <c r="F731" s="37"/>
      <c r="G731" s="88"/>
      <c r="H731" s="38" t="s">
        <v>5217</v>
      </c>
      <c r="I731" s="37" t="s">
        <v>59</v>
      </c>
      <c r="J731" s="37" t="s">
        <v>8</v>
      </c>
      <c r="K731" s="37" t="s">
        <v>59</v>
      </c>
      <c r="L731" s="37" t="s">
        <v>59</v>
      </c>
      <c r="M731" s="38" t="s">
        <v>13</v>
      </c>
      <c r="N731" s="26" t="s">
        <v>2854</v>
      </c>
      <c r="O731" s="26" t="s">
        <v>132</v>
      </c>
      <c r="P731" s="26" t="s">
        <v>132</v>
      </c>
      <c r="Q731" s="46" t="s">
        <v>6076</v>
      </c>
      <c r="R731" s="46" t="s">
        <v>6076</v>
      </c>
      <c r="S731" s="46"/>
      <c r="T731" s="47" t="s">
        <v>3376</v>
      </c>
      <c r="U731" s="47" t="s">
        <v>6688</v>
      </c>
      <c r="V731" s="38" t="s">
        <v>4650</v>
      </c>
      <c r="W731" s="37" t="e">
        <v>#N/A</v>
      </c>
      <c r="X731" s="37" t="s">
        <v>4597</v>
      </c>
      <c r="Y731" s="48"/>
      <c r="Z731" s="48"/>
      <c r="AA731" s="38" t="s">
        <v>5217</v>
      </c>
      <c r="AB731" s="38" t="s">
        <v>7046</v>
      </c>
      <c r="AC731" s="49"/>
      <c r="AD731" s="49"/>
      <c r="AE731" s="49" t="s">
        <v>6759</v>
      </c>
      <c r="AF731" s="35">
        <v>1</v>
      </c>
      <c r="AG731" s="35">
        <v>1</v>
      </c>
      <c r="AH731" s="38" t="s">
        <v>5208</v>
      </c>
      <c r="AI731" s="38" t="s">
        <v>5208</v>
      </c>
      <c r="AJ731" s="38" t="s">
        <v>6759</v>
      </c>
      <c r="AK731" s="38" t="s">
        <v>6759</v>
      </c>
      <c r="AL731" s="56">
        <v>1</v>
      </c>
      <c r="AM731" s="38">
        <v>1</v>
      </c>
      <c r="AN731" s="50" t="s">
        <v>7393</v>
      </c>
      <c r="AO731" s="38" t="s">
        <v>7354</v>
      </c>
      <c r="AP731" s="38">
        <v>768145</v>
      </c>
      <c r="AQ731" s="51">
        <v>60.9</v>
      </c>
      <c r="AR731" s="51"/>
      <c r="AS731" s="50" t="e">
        <f>VLOOKUP(#REF!,'[1]расхождения в списках'!$A$3:$Q$49,17,0)</f>
        <v>#REF!</v>
      </c>
      <c r="AT731" s="37" t="s">
        <v>3260</v>
      </c>
      <c r="AU731" s="30" t="s">
        <v>2855</v>
      </c>
      <c r="AV731" s="30" t="s">
        <v>132</v>
      </c>
    </row>
    <row r="732" spans="1:48" ht="55.2" hidden="1" customHeight="1" x14ac:dyDescent="0.25">
      <c r="A732" s="37">
        <v>751</v>
      </c>
      <c r="B732" s="38" t="s">
        <v>3261</v>
      </c>
      <c r="C732" s="26" t="s">
        <v>132</v>
      </c>
      <c r="D732" s="26" t="s">
        <v>2805</v>
      </c>
      <c r="E732" s="26" t="s">
        <v>3936</v>
      </c>
      <c r="F732" s="37"/>
      <c r="G732" s="88"/>
      <c r="H732" s="38" t="s">
        <v>5217</v>
      </c>
      <c r="I732" s="37" t="s">
        <v>59</v>
      </c>
      <c r="J732" s="37" t="s">
        <v>8</v>
      </c>
      <c r="K732" s="37" t="s">
        <v>59</v>
      </c>
      <c r="L732" s="37" t="s">
        <v>59</v>
      </c>
      <c r="M732" s="38" t="s">
        <v>13</v>
      </c>
      <c r="N732" s="26" t="s">
        <v>5273</v>
      </c>
      <c r="O732" s="26" t="s">
        <v>132</v>
      </c>
      <c r="P732" s="26" t="s">
        <v>132</v>
      </c>
      <c r="Q732" s="46" t="s">
        <v>6077</v>
      </c>
      <c r="R732" s="46" t="s">
        <v>6077</v>
      </c>
      <c r="S732" s="46"/>
      <c r="T732" s="47" t="s">
        <v>3359</v>
      </c>
      <c r="U732" s="47" t="s">
        <v>6688</v>
      </c>
      <c r="V732" s="38" t="s">
        <v>4650</v>
      </c>
      <c r="W732" s="37" t="e">
        <v>#N/A</v>
      </c>
      <c r="X732" s="37" t="s">
        <v>4822</v>
      </c>
      <c r="Y732" s="48"/>
      <c r="Z732" s="48"/>
      <c r="AA732" s="38" t="s">
        <v>5217</v>
      </c>
      <c r="AB732" s="38" t="s">
        <v>7046</v>
      </c>
      <c r="AC732" s="49"/>
      <c r="AD732" s="49"/>
      <c r="AE732" s="49" t="s">
        <v>6759</v>
      </c>
      <c r="AF732" s="35">
        <v>0</v>
      </c>
      <c r="AG732" s="35">
        <v>0</v>
      </c>
      <c r="AH732" s="38" t="s">
        <v>5208</v>
      </c>
      <c r="AI732" s="38" t="s">
        <v>5208</v>
      </c>
      <c r="AJ732" s="38" t="s">
        <v>6759</v>
      </c>
      <c r="AK732" s="38" t="s">
        <v>6759</v>
      </c>
      <c r="AL732" s="56">
        <v>1</v>
      </c>
      <c r="AM732" s="38">
        <v>1</v>
      </c>
      <c r="AN732" s="45" t="s">
        <v>7392</v>
      </c>
      <c r="AO732" s="38" t="s">
        <v>7355</v>
      </c>
      <c r="AP732" s="38">
        <v>768087</v>
      </c>
      <c r="AQ732" s="51">
        <v>18</v>
      </c>
      <c r="AR732" s="51"/>
      <c r="AS732" s="50" t="e">
        <f>VLOOKUP(#REF!,'[1]расхождения в списках'!$A$3:$Q$49,17,0)</f>
        <v>#REF!</v>
      </c>
      <c r="AT732" s="37" t="s">
        <v>3261</v>
      </c>
      <c r="AU732" s="30" t="s">
        <v>2805</v>
      </c>
      <c r="AV732" s="30" t="s">
        <v>132</v>
      </c>
    </row>
    <row r="733" spans="1:48" ht="55.2" hidden="1" customHeight="1" x14ac:dyDescent="0.25">
      <c r="A733" s="37">
        <v>752</v>
      </c>
      <c r="B733" s="38" t="s">
        <v>3262</v>
      </c>
      <c r="C733" s="26" t="s">
        <v>132</v>
      </c>
      <c r="D733" s="26" t="s">
        <v>2856</v>
      </c>
      <c r="E733" s="26" t="s">
        <v>3937</v>
      </c>
      <c r="F733" s="37"/>
      <c r="G733" s="88"/>
      <c r="H733" s="38" t="s">
        <v>5217</v>
      </c>
      <c r="I733" s="37" t="s">
        <v>59</v>
      </c>
      <c r="J733" s="37" t="s">
        <v>8</v>
      </c>
      <c r="K733" s="37" t="s">
        <v>59</v>
      </c>
      <c r="L733" s="37" t="s">
        <v>59</v>
      </c>
      <c r="M733" s="38" t="s">
        <v>13</v>
      </c>
      <c r="N733" s="26" t="s">
        <v>5538</v>
      </c>
      <c r="O733" s="26" t="s">
        <v>132</v>
      </c>
      <c r="P733" s="26" t="s">
        <v>132</v>
      </c>
      <c r="Q733" s="46" t="s">
        <v>6068</v>
      </c>
      <c r="R733" s="46" t="s">
        <v>6068</v>
      </c>
      <c r="S733" s="46"/>
      <c r="T733" s="47" t="s">
        <v>7603</v>
      </c>
      <c r="U733" s="47" t="s">
        <v>6688</v>
      </c>
      <c r="V733" s="38" t="s">
        <v>4650</v>
      </c>
      <c r="W733" s="37" t="e">
        <v>#N/A</v>
      </c>
      <c r="X733" s="37" t="s">
        <v>4450</v>
      </c>
      <c r="Y733" s="48"/>
      <c r="Z733" s="48"/>
      <c r="AA733" s="38" t="s">
        <v>5217</v>
      </c>
      <c r="AB733" s="38" t="s">
        <v>7046</v>
      </c>
      <c r="AC733" s="49"/>
      <c r="AD733" s="49"/>
      <c r="AE733" s="49" t="s">
        <v>6759</v>
      </c>
      <c r="AF733" s="35">
        <v>1</v>
      </c>
      <c r="AG733" s="35">
        <v>1</v>
      </c>
      <c r="AH733" s="38" t="s">
        <v>5209</v>
      </c>
      <c r="AI733" s="38" t="s">
        <v>6759</v>
      </c>
      <c r="AJ733" s="38" t="s">
        <v>6759</v>
      </c>
      <c r="AK733" s="38" t="s">
        <v>6759</v>
      </c>
      <c r="AL733" s="56">
        <v>1</v>
      </c>
      <c r="AM733" s="38">
        <v>1</v>
      </c>
      <c r="AN733" s="50" t="s">
        <v>7646</v>
      </c>
      <c r="AO733" s="38" t="s">
        <v>7356</v>
      </c>
      <c r="AP733" s="38">
        <v>768136</v>
      </c>
      <c r="AQ733" s="51">
        <v>192.9</v>
      </c>
      <c r="AR733" s="51"/>
      <c r="AS733" s="50" t="e">
        <f>VLOOKUP(#REF!,'[1]расхождения в списках'!$A$3:$Q$49,17,0)</f>
        <v>#REF!</v>
      </c>
      <c r="AT733" s="37" t="s">
        <v>3262</v>
      </c>
      <c r="AU733" s="30" t="s">
        <v>2856</v>
      </c>
      <c r="AV733" s="30" t="s">
        <v>132</v>
      </c>
    </row>
    <row r="734" spans="1:48" ht="55.2" customHeight="1" x14ac:dyDescent="0.3">
      <c r="A734" s="37">
        <v>753</v>
      </c>
      <c r="B734" s="128" t="s">
        <v>3263</v>
      </c>
      <c r="C734" s="123" t="s">
        <v>5980</v>
      </c>
      <c r="D734" s="26" t="s">
        <v>2857</v>
      </c>
      <c r="E734" s="123" t="s">
        <v>3938</v>
      </c>
      <c r="F734" s="37"/>
      <c r="G734" s="121" t="s">
        <v>7689</v>
      </c>
      <c r="H734" s="128" t="s">
        <v>6863</v>
      </c>
      <c r="I734" s="37" t="s">
        <v>59</v>
      </c>
      <c r="J734" s="37" t="s">
        <v>8</v>
      </c>
      <c r="K734" s="121" t="s">
        <v>59</v>
      </c>
      <c r="L734" s="121" t="s">
        <v>59</v>
      </c>
      <c r="M734" s="38" t="s">
        <v>13</v>
      </c>
      <c r="N734" s="123" t="s">
        <v>5498</v>
      </c>
      <c r="O734" s="26" t="s">
        <v>132</v>
      </c>
      <c r="P734" s="26" t="s">
        <v>132</v>
      </c>
      <c r="Q734" s="46" t="s">
        <v>5980</v>
      </c>
      <c r="R734" s="46" t="s">
        <v>5980</v>
      </c>
      <c r="S734" s="46"/>
      <c r="T734" s="122" t="s">
        <v>7697</v>
      </c>
      <c r="U734" s="122" t="s">
        <v>3363</v>
      </c>
      <c r="V734" s="38" t="s">
        <v>4650</v>
      </c>
      <c r="W734" s="37" t="e">
        <v>#N/A</v>
      </c>
      <c r="X734" s="37" t="s">
        <v>4447</v>
      </c>
      <c r="Y734" s="48"/>
      <c r="Z734" s="48" t="s">
        <v>6094</v>
      </c>
      <c r="AA734" s="38" t="s">
        <v>6863</v>
      </c>
      <c r="AB734" s="38" t="s">
        <v>7046</v>
      </c>
      <c r="AC734" s="49" t="s">
        <v>7140</v>
      </c>
      <c r="AD734" s="49"/>
      <c r="AE734" s="49"/>
      <c r="AF734" s="35">
        <v>5</v>
      </c>
      <c r="AG734" s="35">
        <v>2</v>
      </c>
      <c r="AH734" s="38" t="s">
        <v>5209</v>
      </c>
      <c r="AI734" s="38" t="s">
        <v>6759</v>
      </c>
      <c r="AJ734" s="54" t="s">
        <v>7682</v>
      </c>
      <c r="AK734" s="38" t="s">
        <v>6759</v>
      </c>
      <c r="AL734" s="56">
        <v>1</v>
      </c>
      <c r="AM734" s="38">
        <v>1</v>
      </c>
      <c r="AN734" s="45" t="s">
        <v>7237</v>
      </c>
      <c r="AO734" s="38">
        <v>771412</v>
      </c>
      <c r="AP734" s="38">
        <v>771412</v>
      </c>
      <c r="AQ734" s="51">
        <v>1136.2</v>
      </c>
      <c r="AR734" s="51"/>
      <c r="AS734" s="50" t="e">
        <f>VLOOKUP(#REF!,'[1]расхождения в списках'!$A$3:$Q$49,17,0)</f>
        <v>#REF!</v>
      </c>
      <c r="AT734" s="37" t="s">
        <v>3263</v>
      </c>
      <c r="AU734" s="30" t="s">
        <v>2857</v>
      </c>
      <c r="AV734" s="30" t="s">
        <v>132</v>
      </c>
    </row>
    <row r="735" spans="1:48" ht="55.2" hidden="1" customHeight="1" x14ac:dyDescent="0.25">
      <c r="A735" s="37">
        <v>754</v>
      </c>
      <c r="B735" s="38" t="s">
        <v>3264</v>
      </c>
      <c r="C735" s="26" t="s">
        <v>132</v>
      </c>
      <c r="D735" s="26" t="s">
        <v>2970</v>
      </c>
      <c r="E735" s="26" t="s">
        <v>3939</v>
      </c>
      <c r="F735" s="37"/>
      <c r="G735" s="88"/>
      <c r="H735" s="38" t="s">
        <v>6863</v>
      </c>
      <c r="I735" s="37" t="s">
        <v>59</v>
      </c>
      <c r="J735" s="37" t="s">
        <v>8</v>
      </c>
      <c r="K735" s="37" t="s">
        <v>59</v>
      </c>
      <c r="L735" s="37" t="s">
        <v>59</v>
      </c>
      <c r="M735" s="38" t="s">
        <v>13</v>
      </c>
      <c r="N735" s="26" t="s">
        <v>2880</v>
      </c>
      <c r="O735" s="26" t="s">
        <v>132</v>
      </c>
      <c r="P735" s="26" t="s">
        <v>132</v>
      </c>
      <c r="Q735" s="46" t="s">
        <v>6076</v>
      </c>
      <c r="R735" s="46" t="s">
        <v>6076</v>
      </c>
      <c r="S735" s="46"/>
      <c r="T735" s="47" t="s">
        <v>7615</v>
      </c>
      <c r="U735" s="47" t="s">
        <v>3377</v>
      </c>
      <c r="V735" s="38" t="s">
        <v>4650</v>
      </c>
      <c r="W735" s="37" t="e">
        <v>#N/A</v>
      </c>
      <c r="X735" s="37" t="s">
        <v>4447</v>
      </c>
      <c r="Y735" s="48"/>
      <c r="Z735" s="48"/>
      <c r="AA735" s="38" t="s">
        <v>6863</v>
      </c>
      <c r="AB735" s="38" t="s">
        <v>7046</v>
      </c>
      <c r="AC735" s="49" t="s">
        <v>7140</v>
      </c>
      <c r="AD735" s="49"/>
      <c r="AE735" s="49" t="s">
        <v>6759</v>
      </c>
      <c r="AF735" s="35">
        <v>4</v>
      </c>
      <c r="AG735" s="35">
        <v>3</v>
      </c>
      <c r="AH735" s="38" t="s">
        <v>5208</v>
      </c>
      <c r="AI735" s="38" t="s">
        <v>6759</v>
      </c>
      <c r="AJ735" s="38" t="s">
        <v>6759</v>
      </c>
      <c r="AK735" s="38" t="s">
        <v>6759</v>
      </c>
      <c r="AL735" s="56">
        <v>1</v>
      </c>
      <c r="AM735" s="38">
        <v>1</v>
      </c>
      <c r="AN735" s="50" t="s">
        <v>7641</v>
      </c>
      <c r="AO735" s="38">
        <v>771414</v>
      </c>
      <c r="AP735" s="38">
        <v>771414</v>
      </c>
      <c r="AQ735" s="51">
        <v>569.20000000000005</v>
      </c>
      <c r="AR735" s="51"/>
      <c r="AS735" s="50" t="e">
        <f>VLOOKUP(#REF!,'[1]расхождения в списках'!$A$3:$Q$49,17,0)</f>
        <v>#REF!</v>
      </c>
      <c r="AT735" s="37" t="s">
        <v>3264</v>
      </c>
      <c r="AU735" s="30" t="s">
        <v>2970</v>
      </c>
      <c r="AV735" s="30" t="s">
        <v>132</v>
      </c>
    </row>
    <row r="736" spans="1:48" ht="55.2" hidden="1" customHeight="1" x14ac:dyDescent="0.25">
      <c r="A736" s="37">
        <v>755</v>
      </c>
      <c r="B736" s="38" t="s">
        <v>3265</v>
      </c>
      <c r="C736" s="26" t="s">
        <v>132</v>
      </c>
      <c r="D736" s="28" t="s">
        <v>735</v>
      </c>
      <c r="E736" s="28" t="s">
        <v>3940</v>
      </c>
      <c r="F736" s="37"/>
      <c r="G736" s="88"/>
      <c r="H736" s="38" t="s">
        <v>6863</v>
      </c>
      <c r="I736" s="37" t="s">
        <v>59</v>
      </c>
      <c r="J736" s="37" t="s">
        <v>8</v>
      </c>
      <c r="K736" s="37" t="s">
        <v>59</v>
      </c>
      <c r="L736" s="37" t="s">
        <v>59</v>
      </c>
      <c r="M736" s="38" t="s">
        <v>13</v>
      </c>
      <c r="N736" s="26" t="s">
        <v>82</v>
      </c>
      <c r="O736" s="26" t="s">
        <v>132</v>
      </c>
      <c r="P736" s="26" t="s">
        <v>132</v>
      </c>
      <c r="Q736" s="46" t="s">
        <v>6080</v>
      </c>
      <c r="R736" s="46" t="s">
        <v>6080</v>
      </c>
      <c r="S736" s="46"/>
      <c r="T736" s="47" t="s">
        <v>3364</v>
      </c>
      <c r="U736" s="47" t="s">
        <v>3377</v>
      </c>
      <c r="V736" s="38" t="s">
        <v>4650</v>
      </c>
      <c r="W736" s="37" t="e">
        <v>#N/A</v>
      </c>
      <c r="X736" s="37" t="s">
        <v>4447</v>
      </c>
      <c r="Y736" s="48"/>
      <c r="Z736" s="48"/>
      <c r="AA736" s="38" t="s">
        <v>6863</v>
      </c>
      <c r="AB736" s="38" t="s">
        <v>7046</v>
      </c>
      <c r="AC736" s="49" t="s">
        <v>7140</v>
      </c>
      <c r="AD736" s="49"/>
      <c r="AE736" s="49" t="s">
        <v>6759</v>
      </c>
      <c r="AF736" s="35">
        <v>1</v>
      </c>
      <c r="AG736" s="35">
        <v>1</v>
      </c>
      <c r="AH736" s="38" t="s">
        <v>5209</v>
      </c>
      <c r="AI736" s="38" t="s">
        <v>6759</v>
      </c>
      <c r="AJ736" s="38" t="s">
        <v>6759</v>
      </c>
      <c r="AK736" s="38" t="s">
        <v>6759</v>
      </c>
      <c r="AL736" s="56">
        <v>1</v>
      </c>
      <c r="AM736" s="38">
        <v>1</v>
      </c>
      <c r="AN736" s="45" t="s">
        <v>7237</v>
      </c>
      <c r="AO736" s="38">
        <v>771334</v>
      </c>
      <c r="AP736" s="38">
        <v>771334</v>
      </c>
      <c r="AQ736" s="51">
        <v>236.4</v>
      </c>
      <c r="AR736" s="51"/>
      <c r="AS736" s="50" t="e">
        <f>VLOOKUP(#REF!,'[1]расхождения в списках'!$A$3:$Q$49,17,0)</f>
        <v>#REF!</v>
      </c>
      <c r="AT736" s="37" t="s">
        <v>3265</v>
      </c>
      <c r="AU736" s="30" t="s">
        <v>735</v>
      </c>
      <c r="AV736" s="30" t="s">
        <v>132</v>
      </c>
    </row>
    <row r="737" spans="1:48" ht="55.2" hidden="1" customHeight="1" x14ac:dyDescent="0.25">
      <c r="A737" s="37">
        <v>756</v>
      </c>
      <c r="B737" s="38" t="s">
        <v>3266</v>
      </c>
      <c r="C737" s="26" t="s">
        <v>132</v>
      </c>
      <c r="D737" s="28" t="s">
        <v>767</v>
      </c>
      <c r="E737" s="28" t="s">
        <v>3941</v>
      </c>
      <c r="F737" s="37"/>
      <c r="G737" s="88"/>
      <c r="H737" s="38" t="s">
        <v>5217</v>
      </c>
      <c r="I737" s="37" t="s">
        <v>59</v>
      </c>
      <c r="J737" s="37" t="s">
        <v>8</v>
      </c>
      <c r="K737" s="37" t="s">
        <v>59</v>
      </c>
      <c r="L737" s="37" t="s">
        <v>59</v>
      </c>
      <c r="M737" s="38" t="s">
        <v>13</v>
      </c>
      <c r="N737" s="26" t="s">
        <v>86</v>
      </c>
      <c r="O737" s="26" t="s">
        <v>132</v>
      </c>
      <c r="P737" s="26" t="s">
        <v>132</v>
      </c>
      <c r="Q737" s="46" t="s">
        <v>6070</v>
      </c>
      <c r="R737" s="46" t="s">
        <v>6070</v>
      </c>
      <c r="S737" s="46"/>
      <c r="T737" s="47" t="s">
        <v>3364</v>
      </c>
      <c r="U737" s="47" t="s">
        <v>6688</v>
      </c>
      <c r="V737" s="38" t="s">
        <v>4650</v>
      </c>
      <c r="W737" s="37" t="e">
        <v>#N/A</v>
      </c>
      <c r="X737" s="37" t="s">
        <v>4421</v>
      </c>
      <c r="Y737" s="48"/>
      <c r="Z737" s="48"/>
      <c r="AA737" s="38" t="s">
        <v>5217</v>
      </c>
      <c r="AB737" s="38" t="s">
        <v>7046</v>
      </c>
      <c r="AC737" s="49"/>
      <c r="AD737" s="49"/>
      <c r="AE737" s="49" t="s">
        <v>6759</v>
      </c>
      <c r="AF737" s="35">
        <v>2</v>
      </c>
      <c r="AG737" s="35">
        <v>2</v>
      </c>
      <c r="AH737" s="38" t="s">
        <v>5209</v>
      </c>
      <c r="AI737" s="38" t="s">
        <v>6759</v>
      </c>
      <c r="AJ737" s="38" t="s">
        <v>6759</v>
      </c>
      <c r="AK737" s="38" t="s">
        <v>6759</v>
      </c>
      <c r="AL737" s="56">
        <v>1</v>
      </c>
      <c r="AM737" s="38">
        <v>1</v>
      </c>
      <c r="AN737" s="50" t="s">
        <v>7393</v>
      </c>
      <c r="AO737" s="38" t="s">
        <v>7357</v>
      </c>
      <c r="AP737" s="38">
        <v>768025</v>
      </c>
      <c r="AQ737" s="51">
        <v>194.8</v>
      </c>
      <c r="AR737" s="51"/>
      <c r="AS737" s="50" t="e">
        <f>VLOOKUP(#REF!,'[1]расхождения в списках'!$A$3:$Q$49,17,0)</f>
        <v>#REF!</v>
      </c>
      <c r="AT737" s="37" t="s">
        <v>3266</v>
      </c>
      <c r="AU737" s="30" t="s">
        <v>767</v>
      </c>
      <c r="AV737" s="30" t="s">
        <v>132</v>
      </c>
    </row>
    <row r="738" spans="1:48" ht="55.2" hidden="1" customHeight="1" x14ac:dyDescent="0.25">
      <c r="A738" s="37">
        <v>757</v>
      </c>
      <c r="B738" s="35" t="s">
        <v>4848</v>
      </c>
      <c r="C738" s="53" t="s">
        <v>6095</v>
      </c>
      <c r="D738" s="28" t="s">
        <v>2778</v>
      </c>
      <c r="E738" s="53" t="s">
        <v>3942</v>
      </c>
      <c r="F738" s="88"/>
      <c r="G738" s="88"/>
      <c r="H738" s="35" t="s">
        <v>5217</v>
      </c>
      <c r="I738" s="37" t="s">
        <v>59</v>
      </c>
      <c r="J738" s="37" t="s">
        <v>8</v>
      </c>
      <c r="K738" s="88" t="s">
        <v>59</v>
      </c>
      <c r="L738" s="88" t="s">
        <v>59</v>
      </c>
      <c r="M738" s="38" t="s">
        <v>13</v>
      </c>
      <c r="N738" s="53" t="s">
        <v>700</v>
      </c>
      <c r="O738" s="26" t="s">
        <v>130</v>
      </c>
      <c r="P738" s="26" t="s">
        <v>130</v>
      </c>
      <c r="Q738" s="46"/>
      <c r="R738" s="46"/>
      <c r="S738" s="46"/>
      <c r="T738" s="47" t="s">
        <v>7694</v>
      </c>
      <c r="U738" s="47" t="s">
        <v>6688</v>
      </c>
      <c r="V738" s="38" t="s">
        <v>4650</v>
      </c>
      <c r="W738" s="37" t="e">
        <v>#N/A</v>
      </c>
      <c r="X738" s="37" t="s">
        <v>2736</v>
      </c>
      <c r="Y738" s="48" t="s">
        <v>2736</v>
      </c>
      <c r="Z738" s="48" t="s">
        <v>6095</v>
      </c>
      <c r="AA738" s="38" t="s">
        <v>5217</v>
      </c>
      <c r="AB738" s="38" t="s">
        <v>7046</v>
      </c>
      <c r="AC738" s="49"/>
      <c r="AD738" s="49"/>
      <c r="AE738" s="49"/>
      <c r="AF738" s="35">
        <v>3</v>
      </c>
      <c r="AG738" s="35">
        <v>3</v>
      </c>
      <c r="AH738" s="38" t="s">
        <v>5209</v>
      </c>
      <c r="AI738" s="38" t="s">
        <v>5208</v>
      </c>
      <c r="AJ738" s="38" t="s">
        <v>5208</v>
      </c>
      <c r="AK738" s="38" t="s">
        <v>5210</v>
      </c>
      <c r="AL738" s="56">
        <v>1</v>
      </c>
      <c r="AM738" s="38">
        <v>1</v>
      </c>
      <c r="AN738" s="45" t="s">
        <v>7427</v>
      </c>
      <c r="AO738" s="38">
        <v>777023</v>
      </c>
      <c r="AP738" s="38">
        <v>777023</v>
      </c>
      <c r="AQ738" s="51">
        <v>611.32000000000005</v>
      </c>
      <c r="AR738" s="51"/>
      <c r="AS738" s="50" t="e">
        <f>VLOOKUP(#REF!,'[1]расхождения в списках'!$A$3:$Q$49,17,0)</f>
        <v>#REF!</v>
      </c>
      <c r="AT738" s="37" t="s">
        <v>4848</v>
      </c>
      <c r="AU738" s="30" t="s">
        <v>2778</v>
      </c>
      <c r="AV738" s="30" t="s">
        <v>130</v>
      </c>
    </row>
    <row r="739" spans="1:48" ht="55.2" hidden="1" customHeight="1" x14ac:dyDescent="0.25">
      <c r="A739" s="37">
        <v>758</v>
      </c>
      <c r="B739" s="38" t="s">
        <v>3267</v>
      </c>
      <c r="C739" s="26" t="s">
        <v>132</v>
      </c>
      <c r="D739" s="26" t="s">
        <v>2858</v>
      </c>
      <c r="E739" s="26" t="s">
        <v>3943</v>
      </c>
      <c r="F739" s="37"/>
      <c r="G739" s="88"/>
      <c r="H739" s="38" t="s">
        <v>5217</v>
      </c>
      <c r="I739" s="37" t="s">
        <v>59</v>
      </c>
      <c r="J739" s="37" t="s">
        <v>8</v>
      </c>
      <c r="K739" s="37" t="s">
        <v>59</v>
      </c>
      <c r="L739" s="37" t="s">
        <v>59</v>
      </c>
      <c r="M739" s="38" t="s">
        <v>13</v>
      </c>
      <c r="N739" s="26" t="s">
        <v>5319</v>
      </c>
      <c r="O739" s="26" t="s">
        <v>132</v>
      </c>
      <c r="P739" s="26" t="s">
        <v>132</v>
      </c>
      <c r="Q739" s="46" t="s">
        <v>6072</v>
      </c>
      <c r="R739" s="46" t="s">
        <v>6072</v>
      </c>
      <c r="S739" s="46"/>
      <c r="T739" s="47" t="s">
        <v>3364</v>
      </c>
      <c r="U739" s="47" t="s">
        <v>6688</v>
      </c>
      <c r="V739" s="38" t="s">
        <v>4650</v>
      </c>
      <c r="W739" s="37" t="e">
        <v>#N/A</v>
      </c>
      <c r="X739" s="37" t="s">
        <v>4597</v>
      </c>
      <c r="Y739" s="48"/>
      <c r="Z739" s="48"/>
      <c r="AA739" s="38" t="s">
        <v>5217</v>
      </c>
      <c r="AB739" s="38" t="s">
        <v>7046</v>
      </c>
      <c r="AC739" s="49"/>
      <c r="AD739" s="49"/>
      <c r="AE739" s="49" t="s">
        <v>6759</v>
      </c>
      <c r="AF739" s="35">
        <v>1</v>
      </c>
      <c r="AG739" s="35">
        <v>1</v>
      </c>
      <c r="AH739" s="38" t="s">
        <v>5209</v>
      </c>
      <c r="AI739" s="38" t="s">
        <v>5208</v>
      </c>
      <c r="AJ739" s="38" t="s">
        <v>6759</v>
      </c>
      <c r="AK739" s="38" t="s">
        <v>6759</v>
      </c>
      <c r="AL739" s="56">
        <v>1</v>
      </c>
      <c r="AM739" s="38">
        <v>1</v>
      </c>
      <c r="AN739" s="45" t="s">
        <v>7392</v>
      </c>
      <c r="AO739" s="38" t="s">
        <v>7358</v>
      </c>
      <c r="AP739" s="38">
        <v>768128</v>
      </c>
      <c r="AQ739" s="51">
        <v>66</v>
      </c>
      <c r="AR739" s="51"/>
      <c r="AS739" s="50" t="e">
        <f>VLOOKUP(#REF!,'[1]расхождения в списках'!$A$3:$Q$49,17,0)</f>
        <v>#REF!</v>
      </c>
      <c r="AT739" s="37" t="s">
        <v>3267</v>
      </c>
      <c r="AU739" s="30" t="s">
        <v>2858</v>
      </c>
      <c r="AV739" s="30" t="s">
        <v>132</v>
      </c>
    </row>
    <row r="740" spans="1:48" ht="55.2" hidden="1" customHeight="1" x14ac:dyDescent="0.25">
      <c r="A740" s="37">
        <v>759</v>
      </c>
      <c r="B740" s="38" t="s">
        <v>3268</v>
      </c>
      <c r="C740" s="26" t="s">
        <v>132</v>
      </c>
      <c r="D740" s="26" t="s">
        <v>2859</v>
      </c>
      <c r="E740" s="26" t="s">
        <v>3944</v>
      </c>
      <c r="F740" s="37"/>
      <c r="G740" s="88"/>
      <c r="H740" s="38" t="s">
        <v>5217</v>
      </c>
      <c r="I740" s="37" t="s">
        <v>59</v>
      </c>
      <c r="J740" s="37" t="s">
        <v>8</v>
      </c>
      <c r="K740" s="37" t="s">
        <v>59</v>
      </c>
      <c r="L740" s="37" t="s">
        <v>59</v>
      </c>
      <c r="M740" s="38" t="s">
        <v>13</v>
      </c>
      <c r="N740" s="26" t="s">
        <v>2730</v>
      </c>
      <c r="O740" s="26" t="s">
        <v>132</v>
      </c>
      <c r="P740" s="26" t="s">
        <v>132</v>
      </c>
      <c r="Q740" s="46" t="s">
        <v>6076</v>
      </c>
      <c r="R740" s="46" t="s">
        <v>6076</v>
      </c>
      <c r="S740" s="46"/>
      <c r="T740" s="47" t="s">
        <v>3364</v>
      </c>
      <c r="U740" s="47" t="s">
        <v>6688</v>
      </c>
      <c r="V740" s="38" t="s">
        <v>4650</v>
      </c>
      <c r="W740" s="37" t="e">
        <v>#N/A</v>
      </c>
      <c r="X740" s="37" t="s">
        <v>4421</v>
      </c>
      <c r="Y740" s="48"/>
      <c r="Z740" s="48"/>
      <c r="AA740" s="38" t="s">
        <v>5217</v>
      </c>
      <c r="AB740" s="38" t="s">
        <v>7046</v>
      </c>
      <c r="AC740" s="49"/>
      <c r="AD740" s="49"/>
      <c r="AE740" s="49" t="s">
        <v>6759</v>
      </c>
      <c r="AF740" s="35">
        <v>2</v>
      </c>
      <c r="AG740" s="35">
        <v>2</v>
      </c>
      <c r="AH740" s="38" t="s">
        <v>5209</v>
      </c>
      <c r="AI740" s="38" t="s">
        <v>6759</v>
      </c>
      <c r="AJ740" s="38" t="s">
        <v>6759</v>
      </c>
      <c r="AK740" s="38" t="s">
        <v>6759</v>
      </c>
      <c r="AL740" s="56">
        <v>1</v>
      </c>
      <c r="AM740" s="38">
        <v>1</v>
      </c>
      <c r="AN740" s="50" t="s">
        <v>7393</v>
      </c>
      <c r="AO740" s="38" t="s">
        <v>7359</v>
      </c>
      <c r="AP740" s="38">
        <v>768142</v>
      </c>
      <c r="AQ740" s="51">
        <v>209.3</v>
      </c>
      <c r="AR740" s="51"/>
      <c r="AS740" s="50" t="e">
        <f>VLOOKUP(#REF!,'[1]расхождения в списках'!$A$3:$Q$49,17,0)</f>
        <v>#REF!</v>
      </c>
      <c r="AT740" s="37" t="s">
        <v>3268</v>
      </c>
      <c r="AU740" s="30" t="s">
        <v>2859</v>
      </c>
      <c r="AV740" s="30" t="s">
        <v>132</v>
      </c>
    </row>
    <row r="741" spans="1:48" ht="55.2" hidden="1" customHeight="1" x14ac:dyDescent="0.25">
      <c r="A741" s="37">
        <v>760</v>
      </c>
      <c r="B741" s="38" t="s">
        <v>3269</v>
      </c>
      <c r="C741" s="26" t="s">
        <v>132</v>
      </c>
      <c r="D741" s="28" t="s">
        <v>2779</v>
      </c>
      <c r="E741" s="28" t="s">
        <v>3945</v>
      </c>
      <c r="F741" s="37"/>
      <c r="G741" s="88"/>
      <c r="H741" s="38" t="s">
        <v>5217</v>
      </c>
      <c r="I741" s="37" t="s">
        <v>59</v>
      </c>
      <c r="J741" s="37" t="s">
        <v>8</v>
      </c>
      <c r="K741" s="37" t="s">
        <v>59</v>
      </c>
      <c r="L741" s="37" t="s">
        <v>59</v>
      </c>
      <c r="M741" s="38" t="s">
        <v>13</v>
      </c>
      <c r="N741" s="26" t="s">
        <v>5475</v>
      </c>
      <c r="O741" s="26" t="s">
        <v>132</v>
      </c>
      <c r="P741" s="26" t="s">
        <v>132</v>
      </c>
      <c r="Q741" s="46" t="s">
        <v>6075</v>
      </c>
      <c r="R741" s="46" t="s">
        <v>6075</v>
      </c>
      <c r="S741" s="46"/>
      <c r="T741" s="47" t="s">
        <v>3364</v>
      </c>
      <c r="U741" s="47" t="s">
        <v>6688</v>
      </c>
      <c r="V741" s="38" t="s">
        <v>4650</v>
      </c>
      <c r="W741" s="37" t="e">
        <v>#N/A</v>
      </c>
      <c r="X741" s="37" t="s">
        <v>4421</v>
      </c>
      <c r="Y741" s="48"/>
      <c r="Z741" s="48"/>
      <c r="AA741" s="38" t="s">
        <v>5217</v>
      </c>
      <c r="AB741" s="38" t="s">
        <v>7046</v>
      </c>
      <c r="AC741" s="49"/>
      <c r="AD741" s="49"/>
      <c r="AE741" s="49" t="s">
        <v>6759</v>
      </c>
      <c r="AF741" s="35">
        <v>2</v>
      </c>
      <c r="AG741" s="35">
        <v>2</v>
      </c>
      <c r="AH741" s="38" t="s">
        <v>5209</v>
      </c>
      <c r="AI741" s="38" t="s">
        <v>6759</v>
      </c>
      <c r="AJ741" s="38" t="s">
        <v>6759</v>
      </c>
      <c r="AK741" s="38" t="s">
        <v>6759</v>
      </c>
      <c r="AL741" s="56">
        <v>1</v>
      </c>
      <c r="AM741" s="38">
        <v>1</v>
      </c>
      <c r="AN741" s="45" t="s">
        <v>7392</v>
      </c>
      <c r="AO741" s="38" t="s">
        <v>7360</v>
      </c>
      <c r="AP741" s="38">
        <v>768022</v>
      </c>
      <c r="AQ741" s="51">
        <v>249.5</v>
      </c>
      <c r="AR741" s="51"/>
      <c r="AS741" s="50" t="e">
        <f>VLOOKUP(#REF!,'[1]расхождения в списках'!$A$3:$Q$49,17,0)</f>
        <v>#REF!</v>
      </c>
      <c r="AT741" s="37" t="s">
        <v>3269</v>
      </c>
      <c r="AU741" s="30" t="s">
        <v>2779</v>
      </c>
      <c r="AV741" s="30" t="s">
        <v>132</v>
      </c>
    </row>
    <row r="742" spans="1:48" ht="55.2" hidden="1" customHeight="1" x14ac:dyDescent="0.25">
      <c r="A742" s="37">
        <v>761</v>
      </c>
      <c r="B742" s="38" t="s">
        <v>3270</v>
      </c>
      <c r="C742" s="26" t="s">
        <v>132</v>
      </c>
      <c r="D742" s="26" t="s">
        <v>4983</v>
      </c>
      <c r="E742" s="26" t="s">
        <v>3946</v>
      </c>
      <c r="F742" s="37"/>
      <c r="G742" s="88"/>
      <c r="H742" s="38" t="s">
        <v>5217</v>
      </c>
      <c r="I742" s="37" t="s">
        <v>59</v>
      </c>
      <c r="J742" s="37" t="s">
        <v>8</v>
      </c>
      <c r="K742" s="37" t="s">
        <v>59</v>
      </c>
      <c r="L742" s="37" t="s">
        <v>59</v>
      </c>
      <c r="M742" s="38" t="s">
        <v>13</v>
      </c>
      <c r="N742" s="26" t="s">
        <v>2731</v>
      </c>
      <c r="O742" s="26" t="s">
        <v>132</v>
      </c>
      <c r="P742" s="26" t="s">
        <v>132</v>
      </c>
      <c r="Q742" s="46" t="s">
        <v>6076</v>
      </c>
      <c r="R742" s="46" t="s">
        <v>6076</v>
      </c>
      <c r="S742" s="46"/>
      <c r="T742" s="47" t="s">
        <v>3364</v>
      </c>
      <c r="U742" s="47" t="s">
        <v>6688</v>
      </c>
      <c r="V742" s="38" t="s">
        <v>4650</v>
      </c>
      <c r="W742" s="37" t="e">
        <v>#N/A</v>
      </c>
      <c r="X742" s="37" t="s">
        <v>4421</v>
      </c>
      <c r="Y742" s="48"/>
      <c r="Z742" s="48"/>
      <c r="AA742" s="38" t="s">
        <v>5217</v>
      </c>
      <c r="AB742" s="38" t="s">
        <v>7046</v>
      </c>
      <c r="AC742" s="49"/>
      <c r="AD742" s="49"/>
      <c r="AE742" s="49" t="s">
        <v>6759</v>
      </c>
      <c r="AF742" s="35">
        <v>2</v>
      </c>
      <c r="AG742" s="35">
        <v>2</v>
      </c>
      <c r="AH742" s="38" t="s">
        <v>5208</v>
      </c>
      <c r="AI742" s="38" t="s">
        <v>6759</v>
      </c>
      <c r="AJ742" s="38" t="s">
        <v>6759</v>
      </c>
      <c r="AK742" s="38" t="s">
        <v>6759</v>
      </c>
      <c r="AL742" s="56">
        <v>1</v>
      </c>
      <c r="AM742" s="38">
        <v>1</v>
      </c>
      <c r="AN742" s="45" t="s">
        <v>7392</v>
      </c>
      <c r="AO742" s="38" t="s">
        <v>7361</v>
      </c>
      <c r="AP742" s="38">
        <v>768144</v>
      </c>
      <c r="AQ742" s="51">
        <v>178</v>
      </c>
      <c r="AR742" s="51"/>
      <c r="AS742" s="50" t="e">
        <f>VLOOKUP(#REF!,'[1]расхождения в списках'!$A$3:$Q$49,17,0)</f>
        <v>#REF!</v>
      </c>
      <c r="AT742" s="37" t="s">
        <v>3270</v>
      </c>
      <c r="AU742" s="30" t="s">
        <v>4983</v>
      </c>
      <c r="AV742" s="30" t="s">
        <v>132</v>
      </c>
    </row>
    <row r="743" spans="1:48" ht="55.2" hidden="1" customHeight="1" x14ac:dyDescent="0.25">
      <c r="A743" s="37">
        <v>762</v>
      </c>
      <c r="B743" s="38" t="s">
        <v>3271</v>
      </c>
      <c r="C743" s="26" t="s">
        <v>132</v>
      </c>
      <c r="D743" s="28" t="s">
        <v>739</v>
      </c>
      <c r="E743" s="28" t="s">
        <v>3947</v>
      </c>
      <c r="F743" s="37"/>
      <c r="G743" s="88"/>
      <c r="H743" s="38" t="s">
        <v>5217</v>
      </c>
      <c r="I743" s="37" t="s">
        <v>59</v>
      </c>
      <c r="J743" s="37" t="s">
        <v>8</v>
      </c>
      <c r="K743" s="37" t="s">
        <v>59</v>
      </c>
      <c r="L743" s="37" t="s">
        <v>59</v>
      </c>
      <c r="M743" s="38" t="s">
        <v>13</v>
      </c>
      <c r="N743" s="26" t="s">
        <v>5300</v>
      </c>
      <c r="O743" s="26" t="s">
        <v>132</v>
      </c>
      <c r="P743" s="26" t="s">
        <v>132</v>
      </c>
      <c r="Q743" s="46" t="s">
        <v>6080</v>
      </c>
      <c r="R743" s="46" t="s">
        <v>6080</v>
      </c>
      <c r="S743" s="46"/>
      <c r="T743" s="47" t="s">
        <v>3364</v>
      </c>
      <c r="U743" s="47" t="s">
        <v>6688</v>
      </c>
      <c r="V743" s="38" t="s">
        <v>4650</v>
      </c>
      <c r="W743" s="37" t="e">
        <v>#N/A</v>
      </c>
      <c r="X743" s="37" t="s">
        <v>4421</v>
      </c>
      <c r="Y743" s="48"/>
      <c r="Z743" s="48" t="s">
        <v>6094</v>
      </c>
      <c r="AA743" s="38" t="s">
        <v>5217</v>
      </c>
      <c r="AB743" s="38" t="s">
        <v>7046</v>
      </c>
      <c r="AC743" s="49"/>
      <c r="AD743" s="49"/>
      <c r="AE743" s="49" t="s">
        <v>6759</v>
      </c>
      <c r="AF743" s="35">
        <v>2</v>
      </c>
      <c r="AG743" s="35">
        <v>1</v>
      </c>
      <c r="AH743" s="38" t="s">
        <v>5208</v>
      </c>
      <c r="AI743" s="38" t="s">
        <v>6759</v>
      </c>
      <c r="AJ743" s="54" t="s">
        <v>7682</v>
      </c>
      <c r="AK743" s="38" t="s">
        <v>6759</v>
      </c>
      <c r="AL743" s="56">
        <v>1</v>
      </c>
      <c r="AM743" s="38">
        <v>1</v>
      </c>
      <c r="AN743" s="50" t="s">
        <v>7393</v>
      </c>
      <c r="AO743" s="38" t="s">
        <v>7362</v>
      </c>
      <c r="AP743" s="38">
        <v>768065</v>
      </c>
      <c r="AQ743" s="51">
        <v>222.7</v>
      </c>
      <c r="AR743" s="51"/>
      <c r="AS743" s="50" t="e">
        <f>VLOOKUP(#REF!,'[1]расхождения в списках'!$A$3:$Q$49,17,0)</f>
        <v>#REF!</v>
      </c>
      <c r="AT743" s="37" t="s">
        <v>3271</v>
      </c>
      <c r="AU743" s="30" t="s">
        <v>739</v>
      </c>
      <c r="AV743" s="30" t="s">
        <v>132</v>
      </c>
    </row>
    <row r="744" spans="1:48" ht="55.2" hidden="1" customHeight="1" x14ac:dyDescent="0.25">
      <c r="A744" s="37">
        <v>763</v>
      </c>
      <c r="B744" s="38" t="s">
        <v>3272</v>
      </c>
      <c r="C744" s="26" t="s">
        <v>132</v>
      </c>
      <c r="D744" s="26" t="s">
        <v>2780</v>
      </c>
      <c r="E744" s="26" t="s">
        <v>3948</v>
      </c>
      <c r="F744" s="37"/>
      <c r="G744" s="88"/>
      <c r="H744" s="38" t="s">
        <v>5217</v>
      </c>
      <c r="I744" s="37" t="s">
        <v>59</v>
      </c>
      <c r="J744" s="37" t="s">
        <v>8</v>
      </c>
      <c r="K744" s="37" t="s">
        <v>59</v>
      </c>
      <c r="L744" s="37" t="s">
        <v>59</v>
      </c>
      <c r="M744" s="38" t="s">
        <v>13</v>
      </c>
      <c r="N744" s="26" t="s">
        <v>90</v>
      </c>
      <c r="O744" s="26" t="s">
        <v>132</v>
      </c>
      <c r="P744" s="26" t="s">
        <v>132</v>
      </c>
      <c r="Q744" s="46" t="s">
        <v>6070</v>
      </c>
      <c r="R744" s="46" t="s">
        <v>6070</v>
      </c>
      <c r="S744" s="46"/>
      <c r="T744" s="47" t="s">
        <v>3364</v>
      </c>
      <c r="U744" s="47" t="s">
        <v>6688</v>
      </c>
      <c r="V744" s="38" t="s">
        <v>4650</v>
      </c>
      <c r="W744" s="37" t="e">
        <v>#N/A</v>
      </c>
      <c r="X744" s="37" t="s">
        <v>4450</v>
      </c>
      <c r="Y744" s="48"/>
      <c r="Z744" s="48"/>
      <c r="AA744" s="38" t="s">
        <v>5217</v>
      </c>
      <c r="AB744" s="38" t="s">
        <v>7046</v>
      </c>
      <c r="AC744" s="49"/>
      <c r="AD744" s="49"/>
      <c r="AE744" s="49" t="s">
        <v>6759</v>
      </c>
      <c r="AF744" s="35">
        <v>1</v>
      </c>
      <c r="AG744" s="35">
        <v>1</v>
      </c>
      <c r="AH744" s="38" t="s">
        <v>5208</v>
      </c>
      <c r="AI744" s="38" t="s">
        <v>6759</v>
      </c>
      <c r="AJ744" s="38" t="s">
        <v>6759</v>
      </c>
      <c r="AK744" s="38" t="s">
        <v>6759</v>
      </c>
      <c r="AL744" s="56">
        <v>1</v>
      </c>
      <c r="AM744" s="38">
        <v>1</v>
      </c>
      <c r="AN744" s="45" t="s">
        <v>7392</v>
      </c>
      <c r="AO744" s="38" t="s">
        <v>7363</v>
      </c>
      <c r="AP744" s="38">
        <v>768027</v>
      </c>
      <c r="AQ744" s="51">
        <v>106.5</v>
      </c>
      <c r="AR744" s="51"/>
      <c r="AS744" s="50" t="e">
        <f>VLOOKUP(#REF!,'[1]расхождения в списках'!$A$3:$Q$49,17,0)</f>
        <v>#REF!</v>
      </c>
      <c r="AT744" s="37" t="s">
        <v>3272</v>
      </c>
      <c r="AU744" s="30" t="s">
        <v>2780</v>
      </c>
      <c r="AV744" s="30" t="s">
        <v>132</v>
      </c>
    </row>
    <row r="745" spans="1:48" ht="55.2" hidden="1" customHeight="1" x14ac:dyDescent="0.25">
      <c r="A745" s="37">
        <v>764</v>
      </c>
      <c r="B745" s="38" t="s">
        <v>3273</v>
      </c>
      <c r="C745" s="26" t="s">
        <v>132</v>
      </c>
      <c r="D745" s="26" t="s">
        <v>2968</v>
      </c>
      <c r="E745" s="26" t="s">
        <v>6055</v>
      </c>
      <c r="F745" s="37"/>
      <c r="G745" s="88"/>
      <c r="H745" s="38" t="s">
        <v>5217</v>
      </c>
      <c r="I745" s="37" t="s">
        <v>59</v>
      </c>
      <c r="J745" s="37" t="s">
        <v>8</v>
      </c>
      <c r="K745" s="37" t="s">
        <v>59</v>
      </c>
      <c r="L745" s="37" t="s">
        <v>59</v>
      </c>
      <c r="M745" s="38" t="s">
        <v>13</v>
      </c>
      <c r="N745" s="29" t="s">
        <v>6064</v>
      </c>
      <c r="O745" s="26" t="s">
        <v>132</v>
      </c>
      <c r="P745" s="26" t="s">
        <v>132</v>
      </c>
      <c r="Q745" s="46" t="s">
        <v>6074</v>
      </c>
      <c r="R745" s="46" t="s">
        <v>6074</v>
      </c>
      <c r="S745" s="46"/>
      <c r="T745" s="47" t="s">
        <v>7616</v>
      </c>
      <c r="U745" s="47" t="s">
        <v>6688</v>
      </c>
      <c r="V745" s="38" t="s">
        <v>4650</v>
      </c>
      <c r="W745" s="37" t="e">
        <v>#N/A</v>
      </c>
      <c r="X745" s="37" t="s">
        <v>4421</v>
      </c>
      <c r="Y745" s="48"/>
      <c r="Z745" s="48"/>
      <c r="AA745" s="38" t="s">
        <v>5217</v>
      </c>
      <c r="AB745" s="38" t="s">
        <v>7046</v>
      </c>
      <c r="AC745" s="49"/>
      <c r="AD745" s="49"/>
      <c r="AE745" s="49"/>
      <c r="AF745" s="35">
        <v>2</v>
      </c>
      <c r="AG745" s="35">
        <v>2</v>
      </c>
      <c r="AH745" s="38" t="s">
        <v>5209</v>
      </c>
      <c r="AI745" s="38" t="s">
        <v>6759</v>
      </c>
      <c r="AJ745" s="38" t="s">
        <v>6759</v>
      </c>
      <c r="AK745" s="38" t="s">
        <v>6759</v>
      </c>
      <c r="AL745" s="56">
        <v>1</v>
      </c>
      <c r="AM745" s="38">
        <v>1</v>
      </c>
      <c r="AN745" s="50" t="s">
        <v>7624</v>
      </c>
      <c r="AO745" s="38">
        <v>771394</v>
      </c>
      <c r="AP745" s="38">
        <v>771394</v>
      </c>
      <c r="AQ745" s="51">
        <v>230.39999999999998</v>
      </c>
      <c r="AR745" s="51"/>
      <c r="AS745" s="50" t="e">
        <f>VLOOKUP(#REF!,'[1]расхождения в списках'!$A$3:$Q$49,17,0)</f>
        <v>#REF!</v>
      </c>
      <c r="AT745" s="37" t="s">
        <v>3273</v>
      </c>
      <c r="AU745" s="30" t="s">
        <v>2968</v>
      </c>
      <c r="AV745" s="30" t="s">
        <v>132</v>
      </c>
    </row>
    <row r="746" spans="1:48" ht="55.2" hidden="1" customHeight="1" x14ac:dyDescent="0.25">
      <c r="A746" s="37">
        <v>1649</v>
      </c>
      <c r="B746" s="34" t="s">
        <v>6830</v>
      </c>
      <c r="C746" s="53" t="s">
        <v>1952</v>
      </c>
      <c r="D746" s="26" t="s">
        <v>6828</v>
      </c>
      <c r="E746" s="26" t="s">
        <v>6829</v>
      </c>
      <c r="F746" s="37" t="s">
        <v>7689</v>
      </c>
      <c r="G746" s="88"/>
      <c r="H746" s="38" t="s">
        <v>5217</v>
      </c>
      <c r="I746" s="90" t="s">
        <v>2893</v>
      </c>
      <c r="J746" s="37" t="s">
        <v>11</v>
      </c>
      <c r="K746" s="37" t="s">
        <v>5999</v>
      </c>
      <c r="L746" s="90" t="s">
        <v>6831</v>
      </c>
      <c r="M746" s="90" t="s">
        <v>6</v>
      </c>
      <c r="N746" s="26" t="s">
        <v>7534</v>
      </c>
      <c r="O746" s="53" t="s">
        <v>1952</v>
      </c>
      <c r="P746" s="26" t="s">
        <v>127</v>
      </c>
      <c r="Q746" s="46"/>
      <c r="R746" s="102"/>
      <c r="S746" s="46"/>
      <c r="T746" s="47" t="s">
        <v>6678</v>
      </c>
      <c r="U746" s="47" t="s">
        <v>6688</v>
      </c>
      <c r="V746" s="38" t="s">
        <v>4417</v>
      </c>
      <c r="W746" s="37"/>
      <c r="X746" s="37" t="s">
        <v>6544</v>
      </c>
      <c r="Y746" s="48"/>
      <c r="Z746" s="48"/>
      <c r="AA746" s="38" t="s">
        <v>5217</v>
      </c>
      <c r="AB746" s="38" t="s">
        <v>7046</v>
      </c>
      <c r="AC746" s="49"/>
      <c r="AD746" s="49"/>
      <c r="AE746" s="49" t="s">
        <v>6759</v>
      </c>
      <c r="AF746" s="35">
        <v>1</v>
      </c>
      <c r="AG746" s="35">
        <v>1</v>
      </c>
      <c r="AH746" s="38" t="s">
        <v>5208</v>
      </c>
      <c r="AI746" s="38" t="s">
        <v>5210</v>
      </c>
      <c r="AJ746" s="38" t="s">
        <v>6759</v>
      </c>
      <c r="AK746" s="38" t="s">
        <v>6759</v>
      </c>
      <c r="AL746" s="38">
        <v>1</v>
      </c>
      <c r="AM746" s="38">
        <v>1</v>
      </c>
      <c r="AN746" s="45" t="s">
        <v>7575</v>
      </c>
      <c r="AO746" s="38">
        <v>776907</v>
      </c>
      <c r="AP746" s="38">
        <v>776907</v>
      </c>
      <c r="AQ746" s="51">
        <v>176.8</v>
      </c>
      <c r="AR746" s="51"/>
      <c r="AS746" s="50" t="e">
        <f>VLOOKUP(#REF!,'[1]расхождения в списках'!$A$3:$Q$49,17,0)</f>
        <v>#REF!</v>
      </c>
      <c r="AT746" s="34" t="s">
        <v>6830</v>
      </c>
      <c r="AU746" s="30" t="s">
        <v>6828</v>
      </c>
      <c r="AV746" s="30" t="s">
        <v>127</v>
      </c>
    </row>
    <row r="747" spans="1:48" ht="55.2" hidden="1" customHeight="1" x14ac:dyDescent="0.25">
      <c r="A747" s="37">
        <v>766</v>
      </c>
      <c r="B747" s="38" t="s">
        <v>3275</v>
      </c>
      <c r="C747" s="26" t="s">
        <v>132</v>
      </c>
      <c r="D747" s="28" t="s">
        <v>740</v>
      </c>
      <c r="E747" s="28" t="s">
        <v>3950</v>
      </c>
      <c r="F747" s="37"/>
      <c r="G747" s="88"/>
      <c r="H747" s="38" t="s">
        <v>5217</v>
      </c>
      <c r="I747" s="37" t="s">
        <v>59</v>
      </c>
      <c r="J747" s="37" t="s">
        <v>8</v>
      </c>
      <c r="K747" s="37" t="s">
        <v>59</v>
      </c>
      <c r="L747" s="37" t="s">
        <v>59</v>
      </c>
      <c r="M747" s="38" t="s">
        <v>13</v>
      </c>
      <c r="N747" s="26" t="s">
        <v>93</v>
      </c>
      <c r="O747" s="26" t="s">
        <v>132</v>
      </c>
      <c r="P747" s="26" t="s">
        <v>132</v>
      </c>
      <c r="Q747" s="46" t="s">
        <v>6080</v>
      </c>
      <c r="R747" s="46" t="s">
        <v>6080</v>
      </c>
      <c r="S747" s="46"/>
      <c r="T747" s="47" t="s">
        <v>7615</v>
      </c>
      <c r="U747" s="47" t="s">
        <v>6688</v>
      </c>
      <c r="V747" s="38" t="s">
        <v>4650</v>
      </c>
      <c r="W747" s="37" t="e">
        <v>#N/A</v>
      </c>
      <c r="X747" s="37" t="s">
        <v>4421</v>
      </c>
      <c r="Y747" s="48"/>
      <c r="Z747" s="48"/>
      <c r="AA747" s="38" t="s">
        <v>5217</v>
      </c>
      <c r="AB747" s="38" t="s">
        <v>7046</v>
      </c>
      <c r="AC747" s="49"/>
      <c r="AD747" s="49"/>
      <c r="AE747" s="49" t="s">
        <v>6759</v>
      </c>
      <c r="AF747" s="35">
        <v>2</v>
      </c>
      <c r="AG747" s="35">
        <v>1</v>
      </c>
      <c r="AH747" s="38" t="s">
        <v>5208</v>
      </c>
      <c r="AI747" s="38" t="s">
        <v>6759</v>
      </c>
      <c r="AJ747" s="38" t="s">
        <v>6759</v>
      </c>
      <c r="AK747" s="38" t="s">
        <v>6759</v>
      </c>
      <c r="AL747" s="56">
        <v>1</v>
      </c>
      <c r="AM747" s="38">
        <v>1</v>
      </c>
      <c r="AN747" s="50" t="s">
        <v>7646</v>
      </c>
      <c r="AO747" s="38" t="s">
        <v>7364</v>
      </c>
      <c r="AP747" s="38">
        <v>768070</v>
      </c>
      <c r="AQ747" s="51">
        <v>157.30000000000001</v>
      </c>
      <c r="AR747" s="51"/>
      <c r="AS747" s="50" t="e">
        <f>VLOOKUP(#REF!,'[1]расхождения в списках'!$A$3:$Q$49,17,0)</f>
        <v>#REF!</v>
      </c>
      <c r="AT747" s="37" t="s">
        <v>3275</v>
      </c>
      <c r="AU747" s="30" t="s">
        <v>740</v>
      </c>
      <c r="AV747" s="30" t="s">
        <v>132</v>
      </c>
    </row>
    <row r="748" spans="1:48" ht="55.2" hidden="1" customHeight="1" x14ac:dyDescent="0.25">
      <c r="A748" s="37">
        <v>767</v>
      </c>
      <c r="B748" s="38" t="s">
        <v>3276</v>
      </c>
      <c r="C748" s="26" t="s">
        <v>132</v>
      </c>
      <c r="D748" s="28" t="s">
        <v>4984</v>
      </c>
      <c r="E748" s="28" t="s">
        <v>5169</v>
      </c>
      <c r="F748" s="37"/>
      <c r="G748" s="88"/>
      <c r="H748" s="38" t="s">
        <v>5217</v>
      </c>
      <c r="I748" s="37" t="s">
        <v>59</v>
      </c>
      <c r="J748" s="37" t="s">
        <v>8</v>
      </c>
      <c r="K748" s="37" t="s">
        <v>59</v>
      </c>
      <c r="L748" s="37" t="s">
        <v>59</v>
      </c>
      <c r="M748" s="38" t="s">
        <v>13</v>
      </c>
      <c r="N748" s="26" t="s">
        <v>94</v>
      </c>
      <c r="O748" s="26" t="s">
        <v>132</v>
      </c>
      <c r="P748" s="26" t="s">
        <v>132</v>
      </c>
      <c r="Q748" s="46" t="s">
        <v>5982</v>
      </c>
      <c r="R748" s="46" t="s">
        <v>5982</v>
      </c>
      <c r="S748" s="46"/>
      <c r="T748" s="47" t="s">
        <v>7596</v>
      </c>
      <c r="U748" s="47" t="s">
        <v>6688</v>
      </c>
      <c r="V748" s="38" t="s">
        <v>4650</v>
      </c>
      <c r="W748" s="37" t="e">
        <v>#N/A</v>
      </c>
      <c r="X748" s="37" t="s">
        <v>4421</v>
      </c>
      <c r="Y748" s="48"/>
      <c r="Z748" s="48" t="s">
        <v>6094</v>
      </c>
      <c r="AA748" s="38" t="s">
        <v>5217</v>
      </c>
      <c r="AB748" s="38" t="s">
        <v>7046</v>
      </c>
      <c r="AC748" s="49"/>
      <c r="AD748" s="49"/>
      <c r="AE748" s="49" t="s">
        <v>6759</v>
      </c>
      <c r="AF748" s="35">
        <v>2</v>
      </c>
      <c r="AG748" s="35">
        <v>1</v>
      </c>
      <c r="AH748" s="38" t="s">
        <v>5209</v>
      </c>
      <c r="AI748" s="38" t="s">
        <v>6759</v>
      </c>
      <c r="AJ748" s="54" t="s">
        <v>7682</v>
      </c>
      <c r="AK748" s="38" t="s">
        <v>6759</v>
      </c>
      <c r="AL748" s="56">
        <v>1</v>
      </c>
      <c r="AM748" s="38">
        <v>1</v>
      </c>
      <c r="AN748" s="50" t="s">
        <v>7649</v>
      </c>
      <c r="AO748" s="38" t="s">
        <v>7365</v>
      </c>
      <c r="AP748" s="38">
        <v>768007</v>
      </c>
      <c r="AQ748" s="51">
        <v>295.10000000000002</v>
      </c>
      <c r="AR748" s="51"/>
      <c r="AS748" s="50" t="e">
        <f>VLOOKUP(#REF!,'[1]расхождения в списках'!$A$3:$Q$49,17,0)</f>
        <v>#REF!</v>
      </c>
      <c r="AT748" s="37" t="s">
        <v>3276</v>
      </c>
      <c r="AU748" s="30" t="s">
        <v>4984</v>
      </c>
      <c r="AV748" s="30" t="s">
        <v>132</v>
      </c>
    </row>
    <row r="749" spans="1:48" ht="55.2" hidden="1" customHeight="1" x14ac:dyDescent="0.25">
      <c r="A749" s="37">
        <v>768</v>
      </c>
      <c r="B749" s="38" t="s">
        <v>3277</v>
      </c>
      <c r="C749" s="26" t="s">
        <v>132</v>
      </c>
      <c r="D749" s="26" t="s">
        <v>2839</v>
      </c>
      <c r="E749" s="26" t="s">
        <v>3951</v>
      </c>
      <c r="F749" s="37"/>
      <c r="G749" s="88"/>
      <c r="H749" s="38" t="s">
        <v>6863</v>
      </c>
      <c r="I749" s="37" t="s">
        <v>59</v>
      </c>
      <c r="J749" s="37" t="s">
        <v>8</v>
      </c>
      <c r="K749" s="37" t="s">
        <v>59</v>
      </c>
      <c r="L749" s="37" t="s">
        <v>59</v>
      </c>
      <c r="M749" s="38" t="s">
        <v>13</v>
      </c>
      <c r="N749" s="26" t="s">
        <v>96</v>
      </c>
      <c r="O749" s="26" t="s">
        <v>132</v>
      </c>
      <c r="P749" s="26" t="s">
        <v>132</v>
      </c>
      <c r="Q749" s="46" t="s">
        <v>6079</v>
      </c>
      <c r="R749" s="46" t="s">
        <v>6079</v>
      </c>
      <c r="S749" s="46"/>
      <c r="T749" s="47" t="s">
        <v>7615</v>
      </c>
      <c r="U749" s="47" t="s">
        <v>3377</v>
      </c>
      <c r="V749" s="38" t="s">
        <v>4650</v>
      </c>
      <c r="W749" s="37" t="e">
        <v>#N/A</v>
      </c>
      <c r="X749" s="37" t="s">
        <v>4447</v>
      </c>
      <c r="Y749" s="48"/>
      <c r="Z749" s="48"/>
      <c r="AA749" s="38" t="s">
        <v>6863</v>
      </c>
      <c r="AB749" s="38" t="s">
        <v>7046</v>
      </c>
      <c r="AC749" s="49" t="s">
        <v>7140</v>
      </c>
      <c r="AD749" s="49"/>
      <c r="AE749" s="49" t="s">
        <v>6759</v>
      </c>
      <c r="AF749" s="35">
        <v>2</v>
      </c>
      <c r="AG749" s="35">
        <v>1</v>
      </c>
      <c r="AH749" s="38" t="s">
        <v>5209</v>
      </c>
      <c r="AI749" s="38" t="s">
        <v>6759</v>
      </c>
      <c r="AJ749" s="38" t="s">
        <v>6759</v>
      </c>
      <c r="AK749" s="38" t="s">
        <v>6759</v>
      </c>
      <c r="AL749" s="56">
        <v>1</v>
      </c>
      <c r="AM749" s="38">
        <v>1</v>
      </c>
      <c r="AN749" s="50" t="s">
        <v>7624</v>
      </c>
      <c r="AO749" s="38">
        <v>771374</v>
      </c>
      <c r="AP749" s="38">
        <v>771374</v>
      </c>
      <c r="AQ749" s="51">
        <v>317.89999999999998</v>
      </c>
      <c r="AR749" s="51"/>
      <c r="AS749" s="50" t="e">
        <f>VLOOKUP(#REF!,'[1]расхождения в списках'!$A$3:$Q$49,17,0)</f>
        <v>#REF!</v>
      </c>
      <c r="AT749" s="37" t="s">
        <v>3277</v>
      </c>
      <c r="AU749" s="30" t="s">
        <v>2839</v>
      </c>
      <c r="AV749" s="30" t="s">
        <v>132</v>
      </c>
    </row>
    <row r="750" spans="1:48" ht="55.2" hidden="1" customHeight="1" x14ac:dyDescent="0.25">
      <c r="A750" s="37">
        <v>769</v>
      </c>
      <c r="B750" s="38" t="s">
        <v>3278</v>
      </c>
      <c r="C750" s="26" t="s">
        <v>132</v>
      </c>
      <c r="D750" s="26" t="s">
        <v>2840</v>
      </c>
      <c r="E750" s="26" t="s">
        <v>3952</v>
      </c>
      <c r="F750" s="37"/>
      <c r="G750" s="88"/>
      <c r="H750" s="38" t="s">
        <v>6863</v>
      </c>
      <c r="I750" s="37" t="s">
        <v>59</v>
      </c>
      <c r="J750" s="37" t="s">
        <v>8</v>
      </c>
      <c r="K750" s="37" t="s">
        <v>59</v>
      </c>
      <c r="L750" s="37" t="s">
        <v>59</v>
      </c>
      <c r="M750" s="38" t="s">
        <v>13</v>
      </c>
      <c r="N750" s="26" t="s">
        <v>5536</v>
      </c>
      <c r="O750" s="26" t="s">
        <v>132</v>
      </c>
      <c r="P750" s="26" t="s">
        <v>132</v>
      </c>
      <c r="Q750" s="46" t="s">
        <v>6073</v>
      </c>
      <c r="R750" s="46" t="s">
        <v>6073</v>
      </c>
      <c r="S750" s="46"/>
      <c r="T750" s="47" t="s">
        <v>3364</v>
      </c>
      <c r="U750" s="47" t="s">
        <v>7272</v>
      </c>
      <c r="V750" s="38" t="s">
        <v>4650</v>
      </c>
      <c r="W750" s="37" t="e">
        <v>#N/A</v>
      </c>
      <c r="X750" s="37" t="s">
        <v>4450</v>
      </c>
      <c r="Y750" s="48"/>
      <c r="Z750" s="48"/>
      <c r="AA750" s="38" t="s">
        <v>6863</v>
      </c>
      <c r="AB750" s="38" t="s">
        <v>7046</v>
      </c>
      <c r="AC750" s="49" t="s">
        <v>7140</v>
      </c>
      <c r="AD750" s="49"/>
      <c r="AE750" s="49" t="s">
        <v>6759</v>
      </c>
      <c r="AF750" s="35">
        <v>2</v>
      </c>
      <c r="AG750" s="35">
        <v>1</v>
      </c>
      <c r="AH750" s="38" t="s">
        <v>5208</v>
      </c>
      <c r="AI750" s="38" t="s">
        <v>6759</v>
      </c>
      <c r="AJ750" s="38" t="s">
        <v>6759</v>
      </c>
      <c r="AK750" s="38" t="s">
        <v>6759</v>
      </c>
      <c r="AL750" s="56">
        <v>1</v>
      </c>
      <c r="AM750" s="38">
        <v>1</v>
      </c>
      <c r="AN750" s="45" t="s">
        <v>7284</v>
      </c>
      <c r="AO750" s="38">
        <v>771372</v>
      </c>
      <c r="AP750" s="38">
        <v>771372</v>
      </c>
      <c r="AQ750" s="51">
        <v>246</v>
      </c>
      <c r="AR750" s="51"/>
      <c r="AS750" s="50" t="e">
        <f>VLOOKUP(#REF!,'[1]расхождения в списках'!$A$3:$Q$49,17,0)</f>
        <v>#REF!</v>
      </c>
      <c r="AT750" s="37" t="s">
        <v>3278</v>
      </c>
      <c r="AU750" s="30" t="s">
        <v>2840</v>
      </c>
      <c r="AV750" s="30" t="s">
        <v>132</v>
      </c>
    </row>
    <row r="751" spans="1:48" ht="55.2" hidden="1" customHeight="1" x14ac:dyDescent="0.25">
      <c r="A751" s="37">
        <v>770</v>
      </c>
      <c r="B751" s="38" t="s">
        <v>3279</v>
      </c>
      <c r="C751" s="26" t="s">
        <v>132</v>
      </c>
      <c r="D751" s="26" t="s">
        <v>4985</v>
      </c>
      <c r="E751" s="26" t="s">
        <v>3953</v>
      </c>
      <c r="F751" s="37"/>
      <c r="G751" s="88"/>
      <c r="H751" s="38" t="s">
        <v>5217</v>
      </c>
      <c r="I751" s="37" t="s">
        <v>59</v>
      </c>
      <c r="J751" s="37" t="s">
        <v>8</v>
      </c>
      <c r="K751" s="37" t="s">
        <v>59</v>
      </c>
      <c r="L751" s="37" t="s">
        <v>59</v>
      </c>
      <c r="M751" s="38" t="s">
        <v>13</v>
      </c>
      <c r="N751" s="26" t="s">
        <v>5488</v>
      </c>
      <c r="O751" s="26" t="s">
        <v>132</v>
      </c>
      <c r="P751" s="26" t="s">
        <v>132</v>
      </c>
      <c r="Q751" s="46" t="s">
        <v>6071</v>
      </c>
      <c r="R751" s="46" t="s">
        <v>6071</v>
      </c>
      <c r="S751" s="46"/>
      <c r="T751" s="47" t="s">
        <v>3364</v>
      </c>
      <c r="U751" s="47" t="s">
        <v>6688</v>
      </c>
      <c r="V751" s="38" t="s">
        <v>4650</v>
      </c>
      <c r="W751" s="37" t="e">
        <v>#N/A</v>
      </c>
      <c r="X751" s="37" t="s">
        <v>4450</v>
      </c>
      <c r="Y751" s="48"/>
      <c r="Z751" s="48"/>
      <c r="AA751" s="38" t="s">
        <v>5217</v>
      </c>
      <c r="AB751" s="38" t="s">
        <v>7046</v>
      </c>
      <c r="AC751" s="49"/>
      <c r="AD751" s="49"/>
      <c r="AE751" s="49" t="s">
        <v>6759</v>
      </c>
      <c r="AF751" s="35">
        <v>2</v>
      </c>
      <c r="AG751" s="35">
        <v>1</v>
      </c>
      <c r="AH751" s="38" t="s">
        <v>5208</v>
      </c>
      <c r="AI751" s="38" t="s">
        <v>6759</v>
      </c>
      <c r="AJ751" s="38" t="s">
        <v>6759</v>
      </c>
      <c r="AK751" s="38" t="s">
        <v>6759</v>
      </c>
      <c r="AL751" s="56">
        <v>1</v>
      </c>
      <c r="AM751" s="38">
        <v>1</v>
      </c>
      <c r="AN751" s="50" t="s">
        <v>7393</v>
      </c>
      <c r="AO751" s="38" t="s">
        <v>7366</v>
      </c>
      <c r="AP751" s="38">
        <v>768076</v>
      </c>
      <c r="AQ751" s="51">
        <v>151</v>
      </c>
      <c r="AR751" s="51"/>
      <c r="AS751" s="50" t="e">
        <f>VLOOKUP(#REF!,'[1]расхождения в списках'!$A$3:$Q$49,17,0)</f>
        <v>#REF!</v>
      </c>
      <c r="AT751" s="37" t="s">
        <v>3279</v>
      </c>
      <c r="AU751" s="30" t="s">
        <v>4985</v>
      </c>
      <c r="AV751" s="30" t="s">
        <v>132</v>
      </c>
    </row>
    <row r="752" spans="1:48" ht="55.2" hidden="1" customHeight="1" x14ac:dyDescent="0.25">
      <c r="A752" s="37">
        <v>771</v>
      </c>
      <c r="B752" s="38" t="s">
        <v>3280</v>
      </c>
      <c r="C752" s="26" t="s">
        <v>132</v>
      </c>
      <c r="D752" s="28" t="s">
        <v>741</v>
      </c>
      <c r="E752" s="28" t="s">
        <v>3954</v>
      </c>
      <c r="F752" s="37"/>
      <c r="G752" s="88"/>
      <c r="H752" s="38" t="s">
        <v>6863</v>
      </c>
      <c r="I752" s="37" t="s">
        <v>59</v>
      </c>
      <c r="J752" s="37" t="s">
        <v>8</v>
      </c>
      <c r="K752" s="37" t="s">
        <v>59</v>
      </c>
      <c r="L752" s="37" t="s">
        <v>59</v>
      </c>
      <c r="M752" s="38" t="s">
        <v>13</v>
      </c>
      <c r="N752" s="28" t="s">
        <v>763</v>
      </c>
      <c r="O752" s="26" t="s">
        <v>132</v>
      </c>
      <c r="P752" s="26" t="s">
        <v>132</v>
      </c>
      <c r="Q752" s="46" t="s">
        <v>6073</v>
      </c>
      <c r="R752" s="46" t="s">
        <v>6073</v>
      </c>
      <c r="S752" s="46"/>
      <c r="T752" s="47" t="s">
        <v>3377</v>
      </c>
      <c r="U752" s="47" t="s">
        <v>3377</v>
      </c>
      <c r="V752" s="38" t="s">
        <v>4650</v>
      </c>
      <c r="W752" s="37" t="e">
        <v>#N/A</v>
      </c>
      <c r="X752" s="37" t="s">
        <v>4447</v>
      </c>
      <c r="Y752" s="48"/>
      <c r="Z752" s="48"/>
      <c r="AA752" s="38" t="s">
        <v>6863</v>
      </c>
      <c r="AB752" s="38" t="s">
        <v>7046</v>
      </c>
      <c r="AC752" s="49" t="s">
        <v>7140</v>
      </c>
      <c r="AD752" s="49"/>
      <c r="AE752" s="49" t="s">
        <v>6759</v>
      </c>
      <c r="AF752" s="35">
        <v>2</v>
      </c>
      <c r="AG752" s="35">
        <v>1</v>
      </c>
      <c r="AH752" s="38" t="s">
        <v>5208</v>
      </c>
      <c r="AI752" s="38" t="s">
        <v>5208</v>
      </c>
      <c r="AJ752" s="38" t="s">
        <v>6759</v>
      </c>
      <c r="AK752" s="38" t="s">
        <v>6759</v>
      </c>
      <c r="AL752" s="56">
        <v>1</v>
      </c>
      <c r="AM752" s="38">
        <v>1</v>
      </c>
      <c r="AN752" s="45" t="s">
        <v>7237</v>
      </c>
      <c r="AO752" s="38">
        <v>771324</v>
      </c>
      <c r="AP752" s="38">
        <v>771324</v>
      </c>
      <c r="AQ752" s="51">
        <v>582</v>
      </c>
      <c r="AR752" s="51"/>
      <c r="AS752" s="50" t="e">
        <f>VLOOKUP(#REF!,'[1]расхождения в списках'!$A$3:$Q$49,17,0)</f>
        <v>#REF!</v>
      </c>
      <c r="AT752" s="37" t="s">
        <v>3280</v>
      </c>
      <c r="AU752" s="30" t="s">
        <v>741</v>
      </c>
      <c r="AV752" s="30" t="s">
        <v>132</v>
      </c>
    </row>
    <row r="753" spans="1:48" ht="55.2" hidden="1" customHeight="1" x14ac:dyDescent="0.25">
      <c r="A753" s="37">
        <v>772</v>
      </c>
      <c r="B753" s="38" t="s">
        <v>3281</v>
      </c>
      <c r="C753" s="26" t="s">
        <v>132</v>
      </c>
      <c r="D753" s="28" t="s">
        <v>742</v>
      </c>
      <c r="E753" s="28" t="s">
        <v>3955</v>
      </c>
      <c r="F753" s="37"/>
      <c r="G753" s="88"/>
      <c r="H753" s="38" t="s">
        <v>6863</v>
      </c>
      <c r="I753" s="37" t="s">
        <v>59</v>
      </c>
      <c r="J753" s="37" t="s">
        <v>8</v>
      </c>
      <c r="K753" s="37" t="s">
        <v>59</v>
      </c>
      <c r="L753" s="37" t="s">
        <v>59</v>
      </c>
      <c r="M753" s="38" t="s">
        <v>13</v>
      </c>
      <c r="N753" s="26" t="s">
        <v>758</v>
      </c>
      <c r="O753" s="26" t="s">
        <v>132</v>
      </c>
      <c r="P753" s="26" t="s">
        <v>132</v>
      </c>
      <c r="Q753" s="46" t="s">
        <v>6069</v>
      </c>
      <c r="R753" s="46" t="s">
        <v>6069</v>
      </c>
      <c r="S753" s="46"/>
      <c r="T753" s="47" t="s">
        <v>7596</v>
      </c>
      <c r="U753" s="47" t="s">
        <v>3377</v>
      </c>
      <c r="V753" s="38" t="s">
        <v>4650</v>
      </c>
      <c r="W753" s="37" t="e">
        <v>#N/A</v>
      </c>
      <c r="X753" s="37" t="s">
        <v>4447</v>
      </c>
      <c r="Y753" s="48"/>
      <c r="Z753" s="48" t="s">
        <v>6094</v>
      </c>
      <c r="AA753" s="38" t="s">
        <v>6863</v>
      </c>
      <c r="AB753" s="38" t="s">
        <v>7046</v>
      </c>
      <c r="AC753" s="49" t="s">
        <v>7140</v>
      </c>
      <c r="AD753" s="49"/>
      <c r="AE753" s="49" t="s">
        <v>6759</v>
      </c>
      <c r="AF753" s="35">
        <v>2</v>
      </c>
      <c r="AG753" s="35">
        <v>2</v>
      </c>
      <c r="AH753" s="38" t="s">
        <v>5208</v>
      </c>
      <c r="AI753" s="38" t="s">
        <v>6759</v>
      </c>
      <c r="AJ753" s="54" t="s">
        <v>7682</v>
      </c>
      <c r="AK753" s="38" t="s">
        <v>6759</v>
      </c>
      <c r="AL753" s="56">
        <v>1</v>
      </c>
      <c r="AM753" s="38">
        <v>1</v>
      </c>
      <c r="AN753" s="50" t="s">
        <v>7625</v>
      </c>
      <c r="AO753" s="38">
        <v>771317</v>
      </c>
      <c r="AP753" s="38">
        <v>771317</v>
      </c>
      <c r="AQ753" s="51">
        <v>200</v>
      </c>
      <c r="AR753" s="51"/>
      <c r="AS753" s="50" t="e">
        <f>VLOOKUP(#REF!,'[1]расхождения в списках'!$A$3:$Q$49,17,0)</f>
        <v>#REF!</v>
      </c>
      <c r="AT753" s="37" t="s">
        <v>3281</v>
      </c>
      <c r="AU753" s="30" t="s">
        <v>742</v>
      </c>
      <c r="AV753" s="30" t="s">
        <v>132</v>
      </c>
    </row>
    <row r="754" spans="1:48" ht="55.2" hidden="1" customHeight="1" x14ac:dyDescent="0.25">
      <c r="A754" s="37">
        <v>773</v>
      </c>
      <c r="B754" s="38" t="s">
        <v>3282</v>
      </c>
      <c r="C754" s="26" t="s">
        <v>132</v>
      </c>
      <c r="D754" s="26" t="s">
        <v>2860</v>
      </c>
      <c r="E754" s="26" t="s">
        <v>3956</v>
      </c>
      <c r="F754" s="37"/>
      <c r="G754" s="88"/>
      <c r="H754" s="38" t="s">
        <v>5217</v>
      </c>
      <c r="I754" s="37" t="s">
        <v>59</v>
      </c>
      <c r="J754" s="37" t="s">
        <v>8</v>
      </c>
      <c r="K754" s="37" t="s">
        <v>59</v>
      </c>
      <c r="L754" s="37" t="s">
        <v>59</v>
      </c>
      <c r="M754" s="38" t="s">
        <v>13</v>
      </c>
      <c r="N754" s="26" t="s">
        <v>110</v>
      </c>
      <c r="O754" s="26" t="s">
        <v>132</v>
      </c>
      <c r="P754" s="26" t="s">
        <v>132</v>
      </c>
      <c r="Q754" s="46" t="s">
        <v>6072</v>
      </c>
      <c r="R754" s="46" t="s">
        <v>6072</v>
      </c>
      <c r="S754" s="46"/>
      <c r="T754" s="47" t="s">
        <v>3364</v>
      </c>
      <c r="U754" s="47" t="s">
        <v>6688</v>
      </c>
      <c r="V754" s="38" t="s">
        <v>4650</v>
      </c>
      <c r="W754" s="37" t="e">
        <v>#N/A</v>
      </c>
      <c r="X754" s="37" t="s">
        <v>4421</v>
      </c>
      <c r="Y754" s="48"/>
      <c r="Z754" s="48"/>
      <c r="AA754" s="38" t="s">
        <v>5217</v>
      </c>
      <c r="AB754" s="38" t="s">
        <v>7046</v>
      </c>
      <c r="AC754" s="49"/>
      <c r="AD754" s="49"/>
      <c r="AE754" s="49" t="s">
        <v>6759</v>
      </c>
      <c r="AF754" s="35">
        <v>3</v>
      </c>
      <c r="AG754" s="35">
        <v>2</v>
      </c>
      <c r="AH754" s="38" t="s">
        <v>5208</v>
      </c>
      <c r="AI754" s="38" t="s">
        <v>6759</v>
      </c>
      <c r="AJ754" s="38" t="s">
        <v>6759</v>
      </c>
      <c r="AK754" s="38" t="s">
        <v>6759</v>
      </c>
      <c r="AL754" s="56">
        <v>1</v>
      </c>
      <c r="AM754" s="38">
        <v>1</v>
      </c>
      <c r="AN754" s="50" t="s">
        <v>7393</v>
      </c>
      <c r="AO754" s="38" t="s">
        <v>7367</v>
      </c>
      <c r="AP754" s="38">
        <v>768138</v>
      </c>
      <c r="AQ754" s="51">
        <v>232.6</v>
      </c>
      <c r="AR754" s="51"/>
      <c r="AS754" s="50" t="e">
        <f>VLOOKUP(#REF!,'[1]расхождения в списках'!$A$3:$Q$49,17,0)</f>
        <v>#REF!</v>
      </c>
      <c r="AT754" s="37" t="s">
        <v>3282</v>
      </c>
      <c r="AU754" s="30" t="s">
        <v>2860</v>
      </c>
      <c r="AV754" s="30" t="s">
        <v>132</v>
      </c>
    </row>
    <row r="755" spans="1:48" ht="55.2" hidden="1" customHeight="1" x14ac:dyDescent="0.25">
      <c r="A755" s="37">
        <v>774</v>
      </c>
      <c r="B755" s="38" t="s">
        <v>3283</v>
      </c>
      <c r="C755" s="26" t="s">
        <v>132</v>
      </c>
      <c r="D755" s="28" t="s">
        <v>768</v>
      </c>
      <c r="E755" s="28" t="s">
        <v>3957</v>
      </c>
      <c r="F755" s="37"/>
      <c r="G755" s="88"/>
      <c r="H755" s="38" t="s">
        <v>6863</v>
      </c>
      <c r="I755" s="37" t="s">
        <v>59</v>
      </c>
      <c r="J755" s="37" t="s">
        <v>8</v>
      </c>
      <c r="K755" s="37" t="s">
        <v>59</v>
      </c>
      <c r="L755" s="37" t="s">
        <v>59</v>
      </c>
      <c r="M755" s="38" t="s">
        <v>13</v>
      </c>
      <c r="N755" s="26" t="s">
        <v>698</v>
      </c>
      <c r="O755" s="26" t="s">
        <v>132</v>
      </c>
      <c r="P755" s="26" t="s">
        <v>132</v>
      </c>
      <c r="Q755" s="46" t="s">
        <v>6075</v>
      </c>
      <c r="R755" s="46" t="s">
        <v>6075</v>
      </c>
      <c r="S755" s="46"/>
      <c r="T755" s="47" t="s">
        <v>3364</v>
      </c>
      <c r="U755" s="47" t="s">
        <v>3377</v>
      </c>
      <c r="V755" s="38" t="s">
        <v>4650</v>
      </c>
      <c r="W755" s="37" t="e">
        <v>#N/A</v>
      </c>
      <c r="X755" s="37" t="s">
        <v>4447</v>
      </c>
      <c r="Y755" s="48"/>
      <c r="Z755" s="48" t="s">
        <v>6094</v>
      </c>
      <c r="AA755" s="38" t="s">
        <v>6863</v>
      </c>
      <c r="AB755" s="38" t="s">
        <v>7046</v>
      </c>
      <c r="AC755" s="49" t="s">
        <v>7140</v>
      </c>
      <c r="AD755" s="49"/>
      <c r="AE755" s="49" t="s">
        <v>6759</v>
      </c>
      <c r="AF755" s="35">
        <v>2</v>
      </c>
      <c r="AG755" s="35">
        <v>2</v>
      </c>
      <c r="AH755" s="38" t="s">
        <v>5209</v>
      </c>
      <c r="AI755" s="38" t="s">
        <v>6759</v>
      </c>
      <c r="AJ755" s="54" t="s">
        <v>7682</v>
      </c>
      <c r="AK755" s="38" t="s">
        <v>6759</v>
      </c>
      <c r="AL755" s="56">
        <v>1</v>
      </c>
      <c r="AM755" s="38">
        <v>1</v>
      </c>
      <c r="AN755" s="72" t="s">
        <v>7254</v>
      </c>
      <c r="AO755" s="38">
        <v>771287</v>
      </c>
      <c r="AP755" s="38">
        <v>771287</v>
      </c>
      <c r="AQ755" s="51">
        <v>393.3</v>
      </c>
      <c r="AR755" s="51"/>
      <c r="AS755" s="50" t="e">
        <f>VLOOKUP(#REF!,'[1]расхождения в списках'!$A$3:$Q$49,17,0)</f>
        <v>#REF!</v>
      </c>
      <c r="AT755" s="37" t="s">
        <v>3283</v>
      </c>
      <c r="AU755" s="30" t="s">
        <v>768</v>
      </c>
      <c r="AV755" s="30" t="s">
        <v>132</v>
      </c>
    </row>
    <row r="756" spans="1:48" ht="55.2" hidden="1" customHeight="1" x14ac:dyDescent="0.25">
      <c r="A756" s="37">
        <v>775</v>
      </c>
      <c r="B756" s="38" t="s">
        <v>3284</v>
      </c>
      <c r="C756" s="26" t="s">
        <v>132</v>
      </c>
      <c r="D756" s="26" t="s">
        <v>2862</v>
      </c>
      <c r="E756" s="26" t="s">
        <v>3958</v>
      </c>
      <c r="F756" s="37"/>
      <c r="G756" s="88"/>
      <c r="H756" s="38" t="s">
        <v>5217</v>
      </c>
      <c r="I756" s="37" t="s">
        <v>59</v>
      </c>
      <c r="J756" s="37" t="s">
        <v>8</v>
      </c>
      <c r="K756" s="37" t="s">
        <v>59</v>
      </c>
      <c r="L756" s="37" t="s">
        <v>59</v>
      </c>
      <c r="M756" s="38" t="s">
        <v>13</v>
      </c>
      <c r="N756" s="26" t="s">
        <v>2861</v>
      </c>
      <c r="O756" s="26" t="s">
        <v>132</v>
      </c>
      <c r="P756" s="26" t="s">
        <v>132</v>
      </c>
      <c r="Q756" s="46" t="s">
        <v>6076</v>
      </c>
      <c r="R756" s="46" t="s">
        <v>6076</v>
      </c>
      <c r="S756" s="46"/>
      <c r="T756" s="47" t="s">
        <v>3364</v>
      </c>
      <c r="U756" s="47" t="s">
        <v>6688</v>
      </c>
      <c r="V756" s="38" t="s">
        <v>4650</v>
      </c>
      <c r="W756" s="37" t="e">
        <v>#N/A</v>
      </c>
      <c r="X756" s="37" t="s">
        <v>4450</v>
      </c>
      <c r="Y756" s="48"/>
      <c r="Z756" s="48"/>
      <c r="AA756" s="38" t="s">
        <v>5217</v>
      </c>
      <c r="AB756" s="38" t="s">
        <v>7046</v>
      </c>
      <c r="AC756" s="49"/>
      <c r="AD756" s="49"/>
      <c r="AE756" s="49" t="s">
        <v>6759</v>
      </c>
      <c r="AF756" s="35">
        <v>2</v>
      </c>
      <c r="AG756" s="35">
        <v>2</v>
      </c>
      <c r="AH756" s="38" t="s">
        <v>5209</v>
      </c>
      <c r="AI756" s="38" t="s">
        <v>6759</v>
      </c>
      <c r="AJ756" s="38" t="s">
        <v>6759</v>
      </c>
      <c r="AK756" s="38" t="s">
        <v>6759</v>
      </c>
      <c r="AL756" s="56">
        <v>1</v>
      </c>
      <c r="AM756" s="38">
        <v>1</v>
      </c>
      <c r="AN756" s="30" t="s">
        <v>7273</v>
      </c>
      <c r="AO756" s="38">
        <v>771409</v>
      </c>
      <c r="AP756" s="38">
        <v>771409</v>
      </c>
      <c r="AQ756" s="51">
        <v>191.8</v>
      </c>
      <c r="AR756" s="51"/>
      <c r="AS756" s="50" t="e">
        <f>VLOOKUP(#REF!,'[1]расхождения в списках'!$A$3:$Q$49,17,0)</f>
        <v>#REF!</v>
      </c>
      <c r="AT756" s="37" t="s">
        <v>3284</v>
      </c>
      <c r="AU756" s="30" t="s">
        <v>2862</v>
      </c>
      <c r="AV756" s="30" t="s">
        <v>132</v>
      </c>
    </row>
    <row r="757" spans="1:48" ht="55.2" hidden="1" customHeight="1" x14ac:dyDescent="0.25">
      <c r="A757" s="37">
        <v>776</v>
      </c>
      <c r="B757" s="38" t="s">
        <v>3285</v>
      </c>
      <c r="C757" s="26" t="s">
        <v>132</v>
      </c>
      <c r="D757" s="28" t="s">
        <v>2782</v>
      </c>
      <c r="E757" s="28" t="s">
        <v>3959</v>
      </c>
      <c r="F757" s="37"/>
      <c r="G757" s="88"/>
      <c r="H757" s="38" t="s">
        <v>5217</v>
      </c>
      <c r="I757" s="37" t="s">
        <v>59</v>
      </c>
      <c r="J757" s="37" t="s">
        <v>8</v>
      </c>
      <c r="K757" s="37" t="s">
        <v>59</v>
      </c>
      <c r="L757" s="37" t="s">
        <v>59</v>
      </c>
      <c r="M757" s="38" t="s">
        <v>13</v>
      </c>
      <c r="N757" s="26" t="s">
        <v>5277</v>
      </c>
      <c r="O757" s="26" t="s">
        <v>132</v>
      </c>
      <c r="P757" s="26" t="s">
        <v>132</v>
      </c>
      <c r="Q757" s="46" t="s">
        <v>5985</v>
      </c>
      <c r="R757" s="46" t="s">
        <v>5985</v>
      </c>
      <c r="S757" s="46"/>
      <c r="T757" s="47" t="s">
        <v>7611</v>
      </c>
      <c r="U757" s="47" t="s">
        <v>6688</v>
      </c>
      <c r="V757" s="38" t="s">
        <v>4650</v>
      </c>
      <c r="W757" s="37" t="e">
        <v>#N/A</v>
      </c>
      <c r="X757" s="37" t="s">
        <v>4450</v>
      </c>
      <c r="Y757" s="48"/>
      <c r="Z757" s="48"/>
      <c r="AA757" s="38" t="s">
        <v>5217</v>
      </c>
      <c r="AB757" s="38" t="s">
        <v>7046</v>
      </c>
      <c r="AC757" s="49"/>
      <c r="AD757" s="49"/>
      <c r="AE757" s="49" t="s">
        <v>6759</v>
      </c>
      <c r="AF757" s="35">
        <v>1</v>
      </c>
      <c r="AG757" s="35">
        <v>1</v>
      </c>
      <c r="AH757" s="38" t="s">
        <v>5208</v>
      </c>
      <c r="AI757" s="38" t="s">
        <v>6759</v>
      </c>
      <c r="AJ757" s="38" t="s">
        <v>6759</v>
      </c>
      <c r="AK757" s="38" t="s">
        <v>6759</v>
      </c>
      <c r="AL757" s="56">
        <v>1</v>
      </c>
      <c r="AM757" s="38">
        <v>1</v>
      </c>
      <c r="AN757" s="50" t="s">
        <v>7646</v>
      </c>
      <c r="AO757" s="38" t="s">
        <v>7368</v>
      </c>
      <c r="AP757" s="38">
        <v>768017</v>
      </c>
      <c r="AQ757" s="51">
        <v>128.19999999999999</v>
      </c>
      <c r="AR757" s="51"/>
      <c r="AS757" s="50" t="e">
        <f>VLOOKUP(#REF!,'[1]расхождения в списках'!$A$3:$Q$49,17,0)</f>
        <v>#REF!</v>
      </c>
      <c r="AT757" s="37" t="s">
        <v>3285</v>
      </c>
      <c r="AU757" s="30" t="s">
        <v>2782</v>
      </c>
      <c r="AV757" s="30" t="s">
        <v>132</v>
      </c>
    </row>
    <row r="758" spans="1:48" ht="55.2" hidden="1" customHeight="1" x14ac:dyDescent="0.25">
      <c r="A758" s="37">
        <v>777</v>
      </c>
      <c r="B758" s="38" t="s">
        <v>3286</v>
      </c>
      <c r="C758" s="26" t="s">
        <v>132</v>
      </c>
      <c r="D758" s="26" t="s">
        <v>2971</v>
      </c>
      <c r="E758" s="26" t="s">
        <v>3960</v>
      </c>
      <c r="F758" s="37"/>
      <c r="G758" s="88"/>
      <c r="H758" s="38" t="s">
        <v>5217</v>
      </c>
      <c r="I758" s="37" t="s">
        <v>59</v>
      </c>
      <c r="J758" s="37" t="s">
        <v>8</v>
      </c>
      <c r="K758" s="37" t="s">
        <v>59</v>
      </c>
      <c r="L758" s="37" t="s">
        <v>59</v>
      </c>
      <c r="M758" s="38" t="s">
        <v>13</v>
      </c>
      <c r="N758" s="26" t="s">
        <v>2732</v>
      </c>
      <c r="O758" s="26" t="s">
        <v>132</v>
      </c>
      <c r="P758" s="26" t="s">
        <v>132</v>
      </c>
      <c r="Q758" s="46" t="s">
        <v>6072</v>
      </c>
      <c r="R758" s="46" t="s">
        <v>6072</v>
      </c>
      <c r="S758" s="46"/>
      <c r="T758" s="47" t="s">
        <v>3364</v>
      </c>
      <c r="U758" s="47" t="s">
        <v>6688</v>
      </c>
      <c r="V758" s="38" t="s">
        <v>4650</v>
      </c>
      <c r="W758" s="37" t="e">
        <v>#N/A</v>
      </c>
      <c r="X758" s="37" t="s">
        <v>4421</v>
      </c>
      <c r="Y758" s="48"/>
      <c r="Z758" s="48"/>
      <c r="AA758" s="38" t="s">
        <v>5217</v>
      </c>
      <c r="AB758" s="38" t="s">
        <v>7046</v>
      </c>
      <c r="AC758" s="49"/>
      <c r="AD758" s="49"/>
      <c r="AE758" s="49" t="s">
        <v>6759</v>
      </c>
      <c r="AF758" s="35">
        <v>1</v>
      </c>
      <c r="AG758" s="35">
        <v>1</v>
      </c>
      <c r="AH758" s="38" t="s">
        <v>5208</v>
      </c>
      <c r="AI758" s="38" t="s">
        <v>6759</v>
      </c>
      <c r="AJ758" s="38" t="s">
        <v>6759</v>
      </c>
      <c r="AK758" s="38" t="s">
        <v>6759</v>
      </c>
      <c r="AL758" s="56">
        <v>1</v>
      </c>
      <c r="AM758" s="38">
        <v>1</v>
      </c>
      <c r="AN758" s="50" t="s">
        <v>7393</v>
      </c>
      <c r="AO758" s="38" t="s">
        <v>7369</v>
      </c>
      <c r="AP758" s="38">
        <v>768132</v>
      </c>
      <c r="AQ758" s="51">
        <v>128.4</v>
      </c>
      <c r="AR758" s="51"/>
      <c r="AS758" s="50" t="e">
        <f>VLOOKUP(#REF!,'[1]расхождения в списках'!$A$3:$Q$49,17,0)</f>
        <v>#REF!</v>
      </c>
      <c r="AT758" s="37" t="s">
        <v>3286</v>
      </c>
      <c r="AU758" s="30" t="s">
        <v>2971</v>
      </c>
      <c r="AV758" s="30" t="s">
        <v>132</v>
      </c>
    </row>
    <row r="759" spans="1:48" ht="55.2" hidden="1" customHeight="1" x14ac:dyDescent="0.25">
      <c r="A759" s="37">
        <v>778</v>
      </c>
      <c r="B759" s="38" t="s">
        <v>3287</v>
      </c>
      <c r="C759" s="26" t="s">
        <v>132</v>
      </c>
      <c r="D759" s="28" t="s">
        <v>743</v>
      </c>
      <c r="E759" s="28" t="s">
        <v>3961</v>
      </c>
      <c r="F759" s="37"/>
      <c r="G759" s="88"/>
      <c r="H759" s="38" t="s">
        <v>5217</v>
      </c>
      <c r="I759" s="37" t="s">
        <v>59</v>
      </c>
      <c r="J759" s="37" t="s">
        <v>8</v>
      </c>
      <c r="K759" s="37" t="s">
        <v>59</v>
      </c>
      <c r="L759" s="37" t="s">
        <v>59</v>
      </c>
      <c r="M759" s="38" t="s">
        <v>13</v>
      </c>
      <c r="N759" s="28" t="s">
        <v>3383</v>
      </c>
      <c r="O759" s="26" t="s">
        <v>132</v>
      </c>
      <c r="P759" s="26" t="s">
        <v>132</v>
      </c>
      <c r="Q759" s="46" t="s">
        <v>6069</v>
      </c>
      <c r="R759" s="46" t="s">
        <v>6069</v>
      </c>
      <c r="S759" s="46"/>
      <c r="T759" s="47" t="s">
        <v>7603</v>
      </c>
      <c r="U759" s="47" t="s">
        <v>6688</v>
      </c>
      <c r="V759" s="38" t="s">
        <v>4650</v>
      </c>
      <c r="W759" s="37" t="e">
        <v>#N/A</v>
      </c>
      <c r="X759" s="37" t="s">
        <v>4450</v>
      </c>
      <c r="Y759" s="48"/>
      <c r="Z759" s="48"/>
      <c r="AA759" s="38" t="s">
        <v>5217</v>
      </c>
      <c r="AB759" s="38" t="s">
        <v>7046</v>
      </c>
      <c r="AC759" s="49"/>
      <c r="AD759" s="49"/>
      <c r="AE759" s="49" t="s">
        <v>6759</v>
      </c>
      <c r="AF759" s="35">
        <v>1</v>
      </c>
      <c r="AG759" s="35">
        <v>1</v>
      </c>
      <c r="AH759" s="38" t="s">
        <v>5208</v>
      </c>
      <c r="AI759" s="38" t="s">
        <v>6759</v>
      </c>
      <c r="AJ759" s="38" t="s">
        <v>6759</v>
      </c>
      <c r="AK759" s="38" t="s">
        <v>6759</v>
      </c>
      <c r="AL759" s="56">
        <v>1</v>
      </c>
      <c r="AM759" s="38">
        <v>1</v>
      </c>
      <c r="AN759" s="50" t="s">
        <v>7646</v>
      </c>
      <c r="AO759" s="38" t="s">
        <v>7370</v>
      </c>
      <c r="AP759" s="38">
        <v>768009</v>
      </c>
      <c r="AQ759" s="51">
        <v>78.7</v>
      </c>
      <c r="AR759" s="51"/>
      <c r="AS759" s="50" t="e">
        <f>VLOOKUP(#REF!,'[1]расхождения в списках'!$A$3:$Q$49,17,0)</f>
        <v>#REF!</v>
      </c>
      <c r="AT759" s="37" t="s">
        <v>3287</v>
      </c>
      <c r="AU759" s="30" t="s">
        <v>743</v>
      </c>
      <c r="AV759" s="30" t="s">
        <v>132</v>
      </c>
    </row>
    <row r="760" spans="1:48" ht="55.2" hidden="1" customHeight="1" x14ac:dyDescent="0.25">
      <c r="A760" s="37">
        <v>779</v>
      </c>
      <c r="B760" s="38" t="s">
        <v>3288</v>
      </c>
      <c r="C760" s="26" t="s">
        <v>132</v>
      </c>
      <c r="D760" s="26" t="s">
        <v>2841</v>
      </c>
      <c r="E760" s="26" t="s">
        <v>3962</v>
      </c>
      <c r="F760" s="37"/>
      <c r="G760" s="88"/>
      <c r="H760" s="38" t="s">
        <v>5217</v>
      </c>
      <c r="I760" s="37" t="s">
        <v>59</v>
      </c>
      <c r="J760" s="37" t="s">
        <v>8</v>
      </c>
      <c r="K760" s="37" t="s">
        <v>59</v>
      </c>
      <c r="L760" s="37" t="s">
        <v>59</v>
      </c>
      <c r="M760" s="38" t="s">
        <v>13</v>
      </c>
      <c r="N760" s="26" t="s">
        <v>5278</v>
      </c>
      <c r="O760" s="26" t="s">
        <v>132</v>
      </c>
      <c r="P760" s="26" t="s">
        <v>132</v>
      </c>
      <c r="Q760" s="46" t="s">
        <v>6075</v>
      </c>
      <c r="R760" s="46" t="s">
        <v>6075</v>
      </c>
      <c r="S760" s="46"/>
      <c r="T760" s="47" t="s">
        <v>3364</v>
      </c>
      <c r="U760" s="47" t="s">
        <v>6688</v>
      </c>
      <c r="V760" s="38" t="s">
        <v>4650</v>
      </c>
      <c r="W760" s="37" t="e">
        <v>#N/A</v>
      </c>
      <c r="X760" s="37" t="s">
        <v>4421</v>
      </c>
      <c r="Y760" s="48"/>
      <c r="Z760" s="48"/>
      <c r="AA760" s="38" t="s">
        <v>5217</v>
      </c>
      <c r="AB760" s="38" t="s">
        <v>7046</v>
      </c>
      <c r="AC760" s="49"/>
      <c r="AD760" s="49"/>
      <c r="AE760" s="49" t="s">
        <v>6759</v>
      </c>
      <c r="AF760" s="35">
        <v>2</v>
      </c>
      <c r="AG760" s="35">
        <v>2</v>
      </c>
      <c r="AH760" s="38" t="s">
        <v>5208</v>
      </c>
      <c r="AI760" s="38" t="s">
        <v>6759</v>
      </c>
      <c r="AJ760" s="38" t="s">
        <v>6759</v>
      </c>
      <c r="AK760" s="38" t="s">
        <v>6759</v>
      </c>
      <c r="AL760" s="56">
        <v>1</v>
      </c>
      <c r="AM760" s="38">
        <v>1</v>
      </c>
      <c r="AN760" s="50" t="s">
        <v>7393</v>
      </c>
      <c r="AO760" s="38" t="s">
        <v>7371</v>
      </c>
      <c r="AP760" s="38">
        <v>768113</v>
      </c>
      <c r="AQ760" s="51">
        <v>168</v>
      </c>
      <c r="AR760" s="51"/>
      <c r="AS760" s="50" t="e">
        <f>VLOOKUP(#REF!,'[1]расхождения в списках'!$A$3:$Q$49,17,0)</f>
        <v>#REF!</v>
      </c>
      <c r="AT760" s="37" t="s">
        <v>3288</v>
      </c>
      <c r="AU760" s="30" t="s">
        <v>2841</v>
      </c>
      <c r="AV760" s="30" t="s">
        <v>132</v>
      </c>
    </row>
    <row r="761" spans="1:48" ht="55.2" hidden="1" customHeight="1" x14ac:dyDescent="0.25">
      <c r="A761" s="37">
        <v>780</v>
      </c>
      <c r="B761" s="38" t="s">
        <v>3289</v>
      </c>
      <c r="C761" s="26" t="s">
        <v>132</v>
      </c>
      <c r="D761" s="28" t="s">
        <v>4986</v>
      </c>
      <c r="E761" s="28" t="s">
        <v>3963</v>
      </c>
      <c r="F761" s="37"/>
      <c r="G761" s="88"/>
      <c r="H761" s="38" t="s">
        <v>5217</v>
      </c>
      <c r="I761" s="37" t="s">
        <v>59</v>
      </c>
      <c r="J761" s="37" t="s">
        <v>8</v>
      </c>
      <c r="K761" s="37" t="s">
        <v>59</v>
      </c>
      <c r="L761" s="37" t="s">
        <v>59</v>
      </c>
      <c r="M761" s="38" t="s">
        <v>13</v>
      </c>
      <c r="N761" s="28" t="s">
        <v>3159</v>
      </c>
      <c r="O761" s="26" t="s">
        <v>132</v>
      </c>
      <c r="P761" s="26" t="s">
        <v>132</v>
      </c>
      <c r="Q761" s="46" t="s">
        <v>5985</v>
      </c>
      <c r="R761" s="46" t="s">
        <v>5985</v>
      </c>
      <c r="S761" s="46"/>
      <c r="T761" s="47" t="s">
        <v>7603</v>
      </c>
      <c r="U761" s="47" t="s">
        <v>6688</v>
      </c>
      <c r="V761" s="38" t="s">
        <v>4650</v>
      </c>
      <c r="W761" s="37" t="e">
        <v>#N/A</v>
      </c>
      <c r="X761" s="37" t="s">
        <v>4450</v>
      </c>
      <c r="Y761" s="48"/>
      <c r="Z761" s="48"/>
      <c r="AA761" s="38" t="s">
        <v>5217</v>
      </c>
      <c r="AB761" s="38" t="s">
        <v>7046</v>
      </c>
      <c r="AC761" s="49"/>
      <c r="AD761" s="49"/>
      <c r="AE761" s="49" t="s">
        <v>6759</v>
      </c>
      <c r="AF761" s="35">
        <v>1</v>
      </c>
      <c r="AG761" s="35">
        <v>1</v>
      </c>
      <c r="AH761" s="38" t="s">
        <v>5208</v>
      </c>
      <c r="AI761" s="38" t="s">
        <v>6759</v>
      </c>
      <c r="AJ761" s="38" t="s">
        <v>6759</v>
      </c>
      <c r="AK761" s="38" t="s">
        <v>6759</v>
      </c>
      <c r="AL761" s="56">
        <v>1</v>
      </c>
      <c r="AM761" s="38">
        <v>1</v>
      </c>
      <c r="AN761" s="50" t="s">
        <v>7646</v>
      </c>
      <c r="AO761" s="38" t="s">
        <v>7372</v>
      </c>
      <c r="AP761" s="38">
        <v>768020</v>
      </c>
      <c r="AQ761" s="51">
        <v>102.8</v>
      </c>
      <c r="AR761" s="51"/>
      <c r="AS761" s="50" t="e">
        <f>VLOOKUP(#REF!,'[1]расхождения в списках'!$A$3:$Q$49,17,0)</f>
        <v>#REF!</v>
      </c>
      <c r="AT761" s="37" t="s">
        <v>3289</v>
      </c>
      <c r="AU761" s="30" t="s">
        <v>4986</v>
      </c>
      <c r="AV761" s="30" t="s">
        <v>132</v>
      </c>
    </row>
    <row r="762" spans="1:48" ht="55.2" hidden="1" customHeight="1" x14ac:dyDescent="0.25">
      <c r="A762" s="37">
        <v>781</v>
      </c>
      <c r="B762" s="38" t="s">
        <v>3290</v>
      </c>
      <c r="C762" s="26" t="s">
        <v>132</v>
      </c>
      <c r="D762" s="28" t="s">
        <v>4987</v>
      </c>
      <c r="E762" s="28" t="s">
        <v>3964</v>
      </c>
      <c r="F762" s="37"/>
      <c r="G762" s="88"/>
      <c r="H762" s="38" t="s">
        <v>5217</v>
      </c>
      <c r="I762" s="37" t="s">
        <v>59</v>
      </c>
      <c r="J762" s="37" t="s">
        <v>8</v>
      </c>
      <c r="K762" s="37" t="s">
        <v>59</v>
      </c>
      <c r="L762" s="37" t="s">
        <v>59</v>
      </c>
      <c r="M762" s="38" t="s">
        <v>13</v>
      </c>
      <c r="N762" s="28" t="s">
        <v>699</v>
      </c>
      <c r="O762" s="26" t="s">
        <v>132</v>
      </c>
      <c r="P762" s="26" t="s">
        <v>132</v>
      </c>
      <c r="Q762" s="46" t="s">
        <v>5985</v>
      </c>
      <c r="R762" s="46" t="s">
        <v>5985</v>
      </c>
      <c r="S762" s="46"/>
      <c r="T762" s="47" t="s">
        <v>3364</v>
      </c>
      <c r="U762" s="47" t="s">
        <v>6688</v>
      </c>
      <c r="V762" s="38" t="s">
        <v>4650</v>
      </c>
      <c r="W762" s="37" t="e">
        <v>#N/A</v>
      </c>
      <c r="X762" s="37" t="s">
        <v>4450</v>
      </c>
      <c r="Y762" s="48"/>
      <c r="Z762" s="48"/>
      <c r="AA762" s="38" t="s">
        <v>5217</v>
      </c>
      <c r="AB762" s="38" t="s">
        <v>7046</v>
      </c>
      <c r="AC762" s="49"/>
      <c r="AD762" s="49"/>
      <c r="AE762" s="49" t="s">
        <v>6759</v>
      </c>
      <c r="AF762" s="35">
        <v>1</v>
      </c>
      <c r="AG762" s="35">
        <v>1</v>
      </c>
      <c r="AH762" s="38" t="s">
        <v>5208</v>
      </c>
      <c r="AI762" s="38" t="s">
        <v>6759</v>
      </c>
      <c r="AJ762" s="38" t="s">
        <v>6759</v>
      </c>
      <c r="AK762" s="38" t="s">
        <v>6759</v>
      </c>
      <c r="AL762" s="56">
        <v>1</v>
      </c>
      <c r="AM762" s="38">
        <v>1</v>
      </c>
      <c r="AN762" s="50" t="s">
        <v>7393</v>
      </c>
      <c r="AO762" s="38" t="s">
        <v>7373</v>
      </c>
      <c r="AP762" s="38">
        <v>768019</v>
      </c>
      <c r="AQ762" s="51">
        <v>100.3</v>
      </c>
      <c r="AR762" s="51"/>
      <c r="AS762" s="50" t="e">
        <f>VLOOKUP(#REF!,'[1]расхождения в списках'!$A$3:$Q$49,17,0)</f>
        <v>#REF!</v>
      </c>
      <c r="AT762" s="37" t="s">
        <v>3290</v>
      </c>
      <c r="AU762" s="30" t="s">
        <v>4987</v>
      </c>
      <c r="AV762" s="30" t="s">
        <v>132</v>
      </c>
    </row>
    <row r="763" spans="1:48" ht="55.2" hidden="1" customHeight="1" x14ac:dyDescent="0.25">
      <c r="A763" s="37">
        <v>782</v>
      </c>
      <c r="B763" s="38" t="s">
        <v>3291</v>
      </c>
      <c r="C763" s="26" t="s">
        <v>132</v>
      </c>
      <c r="D763" s="28" t="s">
        <v>2783</v>
      </c>
      <c r="E763" s="28" t="s">
        <v>3965</v>
      </c>
      <c r="F763" s="37"/>
      <c r="G763" s="88"/>
      <c r="H763" s="38" t="s">
        <v>5217</v>
      </c>
      <c r="I763" s="37" t="s">
        <v>59</v>
      </c>
      <c r="J763" s="37" t="s">
        <v>8</v>
      </c>
      <c r="K763" s="37" t="s">
        <v>59</v>
      </c>
      <c r="L763" s="37" t="s">
        <v>59</v>
      </c>
      <c r="M763" s="38" t="s">
        <v>13</v>
      </c>
      <c r="N763" s="28" t="s">
        <v>5308</v>
      </c>
      <c r="O763" s="26" t="s">
        <v>132</v>
      </c>
      <c r="P763" s="26" t="s">
        <v>132</v>
      </c>
      <c r="Q763" s="46" t="s">
        <v>5985</v>
      </c>
      <c r="R763" s="46" t="s">
        <v>5985</v>
      </c>
      <c r="S763" s="46"/>
      <c r="T763" s="47" t="s">
        <v>7594</v>
      </c>
      <c r="U763" s="47" t="s">
        <v>6688</v>
      </c>
      <c r="V763" s="38" t="s">
        <v>4650</v>
      </c>
      <c r="W763" s="37" t="e">
        <v>#N/A</v>
      </c>
      <c r="X763" s="37" t="s">
        <v>4421</v>
      </c>
      <c r="Y763" s="48"/>
      <c r="Z763" s="48"/>
      <c r="AA763" s="38" t="s">
        <v>5217</v>
      </c>
      <c r="AB763" s="38" t="s">
        <v>7046</v>
      </c>
      <c r="AC763" s="49"/>
      <c r="AD763" s="49"/>
      <c r="AE763" s="49" t="s">
        <v>6759</v>
      </c>
      <c r="AF763" s="35">
        <v>2</v>
      </c>
      <c r="AG763" s="35">
        <v>2</v>
      </c>
      <c r="AH763" s="38" t="s">
        <v>5208</v>
      </c>
      <c r="AI763" s="38" t="s">
        <v>6759</v>
      </c>
      <c r="AJ763" s="38" t="s">
        <v>6759</v>
      </c>
      <c r="AK763" s="38" t="s">
        <v>6759</v>
      </c>
      <c r="AL763" s="56">
        <v>1</v>
      </c>
      <c r="AM763" s="38">
        <v>1</v>
      </c>
      <c r="AN763" s="50" t="s">
        <v>7646</v>
      </c>
      <c r="AO763" s="38" t="s">
        <v>7374</v>
      </c>
      <c r="AP763" s="38">
        <v>768024</v>
      </c>
      <c r="AQ763" s="51">
        <v>185.1</v>
      </c>
      <c r="AR763" s="51"/>
      <c r="AS763" s="50" t="e">
        <f>VLOOKUP(#REF!,'[1]расхождения в списках'!$A$3:$Q$49,17,0)</f>
        <v>#REF!</v>
      </c>
      <c r="AT763" s="37" t="s">
        <v>3291</v>
      </c>
      <c r="AU763" s="30" t="s">
        <v>2783</v>
      </c>
      <c r="AV763" s="30" t="s">
        <v>132</v>
      </c>
    </row>
    <row r="764" spans="1:48" ht="55.2" hidden="1" customHeight="1" x14ac:dyDescent="0.25">
      <c r="A764" s="37">
        <v>783</v>
      </c>
      <c r="B764" s="38" t="s">
        <v>3292</v>
      </c>
      <c r="C764" s="26" t="s">
        <v>132</v>
      </c>
      <c r="D764" s="26" t="s">
        <v>2863</v>
      </c>
      <c r="E764" s="26" t="s">
        <v>3966</v>
      </c>
      <c r="F764" s="37"/>
      <c r="G764" s="88"/>
      <c r="H764" s="38" t="s">
        <v>5217</v>
      </c>
      <c r="I764" s="37" t="s">
        <v>59</v>
      </c>
      <c r="J764" s="37" t="s">
        <v>8</v>
      </c>
      <c r="K764" s="37" t="s">
        <v>59</v>
      </c>
      <c r="L764" s="37" t="s">
        <v>59</v>
      </c>
      <c r="M764" s="38" t="s">
        <v>13</v>
      </c>
      <c r="N764" s="26" t="s">
        <v>2733</v>
      </c>
      <c r="O764" s="26" t="s">
        <v>132</v>
      </c>
      <c r="P764" s="26" t="s">
        <v>132</v>
      </c>
      <c r="Q764" s="46" t="s">
        <v>6076</v>
      </c>
      <c r="R764" s="46" t="s">
        <v>6076</v>
      </c>
      <c r="S764" s="46"/>
      <c r="T764" s="47" t="s">
        <v>3364</v>
      </c>
      <c r="U764" s="47" t="s">
        <v>6688</v>
      </c>
      <c r="V764" s="38" t="s">
        <v>4650</v>
      </c>
      <c r="W764" s="37" t="e">
        <v>#N/A</v>
      </c>
      <c r="X764" s="37" t="s">
        <v>4450</v>
      </c>
      <c r="Y764" s="48"/>
      <c r="Z764" s="48" t="s">
        <v>6094</v>
      </c>
      <c r="AA764" s="38" t="s">
        <v>5217</v>
      </c>
      <c r="AB764" s="38" t="s">
        <v>7046</v>
      </c>
      <c r="AC764" s="49"/>
      <c r="AD764" s="49"/>
      <c r="AE764" s="49" t="s">
        <v>6759</v>
      </c>
      <c r="AF764" s="35">
        <v>2</v>
      </c>
      <c r="AG764" s="35">
        <v>2</v>
      </c>
      <c r="AH764" s="38" t="s">
        <v>5208</v>
      </c>
      <c r="AI764" s="38" t="s">
        <v>6759</v>
      </c>
      <c r="AJ764" s="54" t="s">
        <v>7682</v>
      </c>
      <c r="AK764" s="38" t="s">
        <v>6759</v>
      </c>
      <c r="AL764" s="56">
        <v>1</v>
      </c>
      <c r="AM764" s="38">
        <v>1</v>
      </c>
      <c r="AN764" s="50" t="s">
        <v>7393</v>
      </c>
      <c r="AO764" s="38" t="s">
        <v>7375</v>
      </c>
      <c r="AP764" s="38">
        <v>768141</v>
      </c>
      <c r="AQ764" s="51">
        <v>172.4</v>
      </c>
      <c r="AR764" s="51"/>
      <c r="AS764" s="50" t="e">
        <f>VLOOKUP(#REF!,'[1]расхождения в списках'!$A$3:$Q$49,17,0)</f>
        <v>#REF!</v>
      </c>
      <c r="AT764" s="37" t="s">
        <v>3292</v>
      </c>
      <c r="AU764" s="30" t="s">
        <v>2863</v>
      </c>
      <c r="AV764" s="30" t="s">
        <v>132</v>
      </c>
    </row>
    <row r="765" spans="1:48" ht="55.2" hidden="1" customHeight="1" x14ac:dyDescent="0.25">
      <c r="A765" s="37">
        <v>784</v>
      </c>
      <c r="B765" s="38" t="s">
        <v>3293</v>
      </c>
      <c r="C765" s="26" t="s">
        <v>132</v>
      </c>
      <c r="D765" s="26" t="s">
        <v>2972</v>
      </c>
      <c r="E765" s="26" t="s">
        <v>3967</v>
      </c>
      <c r="F765" s="37"/>
      <c r="G765" s="88"/>
      <c r="H765" s="38" t="s">
        <v>5217</v>
      </c>
      <c r="I765" s="37" t="s">
        <v>59</v>
      </c>
      <c r="J765" s="37" t="s">
        <v>8</v>
      </c>
      <c r="K765" s="37" t="s">
        <v>59</v>
      </c>
      <c r="L765" s="37" t="s">
        <v>59</v>
      </c>
      <c r="M765" s="38" t="s">
        <v>13</v>
      </c>
      <c r="N765" s="26" t="s">
        <v>5309</v>
      </c>
      <c r="O765" s="26" t="s">
        <v>132</v>
      </c>
      <c r="P765" s="26" t="s">
        <v>132</v>
      </c>
      <c r="Q765" s="46" t="s">
        <v>6068</v>
      </c>
      <c r="R765" s="46" t="s">
        <v>6068</v>
      </c>
      <c r="S765" s="46"/>
      <c r="T765" s="47" t="s">
        <v>3364</v>
      </c>
      <c r="U765" s="47" t="s">
        <v>6688</v>
      </c>
      <c r="V765" s="38" t="s">
        <v>4650</v>
      </c>
      <c r="W765" s="37" t="e">
        <v>#N/A</v>
      </c>
      <c r="X765" s="37" t="s">
        <v>4450</v>
      </c>
      <c r="Y765" s="48"/>
      <c r="Z765" s="48"/>
      <c r="AA765" s="38" t="s">
        <v>5217</v>
      </c>
      <c r="AB765" s="38" t="s">
        <v>7046</v>
      </c>
      <c r="AC765" s="49"/>
      <c r="AD765" s="49"/>
      <c r="AE765" s="49" t="s">
        <v>6759</v>
      </c>
      <c r="AF765" s="35">
        <v>1</v>
      </c>
      <c r="AG765" s="35">
        <v>1</v>
      </c>
      <c r="AH765" s="38" t="s">
        <v>5208</v>
      </c>
      <c r="AI765" s="38" t="s">
        <v>6759</v>
      </c>
      <c r="AJ765" s="38" t="s">
        <v>6759</v>
      </c>
      <c r="AK765" s="38" t="s">
        <v>6759</v>
      </c>
      <c r="AL765" s="56">
        <v>1</v>
      </c>
      <c r="AM765" s="38">
        <v>1</v>
      </c>
      <c r="AN765" s="45" t="s">
        <v>7392</v>
      </c>
      <c r="AO765" s="38" t="s">
        <v>7376</v>
      </c>
      <c r="AP765" s="38">
        <v>768131</v>
      </c>
      <c r="AQ765" s="51">
        <v>91.3</v>
      </c>
      <c r="AR765" s="51"/>
      <c r="AS765" s="50" t="e">
        <f>VLOOKUP(#REF!,'[1]расхождения в списках'!$A$3:$Q$49,17,0)</f>
        <v>#REF!</v>
      </c>
      <c r="AT765" s="37" t="s">
        <v>3293</v>
      </c>
      <c r="AU765" s="30" t="s">
        <v>2972</v>
      </c>
      <c r="AV765" s="30" t="s">
        <v>132</v>
      </c>
    </row>
    <row r="766" spans="1:48" ht="55.2" hidden="1" customHeight="1" x14ac:dyDescent="0.25">
      <c r="A766" s="37">
        <v>785</v>
      </c>
      <c r="B766" s="38" t="s">
        <v>3294</v>
      </c>
      <c r="C766" s="26" t="s">
        <v>132</v>
      </c>
      <c r="D766" s="28" t="s">
        <v>747</v>
      </c>
      <c r="E766" s="28" t="s">
        <v>3968</v>
      </c>
      <c r="F766" s="37"/>
      <c r="G766" s="88"/>
      <c r="H766" s="38" t="s">
        <v>5217</v>
      </c>
      <c r="I766" s="37" t="s">
        <v>59</v>
      </c>
      <c r="J766" s="37" t="s">
        <v>8</v>
      </c>
      <c r="K766" s="37" t="s">
        <v>59</v>
      </c>
      <c r="L766" s="37" t="s">
        <v>59</v>
      </c>
      <c r="M766" s="38" t="s">
        <v>13</v>
      </c>
      <c r="N766" s="28" t="s">
        <v>746</v>
      </c>
      <c r="O766" s="26" t="s">
        <v>132</v>
      </c>
      <c r="P766" s="26" t="s">
        <v>132</v>
      </c>
      <c r="Q766" s="46" t="s">
        <v>6071</v>
      </c>
      <c r="R766" s="46" t="s">
        <v>6071</v>
      </c>
      <c r="S766" s="46"/>
      <c r="T766" s="47" t="s">
        <v>3364</v>
      </c>
      <c r="U766" s="47" t="s">
        <v>6688</v>
      </c>
      <c r="V766" s="38" t="s">
        <v>4650</v>
      </c>
      <c r="W766" s="37" t="e">
        <v>#N/A</v>
      </c>
      <c r="X766" s="37" t="s">
        <v>4450</v>
      </c>
      <c r="Y766" s="48"/>
      <c r="Z766" s="48"/>
      <c r="AA766" s="38" t="s">
        <v>5217</v>
      </c>
      <c r="AB766" s="38" t="s">
        <v>7046</v>
      </c>
      <c r="AC766" s="49"/>
      <c r="AD766" s="49"/>
      <c r="AE766" s="49" t="s">
        <v>6759</v>
      </c>
      <c r="AF766" s="35">
        <v>1</v>
      </c>
      <c r="AG766" s="35">
        <v>1</v>
      </c>
      <c r="AH766" s="38" t="s">
        <v>5208</v>
      </c>
      <c r="AI766" s="38" t="s">
        <v>6759</v>
      </c>
      <c r="AJ766" s="38" t="s">
        <v>6759</v>
      </c>
      <c r="AK766" s="38" t="s">
        <v>6759</v>
      </c>
      <c r="AL766" s="56">
        <v>1</v>
      </c>
      <c r="AM766" s="38">
        <v>1</v>
      </c>
      <c r="AN766" s="50" t="s">
        <v>7393</v>
      </c>
      <c r="AO766" s="38" t="s">
        <v>7377</v>
      </c>
      <c r="AP766" s="38">
        <v>768004</v>
      </c>
      <c r="AQ766" s="51">
        <v>70.099999999999994</v>
      </c>
      <c r="AR766" s="51"/>
      <c r="AS766" s="50" t="e">
        <f>VLOOKUP(#REF!,'[1]расхождения в списках'!$A$3:$Q$49,17,0)</f>
        <v>#REF!</v>
      </c>
      <c r="AT766" s="37" t="s">
        <v>3294</v>
      </c>
      <c r="AU766" s="30" t="s">
        <v>747</v>
      </c>
      <c r="AV766" s="30" t="s">
        <v>132</v>
      </c>
    </row>
    <row r="767" spans="1:48" ht="55.2" hidden="1" customHeight="1" x14ac:dyDescent="0.25">
      <c r="A767" s="37">
        <v>786</v>
      </c>
      <c r="B767" s="38" t="s">
        <v>3295</v>
      </c>
      <c r="C767" s="26" t="s">
        <v>132</v>
      </c>
      <c r="D767" s="28" t="s">
        <v>749</v>
      </c>
      <c r="E767" s="28" t="s">
        <v>3969</v>
      </c>
      <c r="F767" s="37"/>
      <c r="G767" s="88"/>
      <c r="H767" s="38" t="s">
        <v>5217</v>
      </c>
      <c r="I767" s="37" t="s">
        <v>59</v>
      </c>
      <c r="J767" s="37" t="s">
        <v>8</v>
      </c>
      <c r="K767" s="37" t="s">
        <v>59</v>
      </c>
      <c r="L767" s="37" t="s">
        <v>59</v>
      </c>
      <c r="M767" s="38" t="s">
        <v>13</v>
      </c>
      <c r="N767" s="28" t="s">
        <v>748</v>
      </c>
      <c r="O767" s="26" t="s">
        <v>132</v>
      </c>
      <c r="P767" s="26" t="s">
        <v>132</v>
      </c>
      <c r="Q767" s="46" t="s">
        <v>6071</v>
      </c>
      <c r="R767" s="46" t="s">
        <v>6071</v>
      </c>
      <c r="S767" s="46"/>
      <c r="T767" s="47" t="s">
        <v>3364</v>
      </c>
      <c r="U767" s="47" t="s">
        <v>6688</v>
      </c>
      <c r="V767" s="38" t="s">
        <v>4650</v>
      </c>
      <c r="W767" s="37" t="e">
        <v>#N/A</v>
      </c>
      <c r="X767" s="37" t="s">
        <v>4450</v>
      </c>
      <c r="Y767" s="48"/>
      <c r="Z767" s="48"/>
      <c r="AA767" s="38" t="s">
        <v>5217</v>
      </c>
      <c r="AB767" s="38" t="s">
        <v>7046</v>
      </c>
      <c r="AC767" s="49"/>
      <c r="AD767" s="49"/>
      <c r="AE767" s="49" t="s">
        <v>6759</v>
      </c>
      <c r="AF767" s="35">
        <v>1</v>
      </c>
      <c r="AG767" s="35">
        <v>1</v>
      </c>
      <c r="AH767" s="38" t="s">
        <v>5208</v>
      </c>
      <c r="AI767" s="38" t="s">
        <v>6759</v>
      </c>
      <c r="AJ767" s="38" t="s">
        <v>6759</v>
      </c>
      <c r="AK767" s="38" t="s">
        <v>6759</v>
      </c>
      <c r="AL767" s="56">
        <v>1</v>
      </c>
      <c r="AM767" s="38">
        <v>1</v>
      </c>
      <c r="AN767" s="45" t="s">
        <v>7392</v>
      </c>
      <c r="AO767" s="38" t="s">
        <v>7378</v>
      </c>
      <c r="AP767" s="38">
        <v>768006</v>
      </c>
      <c r="AQ767" s="51">
        <v>109</v>
      </c>
      <c r="AR767" s="51"/>
      <c r="AS767" s="50" t="e">
        <f>VLOOKUP(#REF!,'[1]расхождения в списках'!$A$3:$Q$49,17,0)</f>
        <v>#REF!</v>
      </c>
      <c r="AT767" s="37" t="s">
        <v>3295</v>
      </c>
      <c r="AU767" s="30" t="s">
        <v>749</v>
      </c>
      <c r="AV767" s="30" t="s">
        <v>132</v>
      </c>
    </row>
    <row r="768" spans="1:48" ht="55.2" hidden="1" customHeight="1" x14ac:dyDescent="0.25">
      <c r="A768" s="37">
        <v>787</v>
      </c>
      <c r="B768" s="38" t="s">
        <v>3296</v>
      </c>
      <c r="C768" s="26" t="s">
        <v>132</v>
      </c>
      <c r="D768" s="26" t="s">
        <v>2864</v>
      </c>
      <c r="E768" s="26" t="s">
        <v>3970</v>
      </c>
      <c r="F768" s="37"/>
      <c r="G768" s="88"/>
      <c r="H768" s="38" t="s">
        <v>5217</v>
      </c>
      <c r="I768" s="37" t="s">
        <v>59</v>
      </c>
      <c r="J768" s="37" t="s">
        <v>8</v>
      </c>
      <c r="K768" s="37" t="s">
        <v>59</v>
      </c>
      <c r="L768" s="37" t="s">
        <v>59</v>
      </c>
      <c r="M768" s="38" t="s">
        <v>13</v>
      </c>
      <c r="N768" s="26" t="s">
        <v>6005</v>
      </c>
      <c r="O768" s="26" t="s">
        <v>132</v>
      </c>
      <c r="P768" s="26" t="s">
        <v>132</v>
      </c>
      <c r="Q768" s="46" t="s">
        <v>6078</v>
      </c>
      <c r="R768" s="46" t="s">
        <v>6078</v>
      </c>
      <c r="S768" s="46"/>
      <c r="T768" s="47" t="s">
        <v>7603</v>
      </c>
      <c r="U768" s="47" t="s">
        <v>6688</v>
      </c>
      <c r="V768" s="38" t="s">
        <v>4650</v>
      </c>
      <c r="W768" s="37" t="e">
        <v>#N/A</v>
      </c>
      <c r="X768" s="37" t="s">
        <v>4447</v>
      </c>
      <c r="Y768" s="48"/>
      <c r="Z768" s="48"/>
      <c r="AA768" s="38" t="s">
        <v>5217</v>
      </c>
      <c r="AB768" s="38" t="s">
        <v>7046</v>
      </c>
      <c r="AC768" s="49"/>
      <c r="AD768" s="49"/>
      <c r="AE768" s="49" t="s">
        <v>6759</v>
      </c>
      <c r="AF768" s="35">
        <v>4</v>
      </c>
      <c r="AG768" s="35">
        <v>2</v>
      </c>
      <c r="AH768" s="38" t="s">
        <v>5209</v>
      </c>
      <c r="AI768" s="38" t="s">
        <v>6759</v>
      </c>
      <c r="AJ768" s="38" t="s">
        <v>6759</v>
      </c>
      <c r="AK768" s="38" t="s">
        <v>6759</v>
      </c>
      <c r="AL768" s="56">
        <v>1</v>
      </c>
      <c r="AM768" s="38">
        <v>1</v>
      </c>
      <c r="AN768" s="50" t="s">
        <v>7644</v>
      </c>
      <c r="AO768" s="38" t="s">
        <v>7379</v>
      </c>
      <c r="AP768" s="38">
        <v>768134</v>
      </c>
      <c r="AQ768" s="51">
        <v>579</v>
      </c>
      <c r="AR768" s="51"/>
      <c r="AS768" s="50" t="e">
        <f>VLOOKUP(#REF!,'[1]расхождения в списках'!$A$3:$Q$49,17,0)</f>
        <v>#REF!</v>
      </c>
      <c r="AT768" s="37" t="s">
        <v>3296</v>
      </c>
      <c r="AU768" s="30" t="s">
        <v>2864</v>
      </c>
      <c r="AV768" s="30" t="s">
        <v>132</v>
      </c>
    </row>
    <row r="769" spans="1:48" ht="55.2" hidden="1" customHeight="1" x14ac:dyDescent="0.25">
      <c r="A769" s="37">
        <v>788</v>
      </c>
      <c r="B769" s="38" t="s">
        <v>3297</v>
      </c>
      <c r="C769" s="26" t="s">
        <v>132</v>
      </c>
      <c r="D769" s="28" t="s">
        <v>2784</v>
      </c>
      <c r="E769" s="28" t="s">
        <v>3971</v>
      </c>
      <c r="F769" s="37"/>
      <c r="G769" s="88"/>
      <c r="H769" s="38" t="s">
        <v>5217</v>
      </c>
      <c r="I769" s="37" t="s">
        <v>59</v>
      </c>
      <c r="J769" s="37" t="s">
        <v>8</v>
      </c>
      <c r="K769" s="37" t="s">
        <v>59</v>
      </c>
      <c r="L769" s="37" t="s">
        <v>59</v>
      </c>
      <c r="M769" s="38" t="s">
        <v>13</v>
      </c>
      <c r="N769" s="28" t="s">
        <v>3384</v>
      </c>
      <c r="O769" s="26" t="s">
        <v>132</v>
      </c>
      <c r="P769" s="26" t="s">
        <v>132</v>
      </c>
      <c r="Q769" s="46" t="s">
        <v>6068</v>
      </c>
      <c r="R769" s="46" t="s">
        <v>6068</v>
      </c>
      <c r="S769" s="46"/>
      <c r="T769" s="47" t="s">
        <v>3364</v>
      </c>
      <c r="U769" s="47" t="s">
        <v>6688</v>
      </c>
      <c r="V769" s="38" t="s">
        <v>4650</v>
      </c>
      <c r="W769" s="37" t="e">
        <v>#N/A</v>
      </c>
      <c r="X769" s="37" t="s">
        <v>4450</v>
      </c>
      <c r="Y769" s="48"/>
      <c r="Z769" s="48"/>
      <c r="AA769" s="38" t="s">
        <v>5217</v>
      </c>
      <c r="AB769" s="38" t="s">
        <v>7046</v>
      </c>
      <c r="AC769" s="49"/>
      <c r="AD769" s="49"/>
      <c r="AE769" s="49" t="s">
        <v>6759</v>
      </c>
      <c r="AF769" s="35">
        <v>1</v>
      </c>
      <c r="AG769" s="35">
        <v>2</v>
      </c>
      <c r="AH769" s="38" t="s">
        <v>5208</v>
      </c>
      <c r="AI769" s="38" t="s">
        <v>6875</v>
      </c>
      <c r="AJ769" s="38" t="s">
        <v>6759</v>
      </c>
      <c r="AK769" s="38" t="s">
        <v>6759</v>
      </c>
      <c r="AL769" s="56">
        <v>1</v>
      </c>
      <c r="AM769" s="38">
        <v>1</v>
      </c>
      <c r="AN769" s="50" t="s">
        <v>7393</v>
      </c>
      <c r="AO769" s="38" t="s">
        <v>7380</v>
      </c>
      <c r="AP769" s="38">
        <v>768021</v>
      </c>
      <c r="AQ769" s="51">
        <v>87</v>
      </c>
      <c r="AR769" s="51"/>
      <c r="AS769" s="50" t="e">
        <f>VLOOKUP(#REF!,'[1]расхождения в списках'!$A$3:$Q$49,17,0)</f>
        <v>#REF!</v>
      </c>
      <c r="AT769" s="37" t="s">
        <v>3297</v>
      </c>
      <c r="AU769" s="30" t="s">
        <v>2784</v>
      </c>
      <c r="AV769" s="30" t="s">
        <v>132</v>
      </c>
    </row>
    <row r="770" spans="1:48" ht="55.2" hidden="1" customHeight="1" x14ac:dyDescent="0.25">
      <c r="A770" s="37">
        <v>789</v>
      </c>
      <c r="B770" s="38" t="s">
        <v>3298</v>
      </c>
      <c r="C770" s="26" t="s">
        <v>132</v>
      </c>
      <c r="D770" s="26" t="s">
        <v>2844</v>
      </c>
      <c r="E770" s="26" t="s">
        <v>3972</v>
      </c>
      <c r="F770" s="37"/>
      <c r="G770" s="88"/>
      <c r="H770" s="38" t="s">
        <v>5217</v>
      </c>
      <c r="I770" s="37" t="s">
        <v>59</v>
      </c>
      <c r="J770" s="37" t="s">
        <v>8</v>
      </c>
      <c r="K770" s="37" t="s">
        <v>59</v>
      </c>
      <c r="L770" s="37" t="s">
        <v>59</v>
      </c>
      <c r="M770" s="38" t="s">
        <v>13</v>
      </c>
      <c r="N770" s="26" t="s">
        <v>2843</v>
      </c>
      <c r="O770" s="26" t="s">
        <v>132</v>
      </c>
      <c r="P770" s="26" t="s">
        <v>132</v>
      </c>
      <c r="Q770" s="46" t="s">
        <v>6079</v>
      </c>
      <c r="R770" s="46" t="s">
        <v>6079</v>
      </c>
      <c r="S770" s="46"/>
      <c r="T770" s="47" t="s">
        <v>3364</v>
      </c>
      <c r="U770" s="47" t="s">
        <v>6688</v>
      </c>
      <c r="V770" s="38" t="s">
        <v>4650</v>
      </c>
      <c r="W770" s="37" t="e">
        <v>#N/A</v>
      </c>
      <c r="X770" s="37" t="s">
        <v>4450</v>
      </c>
      <c r="Y770" s="48"/>
      <c r="Z770" s="48"/>
      <c r="AA770" s="38" t="s">
        <v>5217</v>
      </c>
      <c r="AB770" s="38" t="s">
        <v>7046</v>
      </c>
      <c r="AC770" s="49"/>
      <c r="AD770" s="49"/>
      <c r="AE770" s="49" t="s">
        <v>6759</v>
      </c>
      <c r="AF770" s="35">
        <v>1</v>
      </c>
      <c r="AG770" s="35">
        <v>1</v>
      </c>
      <c r="AH770" s="38" t="s">
        <v>5208</v>
      </c>
      <c r="AI770" s="38" t="s">
        <v>6759</v>
      </c>
      <c r="AJ770" s="38" t="s">
        <v>6759</v>
      </c>
      <c r="AK770" s="38" t="s">
        <v>6759</v>
      </c>
      <c r="AL770" s="56">
        <v>1</v>
      </c>
      <c r="AM770" s="38">
        <v>1</v>
      </c>
      <c r="AN770" s="50" t="s">
        <v>7393</v>
      </c>
      <c r="AO770" s="38" t="s">
        <v>7381</v>
      </c>
      <c r="AP770" s="38">
        <v>768117</v>
      </c>
      <c r="AQ770" s="51">
        <v>112.9</v>
      </c>
      <c r="AR770" s="51"/>
      <c r="AS770" s="50" t="e">
        <f>VLOOKUP(#REF!,'[1]расхождения в списках'!$A$3:$Q$49,17,0)</f>
        <v>#REF!</v>
      </c>
      <c r="AT770" s="37" t="s">
        <v>3298</v>
      </c>
      <c r="AU770" s="30" t="s">
        <v>2844</v>
      </c>
      <c r="AV770" s="30" t="s">
        <v>132</v>
      </c>
    </row>
    <row r="771" spans="1:48" ht="55.2" hidden="1" customHeight="1" x14ac:dyDescent="0.25">
      <c r="A771" s="37">
        <v>790</v>
      </c>
      <c r="B771" s="38" t="s">
        <v>3299</v>
      </c>
      <c r="C771" s="26" t="s">
        <v>132</v>
      </c>
      <c r="D771" s="26" t="s">
        <v>2846</v>
      </c>
      <c r="E771" s="26" t="s">
        <v>3973</v>
      </c>
      <c r="F771" s="37"/>
      <c r="G771" s="88"/>
      <c r="H771" s="38" t="s">
        <v>5217</v>
      </c>
      <c r="I771" s="37" t="s">
        <v>59</v>
      </c>
      <c r="J771" s="37" t="s">
        <v>8</v>
      </c>
      <c r="K771" s="37" t="s">
        <v>59</v>
      </c>
      <c r="L771" s="37" t="s">
        <v>59</v>
      </c>
      <c r="M771" s="38" t="s">
        <v>13</v>
      </c>
      <c r="N771" s="26" t="s">
        <v>2845</v>
      </c>
      <c r="O771" s="26" t="s">
        <v>132</v>
      </c>
      <c r="P771" s="26" t="s">
        <v>132</v>
      </c>
      <c r="Q771" s="46" t="s">
        <v>5985</v>
      </c>
      <c r="R771" s="46" t="s">
        <v>5985</v>
      </c>
      <c r="S771" s="46"/>
      <c r="T771" s="47" t="s">
        <v>7603</v>
      </c>
      <c r="U771" s="47" t="s">
        <v>6688</v>
      </c>
      <c r="V771" s="38" t="s">
        <v>4650</v>
      </c>
      <c r="W771" s="37" t="e">
        <v>#N/A</v>
      </c>
      <c r="X771" s="37" t="s">
        <v>4450</v>
      </c>
      <c r="Y771" s="48"/>
      <c r="Z771" s="48"/>
      <c r="AA771" s="38" t="s">
        <v>5217</v>
      </c>
      <c r="AB771" s="38" t="s">
        <v>7046</v>
      </c>
      <c r="AC771" s="49"/>
      <c r="AD771" s="49"/>
      <c r="AE771" s="49" t="s">
        <v>6759</v>
      </c>
      <c r="AF771" s="35">
        <v>2</v>
      </c>
      <c r="AG771" s="35">
        <v>1</v>
      </c>
      <c r="AH771" s="38" t="s">
        <v>5208</v>
      </c>
      <c r="AI771" s="38" t="s">
        <v>6759</v>
      </c>
      <c r="AJ771" s="38" t="s">
        <v>6759</v>
      </c>
      <c r="AK771" s="38" t="s">
        <v>6759</v>
      </c>
      <c r="AL771" s="56">
        <v>1</v>
      </c>
      <c r="AM771" s="38">
        <v>1</v>
      </c>
      <c r="AN771" s="50" t="s">
        <v>7624</v>
      </c>
      <c r="AO771" s="38">
        <v>771367</v>
      </c>
      <c r="AP771" s="38">
        <v>771367</v>
      </c>
      <c r="AQ771" s="51">
        <v>192.4</v>
      </c>
      <c r="AR771" s="51"/>
      <c r="AS771" s="50" t="e">
        <f>VLOOKUP(#REF!,'[1]расхождения в списках'!$A$3:$Q$49,17,0)</f>
        <v>#REF!</v>
      </c>
      <c r="AT771" s="37" t="s">
        <v>3299</v>
      </c>
      <c r="AU771" s="30" t="s">
        <v>2846</v>
      </c>
      <c r="AV771" s="30" t="s">
        <v>132</v>
      </c>
    </row>
    <row r="772" spans="1:48" ht="55.2" hidden="1" customHeight="1" x14ac:dyDescent="0.25">
      <c r="A772" s="37">
        <v>791</v>
      </c>
      <c r="B772" s="38" t="s">
        <v>3300</v>
      </c>
      <c r="C772" s="26" t="s">
        <v>132</v>
      </c>
      <c r="D772" s="26" t="s">
        <v>2806</v>
      </c>
      <c r="E772" s="26" t="s">
        <v>3974</v>
      </c>
      <c r="F772" s="37"/>
      <c r="G772" s="88"/>
      <c r="H772" s="38" t="s">
        <v>5217</v>
      </c>
      <c r="I772" s="37" t="s">
        <v>59</v>
      </c>
      <c r="J772" s="37" t="s">
        <v>8</v>
      </c>
      <c r="K772" s="37" t="s">
        <v>59</v>
      </c>
      <c r="L772" s="37" t="s">
        <v>59</v>
      </c>
      <c r="M772" s="38" t="s">
        <v>13</v>
      </c>
      <c r="N772" s="26" t="s">
        <v>5543</v>
      </c>
      <c r="O772" s="26" t="s">
        <v>132</v>
      </c>
      <c r="P772" s="26" t="s">
        <v>132</v>
      </c>
      <c r="Q772" s="46" t="s">
        <v>5982</v>
      </c>
      <c r="R772" s="46" t="s">
        <v>5982</v>
      </c>
      <c r="S772" s="46"/>
      <c r="T772" s="47" t="s">
        <v>7615</v>
      </c>
      <c r="U772" s="47" t="s">
        <v>6688</v>
      </c>
      <c r="V772" s="38" t="s">
        <v>4650</v>
      </c>
      <c r="W772" s="37" t="e">
        <v>#N/A</v>
      </c>
      <c r="X772" s="37" t="s">
        <v>4450</v>
      </c>
      <c r="Y772" s="48"/>
      <c r="Z772" s="48"/>
      <c r="AA772" s="38" t="s">
        <v>5217</v>
      </c>
      <c r="AB772" s="38" t="s">
        <v>7046</v>
      </c>
      <c r="AC772" s="49"/>
      <c r="AD772" s="49"/>
      <c r="AE772" s="49" t="s">
        <v>6759</v>
      </c>
      <c r="AF772" s="35">
        <v>2</v>
      </c>
      <c r="AG772" s="35">
        <v>1</v>
      </c>
      <c r="AH772" s="38" t="s">
        <v>5208</v>
      </c>
      <c r="AI772" s="38" t="s">
        <v>6759</v>
      </c>
      <c r="AJ772" s="38" t="s">
        <v>6759</v>
      </c>
      <c r="AK772" s="38" t="s">
        <v>6759</v>
      </c>
      <c r="AL772" s="56">
        <v>1</v>
      </c>
      <c r="AM772" s="38">
        <v>1</v>
      </c>
      <c r="AN772" s="50" t="s">
        <v>7646</v>
      </c>
      <c r="AO772" s="38" t="s">
        <v>7382</v>
      </c>
      <c r="AP772" s="38">
        <v>768074</v>
      </c>
      <c r="AQ772" s="51">
        <v>123.1</v>
      </c>
      <c r="AR772" s="51"/>
      <c r="AS772" s="50" t="e">
        <f>VLOOKUP(#REF!,'[1]расхождения в списках'!$A$3:$Q$49,17,0)</f>
        <v>#REF!</v>
      </c>
      <c r="AT772" s="37" t="s">
        <v>3300</v>
      </c>
      <c r="AU772" s="30" t="s">
        <v>2806</v>
      </c>
      <c r="AV772" s="30" t="s">
        <v>132</v>
      </c>
    </row>
    <row r="773" spans="1:48" ht="55.2" hidden="1" customHeight="1" x14ac:dyDescent="0.25">
      <c r="A773" s="37">
        <v>792</v>
      </c>
      <c r="B773" s="38" t="s">
        <v>3301</v>
      </c>
      <c r="C773" s="26" t="s">
        <v>132</v>
      </c>
      <c r="D773" s="28" t="s">
        <v>751</v>
      </c>
      <c r="E773" s="28" t="s">
        <v>3975</v>
      </c>
      <c r="F773" s="37"/>
      <c r="G773" s="88"/>
      <c r="H773" s="38" t="s">
        <v>6863</v>
      </c>
      <c r="I773" s="37" t="s">
        <v>59</v>
      </c>
      <c r="J773" s="37" t="s">
        <v>8</v>
      </c>
      <c r="K773" s="37" t="s">
        <v>59</v>
      </c>
      <c r="L773" s="37" t="s">
        <v>59</v>
      </c>
      <c r="M773" s="38" t="s">
        <v>13</v>
      </c>
      <c r="N773" s="26" t="s">
        <v>111</v>
      </c>
      <c r="O773" s="26" t="s">
        <v>132</v>
      </c>
      <c r="P773" s="26" t="s">
        <v>132</v>
      </c>
      <c r="Q773" s="46" t="s">
        <v>6080</v>
      </c>
      <c r="R773" s="46" t="s">
        <v>6080</v>
      </c>
      <c r="S773" s="46"/>
      <c r="T773" s="47" t="s">
        <v>3364</v>
      </c>
      <c r="U773" s="47" t="s">
        <v>3377</v>
      </c>
      <c r="V773" s="38" t="s">
        <v>4650</v>
      </c>
      <c r="W773" s="37" t="e">
        <v>#N/A</v>
      </c>
      <c r="X773" s="37" t="s">
        <v>4447</v>
      </c>
      <c r="Y773" s="48"/>
      <c r="Z773" s="48"/>
      <c r="AA773" s="38" t="s">
        <v>6863</v>
      </c>
      <c r="AB773" s="38" t="s">
        <v>7046</v>
      </c>
      <c r="AC773" s="49" t="s">
        <v>7140</v>
      </c>
      <c r="AD773" s="49"/>
      <c r="AE773" s="49" t="s">
        <v>6759</v>
      </c>
      <c r="AF773" s="35">
        <v>2</v>
      </c>
      <c r="AG773" s="35">
        <v>1</v>
      </c>
      <c r="AH773" s="38" t="s">
        <v>5208</v>
      </c>
      <c r="AI773" s="38" t="s">
        <v>6759</v>
      </c>
      <c r="AJ773" s="38" t="s">
        <v>6759</v>
      </c>
      <c r="AK773" s="38" t="s">
        <v>6759</v>
      </c>
      <c r="AL773" s="56">
        <v>1</v>
      </c>
      <c r="AM773" s="38">
        <v>1</v>
      </c>
      <c r="AN773" s="45" t="s">
        <v>7276</v>
      </c>
      <c r="AO773" s="38">
        <v>771337</v>
      </c>
      <c r="AP773" s="38">
        <v>771337</v>
      </c>
      <c r="AQ773" s="51">
        <v>241.4</v>
      </c>
      <c r="AR773" s="51"/>
      <c r="AS773" s="50" t="e">
        <f>VLOOKUP(#REF!,'[1]расхождения в списках'!$A$3:$Q$49,17,0)</f>
        <v>#REF!</v>
      </c>
      <c r="AT773" s="37" t="s">
        <v>3301</v>
      </c>
      <c r="AU773" s="30" t="s">
        <v>751</v>
      </c>
      <c r="AV773" s="30" t="s">
        <v>132</v>
      </c>
    </row>
    <row r="774" spans="1:48" ht="55.2" hidden="1" customHeight="1" x14ac:dyDescent="0.25">
      <c r="A774" s="37">
        <v>793</v>
      </c>
      <c r="B774" s="35" t="s">
        <v>4845</v>
      </c>
      <c r="C774" s="53" t="s">
        <v>6095</v>
      </c>
      <c r="D774" s="26" t="s">
        <v>769</v>
      </c>
      <c r="E774" s="53" t="s">
        <v>3976</v>
      </c>
      <c r="F774" s="88"/>
      <c r="G774" s="88"/>
      <c r="H774" s="35" t="s">
        <v>5217</v>
      </c>
      <c r="I774" s="37" t="s">
        <v>59</v>
      </c>
      <c r="J774" s="37" t="s">
        <v>8</v>
      </c>
      <c r="K774" s="88" t="s">
        <v>59</v>
      </c>
      <c r="L774" s="88" t="s">
        <v>59</v>
      </c>
      <c r="M774" s="38" t="s">
        <v>13</v>
      </c>
      <c r="N774" s="53" t="s">
        <v>117</v>
      </c>
      <c r="O774" s="26" t="s">
        <v>130</v>
      </c>
      <c r="P774" s="26" t="s">
        <v>130</v>
      </c>
      <c r="Q774" s="46"/>
      <c r="R774" s="46"/>
      <c r="S774" s="46"/>
      <c r="T774" s="47" t="s">
        <v>3363</v>
      </c>
      <c r="U774" s="47" t="s">
        <v>6688</v>
      </c>
      <c r="V774" s="38" t="s">
        <v>4650</v>
      </c>
      <c r="W774" s="37" t="e">
        <v>#N/A</v>
      </c>
      <c r="X774" s="37" t="s">
        <v>2736</v>
      </c>
      <c r="Y774" s="48" t="s">
        <v>2736</v>
      </c>
      <c r="Z774" s="48" t="s">
        <v>6095</v>
      </c>
      <c r="AA774" s="38" t="s">
        <v>5217</v>
      </c>
      <c r="AB774" s="38" t="s">
        <v>7046</v>
      </c>
      <c r="AC774" s="49"/>
      <c r="AD774" s="49"/>
      <c r="AE774" s="49" t="s">
        <v>6759</v>
      </c>
      <c r="AF774" s="35">
        <v>1</v>
      </c>
      <c r="AG774" s="35">
        <v>1</v>
      </c>
      <c r="AH774" s="38" t="s">
        <v>5208</v>
      </c>
      <c r="AI774" s="38" t="s">
        <v>5208</v>
      </c>
      <c r="AJ774" s="38" t="s">
        <v>5208</v>
      </c>
      <c r="AK774" s="38" t="s">
        <v>5210</v>
      </c>
      <c r="AL774" s="56">
        <v>1</v>
      </c>
      <c r="AM774" s="38">
        <v>1</v>
      </c>
      <c r="AN774" s="45" t="s">
        <v>7427</v>
      </c>
      <c r="AO774" s="38">
        <v>777022</v>
      </c>
      <c r="AP774" s="38">
        <v>777022</v>
      </c>
      <c r="AQ774" s="51">
        <v>185</v>
      </c>
      <c r="AR774" s="51"/>
      <c r="AS774" s="50" t="e">
        <f>VLOOKUP(#REF!,'[1]расхождения в списках'!$A$3:$Q$49,17,0)</f>
        <v>#REF!</v>
      </c>
      <c r="AT774" s="37" t="s">
        <v>4845</v>
      </c>
      <c r="AU774" s="30" t="s">
        <v>769</v>
      </c>
      <c r="AV774" s="30" t="s">
        <v>130</v>
      </c>
    </row>
    <row r="775" spans="1:48" ht="55.2" customHeight="1" x14ac:dyDescent="0.3">
      <c r="A775" s="37">
        <v>794</v>
      </c>
      <c r="B775" s="128" t="s">
        <v>985</v>
      </c>
      <c r="C775" s="123" t="s">
        <v>6095</v>
      </c>
      <c r="D775" s="26" t="s">
        <v>130</v>
      </c>
      <c r="E775" s="123" t="s">
        <v>2785</v>
      </c>
      <c r="F775" s="37"/>
      <c r="G775" s="121" t="s">
        <v>7689</v>
      </c>
      <c r="H775" s="128" t="s">
        <v>7405</v>
      </c>
      <c r="I775" s="37" t="s">
        <v>59</v>
      </c>
      <c r="J775" s="37" t="s">
        <v>8</v>
      </c>
      <c r="K775" s="121" t="s">
        <v>59</v>
      </c>
      <c r="L775" s="121" t="s">
        <v>59</v>
      </c>
      <c r="M775" s="37" t="s">
        <v>113</v>
      </c>
      <c r="N775" s="131" t="s">
        <v>4407</v>
      </c>
      <c r="O775" s="26" t="s">
        <v>130</v>
      </c>
      <c r="P775" s="26" t="s">
        <v>130</v>
      </c>
      <c r="Q775" s="46"/>
      <c r="R775" s="46"/>
      <c r="S775" s="46"/>
      <c r="T775" s="122" t="s">
        <v>7697</v>
      </c>
      <c r="U775" s="122" t="s">
        <v>6688</v>
      </c>
      <c r="V775" s="38" t="s">
        <v>4448</v>
      </c>
      <c r="W775" s="37" t="e">
        <v>#N/A</v>
      </c>
      <c r="X775" s="37" t="s">
        <v>4821</v>
      </c>
      <c r="Y775" s="48" t="s">
        <v>2736</v>
      </c>
      <c r="Z775" s="48" t="s">
        <v>6095</v>
      </c>
      <c r="AA775" s="38" t="s">
        <v>7405</v>
      </c>
      <c r="AB775" s="38" t="s">
        <v>7046</v>
      </c>
      <c r="AC775" s="49"/>
      <c r="AD775" s="49"/>
      <c r="AE775" s="49" t="s">
        <v>6759</v>
      </c>
      <c r="AF775" s="35">
        <v>3</v>
      </c>
      <c r="AG775" s="35">
        <v>3</v>
      </c>
      <c r="AH775" s="38" t="s">
        <v>5209</v>
      </c>
      <c r="AI775" s="38" t="s">
        <v>5208</v>
      </c>
      <c r="AJ775" s="38" t="s">
        <v>5210</v>
      </c>
      <c r="AK775" s="38" t="s">
        <v>5210</v>
      </c>
      <c r="AL775" s="38">
        <v>1</v>
      </c>
      <c r="AM775" s="38">
        <v>1</v>
      </c>
      <c r="AN775" s="45" t="s">
        <v>7427</v>
      </c>
      <c r="AO775" s="38">
        <v>777000</v>
      </c>
      <c r="AP775" s="38">
        <v>777000</v>
      </c>
      <c r="AQ775" s="51" t="s">
        <v>7569</v>
      </c>
      <c r="AR775" s="51"/>
      <c r="AS775" s="50" t="e">
        <f>VLOOKUP(#REF!,'[1]расхождения в списках'!$A$3:$Q$49,17,0)</f>
        <v>#REF!</v>
      </c>
      <c r="AT775" s="37" t="s">
        <v>985</v>
      </c>
      <c r="AU775" s="30" t="s">
        <v>130</v>
      </c>
      <c r="AV775" s="30" t="s">
        <v>130</v>
      </c>
    </row>
    <row r="776" spans="1:48" ht="55.2" customHeight="1" x14ac:dyDescent="0.3">
      <c r="A776" s="37">
        <v>795</v>
      </c>
      <c r="B776" s="128" t="s">
        <v>986</v>
      </c>
      <c r="C776" s="123" t="s">
        <v>6073</v>
      </c>
      <c r="D776" s="26" t="s">
        <v>2341</v>
      </c>
      <c r="E776" s="123" t="s">
        <v>3977</v>
      </c>
      <c r="F776" s="37"/>
      <c r="G776" s="121" t="s">
        <v>7689</v>
      </c>
      <c r="H776" s="128" t="s">
        <v>6863</v>
      </c>
      <c r="I776" s="37" t="s">
        <v>59</v>
      </c>
      <c r="J776" s="37" t="s">
        <v>8</v>
      </c>
      <c r="K776" s="121" t="s">
        <v>59</v>
      </c>
      <c r="L776" s="121" t="s">
        <v>59</v>
      </c>
      <c r="M776" s="38" t="s">
        <v>13</v>
      </c>
      <c r="N776" s="123" t="s">
        <v>5279</v>
      </c>
      <c r="O776" s="26" t="s">
        <v>132</v>
      </c>
      <c r="P776" s="26" t="s">
        <v>132</v>
      </c>
      <c r="Q776" s="46" t="s">
        <v>6073</v>
      </c>
      <c r="R776" s="46" t="s">
        <v>6073</v>
      </c>
      <c r="S776" s="46"/>
      <c r="T776" s="122" t="s">
        <v>7697</v>
      </c>
      <c r="U776" s="122" t="s">
        <v>3363</v>
      </c>
      <c r="V776" s="38" t="s">
        <v>4448</v>
      </c>
      <c r="W776" s="37" t="e">
        <v>#N/A</v>
      </c>
      <c r="X776" s="37" t="s">
        <v>4447</v>
      </c>
      <c r="Y776" s="48"/>
      <c r="Z776" s="48" t="s">
        <v>6094</v>
      </c>
      <c r="AA776" s="38" t="s">
        <v>6863</v>
      </c>
      <c r="AB776" s="38" t="s">
        <v>7046</v>
      </c>
      <c r="AC776" s="49" t="s">
        <v>7140</v>
      </c>
      <c r="AD776" s="49"/>
      <c r="AE776" s="49" t="s">
        <v>6759</v>
      </c>
      <c r="AF776" s="35">
        <v>6</v>
      </c>
      <c r="AG776" s="35">
        <v>5</v>
      </c>
      <c r="AH776" s="38" t="s">
        <v>5209</v>
      </c>
      <c r="AI776" s="38" t="s">
        <v>6759</v>
      </c>
      <c r="AJ776" s="54" t="s">
        <v>7682</v>
      </c>
      <c r="AK776" s="38" t="s">
        <v>6759</v>
      </c>
      <c r="AL776" s="56">
        <v>1</v>
      </c>
      <c r="AM776" s="38">
        <v>1</v>
      </c>
      <c r="AN776" s="30" t="s">
        <v>7273</v>
      </c>
      <c r="AO776" s="38">
        <v>771156</v>
      </c>
      <c r="AP776" s="38">
        <v>771156</v>
      </c>
      <c r="AQ776" s="51">
        <v>992.6</v>
      </c>
      <c r="AR776" s="51"/>
      <c r="AS776" s="50" t="e">
        <f>VLOOKUP(#REF!,'[1]расхождения в списках'!$A$3:$Q$49,17,0)</f>
        <v>#REF!</v>
      </c>
      <c r="AT776" s="38" t="s">
        <v>986</v>
      </c>
      <c r="AU776" s="30" t="s">
        <v>2341</v>
      </c>
      <c r="AV776" s="30" t="s">
        <v>132</v>
      </c>
    </row>
    <row r="777" spans="1:48" ht="55.2" hidden="1" customHeight="1" x14ac:dyDescent="0.25">
      <c r="A777" s="37">
        <v>796</v>
      </c>
      <c r="B777" s="38" t="s">
        <v>987</v>
      </c>
      <c r="C777" s="26" t="s">
        <v>132</v>
      </c>
      <c r="D777" s="26" t="s">
        <v>2342</v>
      </c>
      <c r="E777" s="26" t="s">
        <v>3978</v>
      </c>
      <c r="F777" s="37"/>
      <c r="G777" s="88"/>
      <c r="H777" s="38" t="s">
        <v>6863</v>
      </c>
      <c r="I777" s="37" t="s">
        <v>59</v>
      </c>
      <c r="J777" s="37" t="s">
        <v>8</v>
      </c>
      <c r="K777" s="37" t="s">
        <v>59</v>
      </c>
      <c r="L777" s="37" t="s">
        <v>59</v>
      </c>
      <c r="M777" s="38" t="s">
        <v>13</v>
      </c>
      <c r="N777" s="26" t="s">
        <v>6138</v>
      </c>
      <c r="O777" s="26" t="s">
        <v>132</v>
      </c>
      <c r="P777" s="26" t="s">
        <v>132</v>
      </c>
      <c r="Q777" s="46" t="s">
        <v>6074</v>
      </c>
      <c r="R777" s="46" t="s">
        <v>6074</v>
      </c>
      <c r="S777" s="46"/>
      <c r="T777" s="47" t="s">
        <v>3373</v>
      </c>
      <c r="U777" s="47" t="s">
        <v>6691</v>
      </c>
      <c r="V777" s="38" t="s">
        <v>4448</v>
      </c>
      <c r="W777" s="37" t="e">
        <v>#N/A</v>
      </c>
      <c r="X777" s="37" t="s">
        <v>4421</v>
      </c>
      <c r="Y777" s="48"/>
      <c r="Z777" s="48" t="s">
        <v>6094</v>
      </c>
      <c r="AA777" s="38" t="s">
        <v>6863</v>
      </c>
      <c r="AB777" s="38" t="s">
        <v>7046</v>
      </c>
      <c r="AC777" s="49" t="s">
        <v>7140</v>
      </c>
      <c r="AD777" s="49"/>
      <c r="AE777" s="49" t="s">
        <v>6759</v>
      </c>
      <c r="AF777" s="35">
        <v>3</v>
      </c>
      <c r="AG777" s="35">
        <v>1</v>
      </c>
      <c r="AH777" s="38" t="s">
        <v>5209</v>
      </c>
      <c r="AI777" s="38" t="s">
        <v>6759</v>
      </c>
      <c r="AJ777" s="54" t="s">
        <v>7682</v>
      </c>
      <c r="AK777" s="38" t="s">
        <v>6759</v>
      </c>
      <c r="AL777" s="56">
        <v>1</v>
      </c>
      <c r="AM777" s="38">
        <v>1</v>
      </c>
      <c r="AN777" s="30" t="s">
        <v>7273</v>
      </c>
      <c r="AO777" s="38">
        <v>771136</v>
      </c>
      <c r="AP777" s="38">
        <v>771136</v>
      </c>
      <c r="AQ777" s="51">
        <v>303</v>
      </c>
      <c r="AR777" s="51"/>
      <c r="AS777" s="50" t="e">
        <f>VLOOKUP(#REF!,'[1]расхождения в списках'!$A$3:$Q$49,17,0)</f>
        <v>#REF!</v>
      </c>
      <c r="AT777" s="38" t="s">
        <v>987</v>
      </c>
      <c r="AU777" s="30" t="s">
        <v>2342</v>
      </c>
      <c r="AV777" s="30" t="s">
        <v>132</v>
      </c>
    </row>
    <row r="778" spans="1:48" ht="55.2" hidden="1" customHeight="1" x14ac:dyDescent="0.25">
      <c r="A778" s="37">
        <v>797</v>
      </c>
      <c r="B778" s="38" t="s">
        <v>988</v>
      </c>
      <c r="C778" s="26" t="s">
        <v>132</v>
      </c>
      <c r="D778" s="26" t="s">
        <v>2343</v>
      </c>
      <c r="E778" s="26" t="s">
        <v>3979</v>
      </c>
      <c r="F778" s="37"/>
      <c r="G778" s="88"/>
      <c r="H778" s="38" t="s">
        <v>6863</v>
      </c>
      <c r="I778" s="37" t="s">
        <v>59</v>
      </c>
      <c r="J778" s="37" t="s">
        <v>8</v>
      </c>
      <c r="K778" s="37" t="s">
        <v>59</v>
      </c>
      <c r="L778" s="37" t="s">
        <v>59</v>
      </c>
      <c r="M778" s="38" t="s">
        <v>13</v>
      </c>
      <c r="N778" s="26" t="s">
        <v>5324</v>
      </c>
      <c r="O778" s="26" t="s">
        <v>132</v>
      </c>
      <c r="P778" s="26" t="s">
        <v>132</v>
      </c>
      <c r="Q778" s="46" t="s">
        <v>6074</v>
      </c>
      <c r="R778" s="46" t="s">
        <v>6074</v>
      </c>
      <c r="S778" s="46"/>
      <c r="T778" s="47" t="s">
        <v>3376</v>
      </c>
      <c r="U778" s="47" t="s">
        <v>3377</v>
      </c>
      <c r="V778" s="38" t="s">
        <v>4448</v>
      </c>
      <c r="W778" s="37" t="e">
        <v>#N/A</v>
      </c>
      <c r="X778" s="37" t="s">
        <v>4447</v>
      </c>
      <c r="Y778" s="48"/>
      <c r="Z778" s="48" t="s">
        <v>6094</v>
      </c>
      <c r="AA778" s="38" t="s">
        <v>6863</v>
      </c>
      <c r="AB778" s="38" t="s">
        <v>7046</v>
      </c>
      <c r="AC778" s="49" t="s">
        <v>7140</v>
      </c>
      <c r="AD778" s="49"/>
      <c r="AE778" s="49" t="s">
        <v>6759</v>
      </c>
      <c r="AF778" s="35">
        <v>2</v>
      </c>
      <c r="AG778" s="35">
        <v>1</v>
      </c>
      <c r="AH778" s="38" t="s">
        <v>5209</v>
      </c>
      <c r="AI778" s="38" t="s">
        <v>6759</v>
      </c>
      <c r="AJ778" s="54" t="s">
        <v>7682</v>
      </c>
      <c r="AK778" s="38" t="s">
        <v>6759</v>
      </c>
      <c r="AL778" s="56">
        <v>1</v>
      </c>
      <c r="AM778" s="38">
        <v>1</v>
      </c>
      <c r="AN778" s="30" t="s">
        <v>7273</v>
      </c>
      <c r="AO778" s="38">
        <v>771088</v>
      </c>
      <c r="AP778" s="38">
        <v>771088</v>
      </c>
      <c r="AQ778" s="51">
        <v>401.3</v>
      </c>
      <c r="AR778" s="51"/>
      <c r="AS778" s="50" t="e">
        <f>VLOOKUP(#REF!,'[1]расхождения в списках'!$A$3:$Q$49,17,0)</f>
        <v>#REF!</v>
      </c>
      <c r="AT778" s="38" t="s">
        <v>988</v>
      </c>
      <c r="AU778" s="30" t="s">
        <v>2343</v>
      </c>
      <c r="AV778" s="30" t="s">
        <v>132</v>
      </c>
    </row>
    <row r="779" spans="1:48" ht="55.2" hidden="1" customHeight="1" x14ac:dyDescent="0.25">
      <c r="A779" s="37">
        <v>798</v>
      </c>
      <c r="B779" s="38" t="s">
        <v>989</v>
      </c>
      <c r="C779" s="26" t="s">
        <v>132</v>
      </c>
      <c r="D779" s="26" t="s">
        <v>2344</v>
      </c>
      <c r="E779" s="26" t="s">
        <v>3980</v>
      </c>
      <c r="F779" s="37"/>
      <c r="G779" s="88"/>
      <c r="H779" s="38" t="s">
        <v>7005</v>
      </c>
      <c r="I779" s="37" t="s">
        <v>59</v>
      </c>
      <c r="J779" s="37" t="s">
        <v>8</v>
      </c>
      <c r="K779" s="37" t="s">
        <v>59</v>
      </c>
      <c r="L779" s="37" t="s">
        <v>59</v>
      </c>
      <c r="M779" s="38" t="s">
        <v>112</v>
      </c>
      <c r="N779" s="26" t="s">
        <v>5489</v>
      </c>
      <c r="O779" s="26" t="s">
        <v>132</v>
      </c>
      <c r="P779" s="26" t="s">
        <v>132</v>
      </c>
      <c r="Q779" s="46" t="s">
        <v>6076</v>
      </c>
      <c r="R779" s="46" t="s">
        <v>6076</v>
      </c>
      <c r="S779" s="46"/>
      <c r="T779" s="47" t="s">
        <v>6686</v>
      </c>
      <c r="U779" s="47" t="s">
        <v>6688</v>
      </c>
      <c r="V779" s="38" t="s">
        <v>4448</v>
      </c>
      <c r="W779" s="37" t="s">
        <v>112</v>
      </c>
      <c r="X779" s="37" t="s">
        <v>4823</v>
      </c>
      <c r="Y779" s="48"/>
      <c r="Z779" s="48"/>
      <c r="AA779" s="38" t="s">
        <v>7005</v>
      </c>
      <c r="AB779" s="38"/>
      <c r="AC779" s="49"/>
      <c r="AD779" s="49"/>
      <c r="AE779" s="49"/>
      <c r="AF779" s="35">
        <v>1</v>
      </c>
      <c r="AG779" s="35">
        <v>1</v>
      </c>
      <c r="AH779" s="38" t="s">
        <v>5208</v>
      </c>
      <c r="AI779" s="38" t="s">
        <v>5208</v>
      </c>
      <c r="AJ779" s="38" t="s">
        <v>5210</v>
      </c>
      <c r="AK779" s="38" t="s">
        <v>5210</v>
      </c>
      <c r="AL779" s="56">
        <v>1</v>
      </c>
      <c r="AM779" s="38">
        <v>1</v>
      </c>
      <c r="AN779" s="45" t="s">
        <v>7219</v>
      </c>
      <c r="AO779" s="38"/>
      <c r="AP779" s="38"/>
      <c r="AQ779" s="51">
        <v>8.1999999999999993</v>
      </c>
      <c r="AR779" s="51"/>
      <c r="AS779" s="50" t="e">
        <f>VLOOKUP(#REF!,'[1]расхождения в списках'!$A$3:$Q$49,17,0)</f>
        <v>#REF!</v>
      </c>
      <c r="AT779" s="38" t="s">
        <v>989</v>
      </c>
      <c r="AU779" s="30" t="s">
        <v>2344</v>
      </c>
      <c r="AV779" s="30" t="s">
        <v>132</v>
      </c>
    </row>
    <row r="780" spans="1:48" ht="55.2" hidden="1" customHeight="1" x14ac:dyDescent="0.25">
      <c r="A780" s="37">
        <v>799</v>
      </c>
      <c r="B780" s="38" t="s">
        <v>990</v>
      </c>
      <c r="C780" s="26" t="s">
        <v>132</v>
      </c>
      <c r="D780" s="26" t="s">
        <v>2345</v>
      </c>
      <c r="E780" s="26" t="s">
        <v>3981</v>
      </c>
      <c r="F780" s="37"/>
      <c r="G780" s="88"/>
      <c r="H780" s="38" t="s">
        <v>7005</v>
      </c>
      <c r="I780" s="37" t="s">
        <v>59</v>
      </c>
      <c r="J780" s="37" t="s">
        <v>8</v>
      </c>
      <c r="K780" s="37" t="s">
        <v>59</v>
      </c>
      <c r="L780" s="37" t="s">
        <v>59</v>
      </c>
      <c r="M780" s="38" t="s">
        <v>112</v>
      </c>
      <c r="N780" s="26" t="s">
        <v>5301</v>
      </c>
      <c r="O780" s="26" t="s">
        <v>132</v>
      </c>
      <c r="P780" s="26" t="s">
        <v>132</v>
      </c>
      <c r="Q780" s="46" t="s">
        <v>6078</v>
      </c>
      <c r="R780" s="46" t="s">
        <v>6078</v>
      </c>
      <c r="S780" s="46"/>
      <c r="T780" s="47" t="s">
        <v>3359</v>
      </c>
      <c r="U780" s="47" t="s">
        <v>6688</v>
      </c>
      <c r="V780" s="38" t="s">
        <v>4448</v>
      </c>
      <c r="W780" s="37" t="s">
        <v>112</v>
      </c>
      <c r="X780" s="37" t="s">
        <v>4823</v>
      </c>
      <c r="Y780" s="48"/>
      <c r="Z780" s="48"/>
      <c r="AA780" s="38" t="s">
        <v>7005</v>
      </c>
      <c r="AB780" s="38"/>
      <c r="AC780" s="49"/>
      <c r="AD780" s="49"/>
      <c r="AE780" s="49"/>
      <c r="AF780" s="35">
        <v>1</v>
      </c>
      <c r="AG780" s="35">
        <v>1</v>
      </c>
      <c r="AH780" s="38" t="s">
        <v>5208</v>
      </c>
      <c r="AI780" s="38" t="s">
        <v>5208</v>
      </c>
      <c r="AJ780" s="38" t="s">
        <v>5210</v>
      </c>
      <c r="AK780" s="38" t="s">
        <v>5210</v>
      </c>
      <c r="AL780" s="56">
        <v>1</v>
      </c>
      <c r="AM780" s="38">
        <v>1</v>
      </c>
      <c r="AN780" s="45" t="s">
        <v>7530</v>
      </c>
      <c r="AO780" s="38"/>
      <c r="AP780" s="38"/>
      <c r="AQ780" s="51">
        <v>8.4499999999999993</v>
      </c>
      <c r="AR780" s="51"/>
      <c r="AS780" s="50" t="e">
        <f>VLOOKUP(#REF!,'[1]расхождения в списках'!$A$3:$Q$49,17,0)</f>
        <v>#REF!</v>
      </c>
      <c r="AT780" s="38" t="s">
        <v>990</v>
      </c>
      <c r="AU780" s="30" t="s">
        <v>2345</v>
      </c>
      <c r="AV780" s="30" t="s">
        <v>132</v>
      </c>
    </row>
    <row r="781" spans="1:48" ht="55.2" hidden="1" customHeight="1" x14ac:dyDescent="0.25">
      <c r="A781" s="37">
        <v>800</v>
      </c>
      <c r="B781" s="38" t="s">
        <v>991</v>
      </c>
      <c r="C781" s="26" t="s">
        <v>132</v>
      </c>
      <c r="D781" s="26" t="s">
        <v>2346</v>
      </c>
      <c r="E781" s="26" t="s">
        <v>3982</v>
      </c>
      <c r="F781" s="37"/>
      <c r="G781" s="88"/>
      <c r="H781" s="38" t="s">
        <v>6863</v>
      </c>
      <c r="I781" s="37" t="s">
        <v>59</v>
      </c>
      <c r="J781" s="37" t="s">
        <v>8</v>
      </c>
      <c r="K781" s="37" t="s">
        <v>59</v>
      </c>
      <c r="L781" s="37" t="s">
        <v>59</v>
      </c>
      <c r="M781" s="38" t="s">
        <v>13</v>
      </c>
      <c r="N781" s="26" t="s">
        <v>5320</v>
      </c>
      <c r="O781" s="26" t="s">
        <v>132</v>
      </c>
      <c r="P781" s="26" t="s">
        <v>132</v>
      </c>
      <c r="Q781" s="46" t="s">
        <v>6079</v>
      </c>
      <c r="R781" s="46" t="s">
        <v>6079</v>
      </c>
      <c r="S781" s="46"/>
      <c r="T781" s="47" t="s">
        <v>3364</v>
      </c>
      <c r="U781" s="47" t="s">
        <v>6718</v>
      </c>
      <c r="V781" s="38" t="s">
        <v>4448</v>
      </c>
      <c r="W781" s="37" t="e">
        <v>#N/A</v>
      </c>
      <c r="X781" s="37" t="s">
        <v>4421</v>
      </c>
      <c r="Y781" s="48"/>
      <c r="Z781" s="48" t="s">
        <v>6094</v>
      </c>
      <c r="AA781" s="38" t="s">
        <v>6863</v>
      </c>
      <c r="AB781" s="38" t="s">
        <v>7046</v>
      </c>
      <c r="AC781" s="49" t="s">
        <v>7140</v>
      </c>
      <c r="AD781" s="49"/>
      <c r="AE781" s="49" t="s">
        <v>6759</v>
      </c>
      <c r="AF781" s="35">
        <v>2</v>
      </c>
      <c r="AG781" s="35">
        <v>2</v>
      </c>
      <c r="AH781" s="38" t="s">
        <v>5208</v>
      </c>
      <c r="AI781" s="38" t="s">
        <v>6759</v>
      </c>
      <c r="AJ781" s="54" t="s">
        <v>7682</v>
      </c>
      <c r="AK781" s="38" t="s">
        <v>6759</v>
      </c>
      <c r="AL781" s="56">
        <v>1</v>
      </c>
      <c r="AM781" s="38">
        <v>1</v>
      </c>
      <c r="AN781" s="30" t="s">
        <v>7273</v>
      </c>
      <c r="AO781" s="38">
        <v>771019</v>
      </c>
      <c r="AP781" s="38">
        <v>771019</v>
      </c>
      <c r="AQ781" s="51">
        <v>292.89999999999998</v>
      </c>
      <c r="AR781" s="51"/>
      <c r="AS781" s="50" t="e">
        <f>VLOOKUP(#REF!,'[1]расхождения в списках'!$A$3:$Q$49,17,0)</f>
        <v>#REF!</v>
      </c>
      <c r="AT781" s="38" t="s">
        <v>991</v>
      </c>
      <c r="AU781" s="30" t="s">
        <v>2346</v>
      </c>
      <c r="AV781" s="30" t="s">
        <v>132</v>
      </c>
    </row>
    <row r="782" spans="1:48" ht="55.2" hidden="1" customHeight="1" x14ac:dyDescent="0.25">
      <c r="A782" s="37">
        <v>801</v>
      </c>
      <c r="B782" s="38" t="s">
        <v>992</v>
      </c>
      <c r="C782" s="26" t="s">
        <v>132</v>
      </c>
      <c r="D782" s="26" t="s">
        <v>2347</v>
      </c>
      <c r="E782" s="26" t="s">
        <v>3983</v>
      </c>
      <c r="F782" s="37"/>
      <c r="G782" s="88"/>
      <c r="H782" s="38" t="s">
        <v>6863</v>
      </c>
      <c r="I782" s="37" t="s">
        <v>59</v>
      </c>
      <c r="J782" s="37" t="s">
        <v>8</v>
      </c>
      <c r="K782" s="37" t="s">
        <v>59</v>
      </c>
      <c r="L782" s="37" t="s">
        <v>59</v>
      </c>
      <c r="M782" s="38" t="s">
        <v>13</v>
      </c>
      <c r="N782" s="26" t="s">
        <v>5280</v>
      </c>
      <c r="O782" s="26" t="s">
        <v>132</v>
      </c>
      <c r="P782" s="26" t="s">
        <v>132</v>
      </c>
      <c r="Q782" s="46" t="s">
        <v>6075</v>
      </c>
      <c r="R782" s="46" t="s">
        <v>6075</v>
      </c>
      <c r="S782" s="46"/>
      <c r="T782" s="47" t="s">
        <v>7596</v>
      </c>
      <c r="U782" s="47" t="s">
        <v>3377</v>
      </c>
      <c r="V782" s="38" t="s">
        <v>4448</v>
      </c>
      <c r="W782" s="37" t="e">
        <v>#N/A</v>
      </c>
      <c r="X782" s="37" t="s">
        <v>4421</v>
      </c>
      <c r="Y782" s="48"/>
      <c r="Z782" s="48" t="s">
        <v>6094</v>
      </c>
      <c r="AA782" s="38" t="s">
        <v>6863</v>
      </c>
      <c r="AB782" s="38" t="s">
        <v>7046</v>
      </c>
      <c r="AC782" s="49" t="s">
        <v>7140</v>
      </c>
      <c r="AD782" s="49"/>
      <c r="AE782" s="49" t="s">
        <v>6759</v>
      </c>
      <c r="AF782" s="35">
        <v>2</v>
      </c>
      <c r="AG782" s="35">
        <v>2</v>
      </c>
      <c r="AH782" s="38" t="s">
        <v>5209</v>
      </c>
      <c r="AI782" s="38" t="s">
        <v>6759</v>
      </c>
      <c r="AJ782" s="54" t="s">
        <v>7682</v>
      </c>
      <c r="AK782" s="38" t="s">
        <v>6759</v>
      </c>
      <c r="AL782" s="56">
        <v>1</v>
      </c>
      <c r="AM782" s="38">
        <v>1</v>
      </c>
      <c r="AN782" s="50" t="s">
        <v>7624</v>
      </c>
      <c r="AO782" s="38">
        <v>771055</v>
      </c>
      <c r="AP782" s="38">
        <v>771055</v>
      </c>
      <c r="AQ782" s="51">
        <v>439.1</v>
      </c>
      <c r="AR782" s="51"/>
      <c r="AS782" s="50" t="e">
        <f>VLOOKUP(#REF!,'[1]расхождения в списках'!$A$3:$Q$49,17,0)</f>
        <v>#REF!</v>
      </c>
      <c r="AT782" s="38" t="s">
        <v>992</v>
      </c>
      <c r="AU782" s="30" t="s">
        <v>2347</v>
      </c>
      <c r="AV782" s="30" t="s">
        <v>132</v>
      </c>
    </row>
    <row r="783" spans="1:48" ht="55.2" customHeight="1" x14ac:dyDescent="0.3">
      <c r="A783" s="37">
        <v>802</v>
      </c>
      <c r="B783" s="128" t="s">
        <v>993</v>
      </c>
      <c r="C783" s="123" t="s">
        <v>5980</v>
      </c>
      <c r="D783" s="26" t="s">
        <v>7445</v>
      </c>
      <c r="E783" s="123" t="s">
        <v>3984</v>
      </c>
      <c r="F783" s="37"/>
      <c r="G783" s="121" t="s">
        <v>7689</v>
      </c>
      <c r="H783" s="128" t="s">
        <v>6863</v>
      </c>
      <c r="I783" s="37" t="s">
        <v>59</v>
      </c>
      <c r="J783" s="37" t="s">
        <v>8</v>
      </c>
      <c r="K783" s="121" t="s">
        <v>59</v>
      </c>
      <c r="L783" s="121" t="s">
        <v>59</v>
      </c>
      <c r="M783" s="38" t="s">
        <v>13</v>
      </c>
      <c r="N783" s="123" t="s">
        <v>5537</v>
      </c>
      <c r="O783" s="26" t="s">
        <v>132</v>
      </c>
      <c r="P783" s="26" t="s">
        <v>132</v>
      </c>
      <c r="Q783" s="46" t="s">
        <v>5980</v>
      </c>
      <c r="R783" s="46" t="s">
        <v>5980</v>
      </c>
      <c r="S783" s="46"/>
      <c r="T783" s="122" t="s">
        <v>3363</v>
      </c>
      <c r="U783" s="122" t="s">
        <v>3363</v>
      </c>
      <c r="V783" s="38" t="s">
        <v>4448</v>
      </c>
      <c r="W783" s="37" t="e">
        <v>#N/A</v>
      </c>
      <c r="X783" s="37" t="s">
        <v>4447</v>
      </c>
      <c r="Y783" s="48"/>
      <c r="Z783" s="48" t="s">
        <v>6094</v>
      </c>
      <c r="AA783" s="38" t="s">
        <v>6863</v>
      </c>
      <c r="AB783" s="38" t="s">
        <v>7046</v>
      </c>
      <c r="AC783" s="49" t="s">
        <v>7140</v>
      </c>
      <c r="AD783" s="49"/>
      <c r="AE783" s="49" t="s">
        <v>6759</v>
      </c>
      <c r="AF783" s="35">
        <v>3</v>
      </c>
      <c r="AG783" s="35">
        <v>2</v>
      </c>
      <c r="AH783" s="38" t="s">
        <v>5209</v>
      </c>
      <c r="AI783" s="38" t="s">
        <v>6759</v>
      </c>
      <c r="AJ783" s="54" t="s">
        <v>7682</v>
      </c>
      <c r="AK783" s="38" t="s">
        <v>6759</v>
      </c>
      <c r="AL783" s="56">
        <v>1</v>
      </c>
      <c r="AM783" s="38">
        <v>1</v>
      </c>
      <c r="AN783" s="72" t="s">
        <v>7446</v>
      </c>
      <c r="AO783" s="38">
        <v>771045</v>
      </c>
      <c r="AP783" s="38">
        <v>771045</v>
      </c>
      <c r="AQ783" s="51">
        <v>1029.5</v>
      </c>
      <c r="AR783" s="51"/>
      <c r="AS783" s="50" t="e">
        <f>VLOOKUP(#REF!,'[1]расхождения в списках'!$A$3:$Q$49,17,0)</f>
        <v>#REF!</v>
      </c>
      <c r="AT783" s="38" t="s">
        <v>993</v>
      </c>
      <c r="AU783" s="30" t="s">
        <v>7445</v>
      </c>
      <c r="AV783" s="30" t="s">
        <v>132</v>
      </c>
    </row>
    <row r="784" spans="1:48" ht="55.2" hidden="1" customHeight="1" x14ac:dyDescent="0.25">
      <c r="A784" s="37">
        <v>803</v>
      </c>
      <c r="B784" s="38" t="s">
        <v>994</v>
      </c>
      <c r="C784" s="26" t="s">
        <v>132</v>
      </c>
      <c r="D784" s="26" t="s">
        <v>2348</v>
      </c>
      <c r="E784" s="26" t="s">
        <v>3985</v>
      </c>
      <c r="F784" s="37"/>
      <c r="G784" s="88"/>
      <c r="H784" s="38" t="s">
        <v>6863</v>
      </c>
      <c r="I784" s="37" t="s">
        <v>59</v>
      </c>
      <c r="J784" s="37" t="s">
        <v>8</v>
      </c>
      <c r="K784" s="37" t="s">
        <v>59</v>
      </c>
      <c r="L784" s="37" t="s">
        <v>59</v>
      </c>
      <c r="M784" s="38" t="s">
        <v>13</v>
      </c>
      <c r="N784" s="26" t="s">
        <v>5310</v>
      </c>
      <c r="O784" s="26" t="s">
        <v>132</v>
      </c>
      <c r="P784" s="26" t="s">
        <v>132</v>
      </c>
      <c r="Q784" s="46" t="s">
        <v>5981</v>
      </c>
      <c r="R784" s="46" t="s">
        <v>5981</v>
      </c>
      <c r="S784" s="46"/>
      <c r="T784" s="47" t="s">
        <v>3373</v>
      </c>
      <c r="U784" s="47" t="s">
        <v>6691</v>
      </c>
      <c r="V784" s="38" t="s">
        <v>4448</v>
      </c>
      <c r="W784" s="37" t="e">
        <v>#N/A</v>
      </c>
      <c r="X784" s="37" t="s">
        <v>4421</v>
      </c>
      <c r="Y784" s="48"/>
      <c r="Z784" s="48" t="s">
        <v>6094</v>
      </c>
      <c r="AA784" s="38" t="s">
        <v>6863</v>
      </c>
      <c r="AB784" s="38" t="s">
        <v>7046</v>
      </c>
      <c r="AC784" s="49" t="s">
        <v>7140</v>
      </c>
      <c r="AD784" s="49"/>
      <c r="AE784" s="49" t="s">
        <v>6759</v>
      </c>
      <c r="AF784" s="35">
        <v>2</v>
      </c>
      <c r="AG784" s="35">
        <v>1</v>
      </c>
      <c r="AH784" s="38" t="s">
        <v>5209</v>
      </c>
      <c r="AI784" s="38" t="s">
        <v>6759</v>
      </c>
      <c r="AJ784" s="54" t="s">
        <v>7682</v>
      </c>
      <c r="AK784" s="38" t="s">
        <v>6759</v>
      </c>
      <c r="AL784" s="56">
        <v>1</v>
      </c>
      <c r="AM784" s="38">
        <v>1</v>
      </c>
      <c r="AN784" s="30" t="s">
        <v>7273</v>
      </c>
      <c r="AO784" s="38">
        <v>771078</v>
      </c>
      <c r="AP784" s="38">
        <v>771078</v>
      </c>
      <c r="AQ784" s="51">
        <v>359.2</v>
      </c>
      <c r="AR784" s="51"/>
      <c r="AS784" s="50" t="e">
        <f>VLOOKUP(#REF!,'[1]расхождения в списках'!$A$3:$Q$49,17,0)</f>
        <v>#REF!</v>
      </c>
      <c r="AT784" s="38" t="s">
        <v>994</v>
      </c>
      <c r="AU784" s="30" t="s">
        <v>2348</v>
      </c>
      <c r="AV784" s="30" t="s">
        <v>132</v>
      </c>
    </row>
    <row r="785" spans="1:48" ht="55.2" hidden="1" customHeight="1" x14ac:dyDescent="0.25">
      <c r="A785" s="37">
        <v>804</v>
      </c>
      <c r="B785" s="38" t="s">
        <v>995</v>
      </c>
      <c r="C785" s="26" t="s">
        <v>132</v>
      </c>
      <c r="D785" s="26" t="s">
        <v>2349</v>
      </c>
      <c r="E785" s="26" t="s">
        <v>3986</v>
      </c>
      <c r="F785" s="37"/>
      <c r="G785" s="88"/>
      <c r="H785" s="38" t="s">
        <v>5217</v>
      </c>
      <c r="I785" s="37" t="s">
        <v>59</v>
      </c>
      <c r="J785" s="37" t="s">
        <v>8</v>
      </c>
      <c r="K785" s="37" t="s">
        <v>59</v>
      </c>
      <c r="L785" s="37" t="s">
        <v>59</v>
      </c>
      <c r="M785" s="38" t="s">
        <v>13</v>
      </c>
      <c r="N785" s="26" t="s">
        <v>5490</v>
      </c>
      <c r="O785" s="26" t="s">
        <v>132</v>
      </c>
      <c r="P785" s="26" t="s">
        <v>132</v>
      </c>
      <c r="Q785" s="46" t="s">
        <v>5982</v>
      </c>
      <c r="R785" s="46" t="s">
        <v>5982</v>
      </c>
      <c r="S785" s="46"/>
      <c r="T785" s="47" t="s">
        <v>7596</v>
      </c>
      <c r="U785" s="47" t="s">
        <v>6688</v>
      </c>
      <c r="V785" s="38" t="s">
        <v>4448</v>
      </c>
      <c r="W785" s="37" t="e">
        <v>#N/A</v>
      </c>
      <c r="X785" s="37" t="s">
        <v>4421</v>
      </c>
      <c r="Y785" s="48"/>
      <c r="Z785" s="48" t="s">
        <v>6094</v>
      </c>
      <c r="AA785" s="38" t="s">
        <v>5217</v>
      </c>
      <c r="AB785" s="38" t="s">
        <v>7046</v>
      </c>
      <c r="AC785" s="49"/>
      <c r="AD785" s="49"/>
      <c r="AE785" s="49" t="s">
        <v>6759</v>
      </c>
      <c r="AF785" s="35">
        <v>3</v>
      </c>
      <c r="AG785" s="35">
        <v>1</v>
      </c>
      <c r="AH785" s="38" t="s">
        <v>5209</v>
      </c>
      <c r="AI785" s="38" t="s">
        <v>6759</v>
      </c>
      <c r="AJ785" s="54" t="s">
        <v>7682</v>
      </c>
      <c r="AK785" s="38" t="s">
        <v>6759</v>
      </c>
      <c r="AL785" s="56">
        <v>1</v>
      </c>
      <c r="AM785" s="38">
        <v>1</v>
      </c>
      <c r="AN785" s="50" t="s">
        <v>7650</v>
      </c>
      <c r="AO785" s="38">
        <v>771047</v>
      </c>
      <c r="AP785" s="38">
        <v>771047</v>
      </c>
      <c r="AQ785" s="51">
        <v>648.9</v>
      </c>
      <c r="AR785" s="51"/>
      <c r="AS785" s="50" t="e">
        <f>VLOOKUP(#REF!,'[1]расхождения в списках'!$A$3:$Q$49,17,0)</f>
        <v>#REF!</v>
      </c>
      <c r="AT785" s="38" t="s">
        <v>995</v>
      </c>
      <c r="AU785" s="30" t="s">
        <v>2349</v>
      </c>
      <c r="AV785" s="30" t="s">
        <v>132</v>
      </c>
    </row>
    <row r="786" spans="1:48" ht="55.2" customHeight="1" x14ac:dyDescent="0.3">
      <c r="A786" s="37">
        <v>805</v>
      </c>
      <c r="B786" s="128" t="s">
        <v>996</v>
      </c>
      <c r="C786" s="123" t="s">
        <v>6080</v>
      </c>
      <c r="D786" s="26" t="s">
        <v>2350</v>
      </c>
      <c r="E786" s="123" t="s">
        <v>3987</v>
      </c>
      <c r="F786" s="37"/>
      <c r="G786" s="121" t="s">
        <v>7689</v>
      </c>
      <c r="H786" s="128" t="s">
        <v>6863</v>
      </c>
      <c r="I786" s="37" t="s">
        <v>59</v>
      </c>
      <c r="J786" s="37" t="s">
        <v>8</v>
      </c>
      <c r="K786" s="121" t="s">
        <v>59</v>
      </c>
      <c r="L786" s="121" t="s">
        <v>59</v>
      </c>
      <c r="M786" s="38" t="s">
        <v>13</v>
      </c>
      <c r="N786" s="123" t="s">
        <v>5325</v>
      </c>
      <c r="O786" s="26" t="s">
        <v>132</v>
      </c>
      <c r="P786" s="26" t="s">
        <v>132</v>
      </c>
      <c r="Q786" s="46" t="s">
        <v>6080</v>
      </c>
      <c r="R786" s="46" t="s">
        <v>6080</v>
      </c>
      <c r="S786" s="46"/>
      <c r="T786" s="122" t="s">
        <v>7697</v>
      </c>
      <c r="U786" s="122" t="s">
        <v>3363</v>
      </c>
      <c r="V786" s="38" t="s">
        <v>4448</v>
      </c>
      <c r="W786" s="37" t="e">
        <v>#N/A</v>
      </c>
      <c r="X786" s="37" t="s">
        <v>4447</v>
      </c>
      <c r="Y786" s="48"/>
      <c r="Z786" s="48" t="s">
        <v>6094</v>
      </c>
      <c r="AA786" s="38" t="s">
        <v>6863</v>
      </c>
      <c r="AB786" s="38" t="s">
        <v>7046</v>
      </c>
      <c r="AC786" s="49" t="s">
        <v>7140</v>
      </c>
      <c r="AD786" s="49"/>
      <c r="AE786" s="49" t="s">
        <v>6759</v>
      </c>
      <c r="AF786" s="35">
        <v>3</v>
      </c>
      <c r="AG786" s="35">
        <v>2</v>
      </c>
      <c r="AH786" s="38" t="s">
        <v>5209</v>
      </c>
      <c r="AI786" s="38" t="s">
        <v>6759</v>
      </c>
      <c r="AJ786" s="54" t="s">
        <v>7682</v>
      </c>
      <c r="AK786" s="38" t="s">
        <v>6759</v>
      </c>
      <c r="AL786" s="56">
        <v>1</v>
      </c>
      <c r="AM786" s="38">
        <v>1</v>
      </c>
      <c r="AN786" s="72" t="s">
        <v>7275</v>
      </c>
      <c r="AO786" s="38">
        <v>771127</v>
      </c>
      <c r="AP786" s="38">
        <v>771127</v>
      </c>
      <c r="AQ786" s="51">
        <v>1067.4000000000001</v>
      </c>
      <c r="AR786" s="51"/>
      <c r="AS786" s="50" t="e">
        <f>VLOOKUP(#REF!,'[1]расхождения в списках'!$A$3:$Q$49,17,0)</f>
        <v>#REF!</v>
      </c>
      <c r="AT786" s="38" t="s">
        <v>996</v>
      </c>
      <c r="AU786" s="30" t="s">
        <v>2350</v>
      </c>
      <c r="AV786" s="30" t="s">
        <v>132</v>
      </c>
    </row>
    <row r="787" spans="1:48" ht="55.2" hidden="1" customHeight="1" x14ac:dyDescent="0.25">
      <c r="A787" s="37">
        <v>806</v>
      </c>
      <c r="B787" s="38" t="s">
        <v>997</v>
      </c>
      <c r="C787" s="26" t="s">
        <v>132</v>
      </c>
      <c r="D787" s="26" t="s">
        <v>2351</v>
      </c>
      <c r="E787" s="26" t="s">
        <v>3988</v>
      </c>
      <c r="F787" s="37"/>
      <c r="G787" s="88"/>
      <c r="H787" s="38" t="s">
        <v>6863</v>
      </c>
      <c r="I787" s="37" t="s">
        <v>59</v>
      </c>
      <c r="J787" s="37" t="s">
        <v>8</v>
      </c>
      <c r="K787" s="37" t="s">
        <v>59</v>
      </c>
      <c r="L787" s="37" t="s">
        <v>59</v>
      </c>
      <c r="M787" s="38" t="s">
        <v>13</v>
      </c>
      <c r="N787" s="26" t="s">
        <v>5302</v>
      </c>
      <c r="O787" s="26" t="s">
        <v>132</v>
      </c>
      <c r="P787" s="26" t="s">
        <v>132</v>
      </c>
      <c r="Q787" s="46" t="s">
        <v>5985</v>
      </c>
      <c r="R787" s="46" t="s">
        <v>5985</v>
      </c>
      <c r="S787" s="46"/>
      <c r="T787" s="47" t="s">
        <v>3364</v>
      </c>
      <c r="U787" s="47" t="s">
        <v>6687</v>
      </c>
      <c r="V787" s="38" t="s">
        <v>4448</v>
      </c>
      <c r="W787" s="37" t="e">
        <v>#N/A</v>
      </c>
      <c r="X787" s="37" t="s">
        <v>4421</v>
      </c>
      <c r="Y787" s="48"/>
      <c r="Z787" s="48" t="s">
        <v>6094</v>
      </c>
      <c r="AA787" s="38" t="s">
        <v>6863</v>
      </c>
      <c r="AB787" s="38" t="s">
        <v>7046</v>
      </c>
      <c r="AC787" s="49" t="s">
        <v>7140</v>
      </c>
      <c r="AD787" s="49"/>
      <c r="AE787" s="49" t="s">
        <v>6759</v>
      </c>
      <c r="AF787" s="35">
        <v>3</v>
      </c>
      <c r="AG787" s="35">
        <v>1</v>
      </c>
      <c r="AH787" s="38" t="s">
        <v>5209</v>
      </c>
      <c r="AI787" s="38" t="s">
        <v>6759</v>
      </c>
      <c r="AJ787" s="54" t="s">
        <v>7682</v>
      </c>
      <c r="AK787" s="38" t="s">
        <v>6759</v>
      </c>
      <c r="AL787" s="56">
        <v>1</v>
      </c>
      <c r="AM787" s="38">
        <v>1</v>
      </c>
      <c r="AN787" s="30" t="s">
        <v>7273</v>
      </c>
      <c r="AO787" s="38">
        <v>771062</v>
      </c>
      <c r="AP787" s="38">
        <v>771062</v>
      </c>
      <c r="AQ787" s="51">
        <v>831.3</v>
      </c>
      <c r="AR787" s="51"/>
      <c r="AS787" s="50" t="e">
        <f>VLOOKUP(#REF!,'[1]расхождения в списках'!$A$3:$Q$49,17,0)</f>
        <v>#REF!</v>
      </c>
      <c r="AT787" s="38" t="s">
        <v>997</v>
      </c>
      <c r="AU787" s="30" t="s">
        <v>2351</v>
      </c>
      <c r="AV787" s="30" t="s">
        <v>132</v>
      </c>
    </row>
    <row r="788" spans="1:48" ht="55.2" hidden="1" customHeight="1" x14ac:dyDescent="0.25">
      <c r="A788" s="37">
        <v>807</v>
      </c>
      <c r="B788" s="38" t="s">
        <v>998</v>
      </c>
      <c r="C788" s="26" t="s">
        <v>132</v>
      </c>
      <c r="D788" s="26" t="s">
        <v>2352</v>
      </c>
      <c r="E788" s="26" t="s">
        <v>3989</v>
      </c>
      <c r="F788" s="37"/>
      <c r="G788" s="88"/>
      <c r="H788" s="38" t="s">
        <v>6863</v>
      </c>
      <c r="I788" s="37" t="s">
        <v>59</v>
      </c>
      <c r="J788" s="37" t="s">
        <v>8</v>
      </c>
      <c r="K788" s="37" t="s">
        <v>59</v>
      </c>
      <c r="L788" s="37" t="s">
        <v>59</v>
      </c>
      <c r="M788" s="38" t="s">
        <v>13</v>
      </c>
      <c r="N788" s="26" t="s">
        <v>5321</v>
      </c>
      <c r="O788" s="26" t="s">
        <v>132</v>
      </c>
      <c r="P788" s="26" t="s">
        <v>132</v>
      </c>
      <c r="Q788" s="46" t="s">
        <v>5980</v>
      </c>
      <c r="R788" s="46" t="s">
        <v>5980</v>
      </c>
      <c r="S788" s="46"/>
      <c r="T788" s="47" t="s">
        <v>3376</v>
      </c>
      <c r="U788" s="47" t="s">
        <v>3377</v>
      </c>
      <c r="V788" s="38" t="s">
        <v>4448</v>
      </c>
      <c r="W788" s="37" t="e">
        <v>#N/A</v>
      </c>
      <c r="X788" s="37" t="s">
        <v>4421</v>
      </c>
      <c r="Y788" s="48"/>
      <c r="Z788" s="48" t="s">
        <v>6094</v>
      </c>
      <c r="AA788" s="38" t="s">
        <v>6863</v>
      </c>
      <c r="AB788" s="38" t="s">
        <v>7046</v>
      </c>
      <c r="AC788" s="49" t="s">
        <v>7140</v>
      </c>
      <c r="AD788" s="49"/>
      <c r="AE788" s="49" t="s">
        <v>6759</v>
      </c>
      <c r="AF788" s="35">
        <v>2</v>
      </c>
      <c r="AG788" s="35">
        <v>1</v>
      </c>
      <c r="AH788" s="38" t="s">
        <v>5209</v>
      </c>
      <c r="AI788" s="38" t="s">
        <v>6759</v>
      </c>
      <c r="AJ788" s="54" t="s">
        <v>7682</v>
      </c>
      <c r="AK788" s="38" t="s">
        <v>6759</v>
      </c>
      <c r="AL788" s="56">
        <v>1</v>
      </c>
      <c r="AM788" s="38">
        <v>1</v>
      </c>
      <c r="AN788" s="30" t="s">
        <v>7273</v>
      </c>
      <c r="AO788" s="38">
        <v>771143</v>
      </c>
      <c r="AP788" s="38">
        <v>771143</v>
      </c>
      <c r="AQ788" s="51">
        <v>384.7</v>
      </c>
      <c r="AR788" s="51"/>
      <c r="AS788" s="50" t="e">
        <f>VLOOKUP(#REF!,'[1]расхождения в списках'!$A$3:$Q$49,17,0)</f>
        <v>#REF!</v>
      </c>
      <c r="AT788" s="38" t="s">
        <v>998</v>
      </c>
      <c r="AU788" s="30" t="s">
        <v>2352</v>
      </c>
      <c r="AV788" s="30" t="s">
        <v>132</v>
      </c>
    </row>
    <row r="789" spans="1:48" ht="55.2" hidden="1" customHeight="1" x14ac:dyDescent="0.25">
      <c r="A789" s="37">
        <v>809</v>
      </c>
      <c r="B789" s="38" t="s">
        <v>999</v>
      </c>
      <c r="C789" s="26" t="s">
        <v>132</v>
      </c>
      <c r="D789" s="26" t="s">
        <v>2353</v>
      </c>
      <c r="E789" s="26" t="s">
        <v>3990</v>
      </c>
      <c r="F789" s="37"/>
      <c r="G789" s="88"/>
      <c r="H789" s="38" t="s">
        <v>5217</v>
      </c>
      <c r="I789" s="37" t="s">
        <v>59</v>
      </c>
      <c r="J789" s="37" t="s">
        <v>8</v>
      </c>
      <c r="K789" s="37" t="s">
        <v>59</v>
      </c>
      <c r="L789" s="37" t="s">
        <v>59</v>
      </c>
      <c r="M789" s="38" t="s">
        <v>13</v>
      </c>
      <c r="N789" s="26" t="s">
        <v>5274</v>
      </c>
      <c r="O789" s="26" t="s">
        <v>132</v>
      </c>
      <c r="P789" s="26" t="s">
        <v>132</v>
      </c>
      <c r="Q789" s="46" t="s">
        <v>6077</v>
      </c>
      <c r="R789" s="46" t="s">
        <v>6077</v>
      </c>
      <c r="S789" s="46"/>
      <c r="T789" s="47" t="s">
        <v>3359</v>
      </c>
      <c r="U789" s="47" t="s">
        <v>6688</v>
      </c>
      <c r="V789" s="38" t="s">
        <v>4448</v>
      </c>
      <c r="W789" s="37" t="e">
        <v>#N/A</v>
      </c>
      <c r="X789" s="37" t="s">
        <v>4421</v>
      </c>
      <c r="Y789" s="48"/>
      <c r="Z789" s="48" t="s">
        <v>6094</v>
      </c>
      <c r="AA789" s="38" t="s">
        <v>5217</v>
      </c>
      <c r="AB789" s="38" t="s">
        <v>7046</v>
      </c>
      <c r="AC789" s="49"/>
      <c r="AD789" s="49"/>
      <c r="AE789" s="49" t="s">
        <v>6759</v>
      </c>
      <c r="AF789" s="35">
        <v>2</v>
      </c>
      <c r="AG789" s="35">
        <v>1</v>
      </c>
      <c r="AH789" s="38" t="s">
        <v>5208</v>
      </c>
      <c r="AI789" s="38" t="s">
        <v>6759</v>
      </c>
      <c r="AJ789" s="54" t="s">
        <v>7682</v>
      </c>
      <c r="AK789" s="38" t="s">
        <v>6759</v>
      </c>
      <c r="AL789" s="56">
        <v>1</v>
      </c>
      <c r="AM789" s="38">
        <v>1</v>
      </c>
      <c r="AN789" s="30" t="s">
        <v>7273</v>
      </c>
      <c r="AO789" s="38">
        <v>771124</v>
      </c>
      <c r="AP789" s="38">
        <v>771124</v>
      </c>
      <c r="AQ789" s="51">
        <v>236</v>
      </c>
      <c r="AR789" s="51"/>
      <c r="AS789" s="50" t="e">
        <f>VLOOKUP(#REF!,'[1]расхождения в списках'!$A$3:$Q$49,17,0)</f>
        <v>#REF!</v>
      </c>
      <c r="AT789" s="38" t="s">
        <v>999</v>
      </c>
      <c r="AU789" s="30" t="s">
        <v>2353</v>
      </c>
      <c r="AV789" s="30" t="s">
        <v>132</v>
      </c>
    </row>
    <row r="790" spans="1:48" ht="55.2" customHeight="1" x14ac:dyDescent="0.3">
      <c r="A790" s="37">
        <v>810</v>
      </c>
      <c r="B790" s="128" t="s">
        <v>1000</v>
      </c>
      <c r="C790" s="123" t="s">
        <v>6078</v>
      </c>
      <c r="D790" s="26" t="s">
        <v>2354</v>
      </c>
      <c r="E790" s="123" t="s">
        <v>3991</v>
      </c>
      <c r="F790" s="37"/>
      <c r="G790" s="121" t="s">
        <v>7689</v>
      </c>
      <c r="H790" s="128" t="s">
        <v>6863</v>
      </c>
      <c r="I790" s="37" t="s">
        <v>59</v>
      </c>
      <c r="J790" s="37" t="s">
        <v>8</v>
      </c>
      <c r="K790" s="121" t="s">
        <v>59</v>
      </c>
      <c r="L790" s="121" t="s">
        <v>59</v>
      </c>
      <c r="M790" s="38" t="s">
        <v>13</v>
      </c>
      <c r="N790" s="123" t="s">
        <v>5322</v>
      </c>
      <c r="O790" s="26" t="s">
        <v>132</v>
      </c>
      <c r="P790" s="26" t="s">
        <v>132</v>
      </c>
      <c r="Q790" s="46" t="s">
        <v>6078</v>
      </c>
      <c r="R790" s="46" t="s">
        <v>6078</v>
      </c>
      <c r="S790" s="46"/>
      <c r="T790" s="122" t="s">
        <v>7697</v>
      </c>
      <c r="U790" s="122" t="s">
        <v>3363</v>
      </c>
      <c r="V790" s="38" t="s">
        <v>4448</v>
      </c>
      <c r="W790" s="37" t="e">
        <v>#N/A</v>
      </c>
      <c r="X790" s="37" t="s">
        <v>4447</v>
      </c>
      <c r="Y790" s="48"/>
      <c r="Z790" s="48" t="s">
        <v>6094</v>
      </c>
      <c r="AA790" s="38" t="s">
        <v>6863</v>
      </c>
      <c r="AB790" s="38" t="s">
        <v>7046</v>
      </c>
      <c r="AC790" s="49" t="s">
        <v>7140</v>
      </c>
      <c r="AD790" s="49"/>
      <c r="AE790" s="49" t="s">
        <v>6759</v>
      </c>
      <c r="AF790" s="35">
        <v>3</v>
      </c>
      <c r="AG790" s="35">
        <v>3</v>
      </c>
      <c r="AH790" s="38" t="s">
        <v>5209</v>
      </c>
      <c r="AI790" s="38" t="s">
        <v>6759</v>
      </c>
      <c r="AJ790" s="54" t="s">
        <v>7682</v>
      </c>
      <c r="AK790" s="38" t="s">
        <v>6759</v>
      </c>
      <c r="AL790" s="56">
        <v>1</v>
      </c>
      <c r="AM790" s="38">
        <v>1</v>
      </c>
      <c r="AN790" s="50" t="s">
        <v>7624</v>
      </c>
      <c r="AO790" s="38">
        <v>771158</v>
      </c>
      <c r="AP790" s="38">
        <v>771158</v>
      </c>
      <c r="AQ790" s="51">
        <v>815.7</v>
      </c>
      <c r="AR790" s="51"/>
      <c r="AS790" s="50" t="e">
        <f>VLOOKUP(#REF!,'[1]расхождения в списках'!$A$3:$Q$49,17,0)</f>
        <v>#REF!</v>
      </c>
      <c r="AT790" s="38" t="s">
        <v>1000</v>
      </c>
      <c r="AU790" s="30" t="s">
        <v>2354</v>
      </c>
      <c r="AV790" s="30" t="s">
        <v>132</v>
      </c>
    </row>
    <row r="791" spans="1:48" ht="55.2" hidden="1" customHeight="1" x14ac:dyDescent="0.25">
      <c r="A791" s="37">
        <v>811</v>
      </c>
      <c r="B791" s="38" t="s">
        <v>1001</v>
      </c>
      <c r="C791" s="26" t="s">
        <v>132</v>
      </c>
      <c r="D791" s="26" t="s">
        <v>7448</v>
      </c>
      <c r="E791" s="26" t="s">
        <v>3992</v>
      </c>
      <c r="F791" s="37"/>
      <c r="G791" s="88"/>
      <c r="H791" s="38" t="s">
        <v>6863</v>
      </c>
      <c r="I791" s="37" t="s">
        <v>59</v>
      </c>
      <c r="J791" s="37" t="s">
        <v>8</v>
      </c>
      <c r="K791" s="37" t="s">
        <v>59</v>
      </c>
      <c r="L791" s="37" t="s">
        <v>59</v>
      </c>
      <c r="M791" s="38" t="s">
        <v>13</v>
      </c>
      <c r="N791" s="26" t="s">
        <v>5281</v>
      </c>
      <c r="O791" s="26" t="s">
        <v>132</v>
      </c>
      <c r="P791" s="26" t="s">
        <v>132</v>
      </c>
      <c r="Q791" s="46" t="s">
        <v>6078</v>
      </c>
      <c r="R791" s="46" t="s">
        <v>6078</v>
      </c>
      <c r="S791" s="46"/>
      <c r="T791" s="47" t="s">
        <v>3364</v>
      </c>
      <c r="U791" s="47" t="s">
        <v>6687</v>
      </c>
      <c r="V791" s="38" t="s">
        <v>4448</v>
      </c>
      <c r="W791" s="37" t="e">
        <v>#N/A</v>
      </c>
      <c r="X791" s="37" t="s">
        <v>4447</v>
      </c>
      <c r="Y791" s="48"/>
      <c r="Z791" s="48" t="s">
        <v>6094</v>
      </c>
      <c r="AA791" s="38" t="s">
        <v>6863</v>
      </c>
      <c r="AB791" s="38" t="s">
        <v>7046</v>
      </c>
      <c r="AC791" s="49" t="s">
        <v>7140</v>
      </c>
      <c r="AD791" s="49"/>
      <c r="AE791" s="49" t="s">
        <v>6759</v>
      </c>
      <c r="AF791" s="35">
        <v>3</v>
      </c>
      <c r="AG791" s="35">
        <v>3</v>
      </c>
      <c r="AH791" s="38" t="s">
        <v>5209</v>
      </c>
      <c r="AI791" s="38" t="s">
        <v>6759</v>
      </c>
      <c r="AJ791" s="54" t="s">
        <v>7682</v>
      </c>
      <c r="AK791" s="38" t="s">
        <v>6759</v>
      </c>
      <c r="AL791" s="56">
        <v>1</v>
      </c>
      <c r="AM791" s="38">
        <v>1</v>
      </c>
      <c r="AN791" s="50" t="s">
        <v>7447</v>
      </c>
      <c r="AO791" s="38">
        <v>771046</v>
      </c>
      <c r="AP791" s="38">
        <v>771046</v>
      </c>
      <c r="AQ791" s="51">
        <v>927.9</v>
      </c>
      <c r="AR791" s="51"/>
      <c r="AS791" s="50" t="e">
        <f>VLOOKUP(#REF!,'[1]расхождения в списках'!$A$3:$Q$49,17,0)</f>
        <v>#REF!</v>
      </c>
      <c r="AT791" s="38" t="s">
        <v>1001</v>
      </c>
      <c r="AU791" s="30" t="s">
        <v>7448</v>
      </c>
      <c r="AV791" s="30" t="s">
        <v>132</v>
      </c>
    </row>
    <row r="792" spans="1:48" ht="55.2" hidden="1" customHeight="1" x14ac:dyDescent="0.25">
      <c r="A792" s="37">
        <v>812</v>
      </c>
      <c r="B792" s="38" t="s">
        <v>1002</v>
      </c>
      <c r="C792" s="26" t="s">
        <v>132</v>
      </c>
      <c r="D792" s="26" t="s">
        <v>2355</v>
      </c>
      <c r="E792" s="26" t="s">
        <v>3993</v>
      </c>
      <c r="F792" s="37"/>
      <c r="G792" s="88"/>
      <c r="H792" s="38" t="s">
        <v>6863</v>
      </c>
      <c r="I792" s="37" t="s">
        <v>59</v>
      </c>
      <c r="J792" s="37" t="s">
        <v>8</v>
      </c>
      <c r="K792" s="37" t="s">
        <v>59</v>
      </c>
      <c r="L792" s="37" t="s">
        <v>59</v>
      </c>
      <c r="M792" s="38" t="s">
        <v>13</v>
      </c>
      <c r="N792" s="26" t="s">
        <v>5539</v>
      </c>
      <c r="O792" s="26" t="s">
        <v>132</v>
      </c>
      <c r="P792" s="26" t="s">
        <v>132</v>
      </c>
      <c r="Q792" s="46" t="s">
        <v>6068</v>
      </c>
      <c r="R792" s="46" t="s">
        <v>6068</v>
      </c>
      <c r="S792" s="46"/>
      <c r="T792" s="47" t="s">
        <v>3369</v>
      </c>
      <c r="U792" s="47" t="s">
        <v>6719</v>
      </c>
      <c r="V792" s="38" t="s">
        <v>4448</v>
      </c>
      <c r="W792" s="37" t="e">
        <v>#N/A</v>
      </c>
      <c r="X792" s="37" t="s">
        <v>4421</v>
      </c>
      <c r="Y792" s="48"/>
      <c r="Z792" s="48" t="s">
        <v>6094</v>
      </c>
      <c r="AA792" s="38" t="s">
        <v>6863</v>
      </c>
      <c r="AB792" s="38" t="s">
        <v>7046</v>
      </c>
      <c r="AC792" s="49" t="s">
        <v>7140</v>
      </c>
      <c r="AD792" s="49"/>
      <c r="AE792" s="49" t="s">
        <v>6759</v>
      </c>
      <c r="AF792" s="35">
        <v>1</v>
      </c>
      <c r="AG792" s="35">
        <v>1</v>
      </c>
      <c r="AH792" s="38" t="s">
        <v>5208</v>
      </c>
      <c r="AI792" s="38" t="s">
        <v>6759</v>
      </c>
      <c r="AJ792" s="54" t="s">
        <v>7682</v>
      </c>
      <c r="AK792" s="38" t="s">
        <v>6759</v>
      </c>
      <c r="AL792" s="56">
        <v>1</v>
      </c>
      <c r="AM792" s="38">
        <v>1</v>
      </c>
      <c r="AO792" s="38">
        <v>771052</v>
      </c>
      <c r="AP792" s="38">
        <v>771052</v>
      </c>
      <c r="AQ792" s="51">
        <v>257.60000000000002</v>
      </c>
      <c r="AR792" s="51"/>
      <c r="AS792" s="50" t="e">
        <f>VLOOKUP(#REF!,'[1]расхождения в списках'!$A$3:$Q$49,17,0)</f>
        <v>#REF!</v>
      </c>
      <c r="AT792" s="38" t="s">
        <v>1002</v>
      </c>
      <c r="AU792" s="30" t="s">
        <v>2355</v>
      </c>
      <c r="AV792" s="30" t="s">
        <v>132</v>
      </c>
    </row>
    <row r="793" spans="1:48" ht="55.2" hidden="1" customHeight="1" x14ac:dyDescent="0.25">
      <c r="A793" s="37">
        <v>813</v>
      </c>
      <c r="B793" s="38" t="s">
        <v>1003</v>
      </c>
      <c r="C793" s="26" t="s">
        <v>132</v>
      </c>
      <c r="D793" s="26" t="s">
        <v>2356</v>
      </c>
      <c r="E793" s="26" t="s">
        <v>3994</v>
      </c>
      <c r="F793" s="37"/>
      <c r="G793" s="88"/>
      <c r="H793" s="38" t="s">
        <v>6863</v>
      </c>
      <c r="I793" s="37" t="s">
        <v>59</v>
      </c>
      <c r="J793" s="37" t="s">
        <v>8</v>
      </c>
      <c r="K793" s="37" t="s">
        <v>59</v>
      </c>
      <c r="L793" s="37" t="s">
        <v>59</v>
      </c>
      <c r="M793" s="38" t="s">
        <v>13</v>
      </c>
      <c r="N793" s="26" t="s">
        <v>5275</v>
      </c>
      <c r="O793" s="26" t="s">
        <v>132</v>
      </c>
      <c r="P793" s="26" t="s">
        <v>132</v>
      </c>
      <c r="Q793" s="46" t="s">
        <v>6080</v>
      </c>
      <c r="R793" s="46" t="s">
        <v>6080</v>
      </c>
      <c r="S793" s="46"/>
      <c r="T793" s="47" t="s">
        <v>3364</v>
      </c>
      <c r="U793" s="47" t="s">
        <v>6687</v>
      </c>
      <c r="V793" s="38" t="s">
        <v>4448</v>
      </c>
      <c r="W793" s="37" t="e">
        <v>#N/A</v>
      </c>
      <c r="X793" s="37" t="s">
        <v>4421</v>
      </c>
      <c r="Y793" s="48"/>
      <c r="Z793" s="48" t="s">
        <v>6094</v>
      </c>
      <c r="AA793" s="38" t="s">
        <v>6863</v>
      </c>
      <c r="AB793" s="38" t="s">
        <v>7046</v>
      </c>
      <c r="AC793" s="49" t="s">
        <v>7140</v>
      </c>
      <c r="AD793" s="49"/>
      <c r="AE793" s="49" t="s">
        <v>6759</v>
      </c>
      <c r="AF793" s="35">
        <v>2</v>
      </c>
      <c r="AG793" s="35">
        <v>2</v>
      </c>
      <c r="AH793" s="38" t="s">
        <v>5209</v>
      </c>
      <c r="AI793" s="38" t="s">
        <v>6759</v>
      </c>
      <c r="AJ793" s="54" t="s">
        <v>7682</v>
      </c>
      <c r="AK793" s="38" t="s">
        <v>6759</v>
      </c>
      <c r="AL793" s="56">
        <v>1</v>
      </c>
      <c r="AM793" s="38">
        <v>1</v>
      </c>
      <c r="AN793" s="30" t="s">
        <v>7273</v>
      </c>
      <c r="AO793" s="38">
        <v>771122</v>
      </c>
      <c r="AP793" s="38">
        <v>771122</v>
      </c>
      <c r="AQ793" s="51">
        <v>466.8</v>
      </c>
      <c r="AR793" s="51"/>
      <c r="AS793" s="50" t="e">
        <f>VLOOKUP(#REF!,'[1]расхождения в списках'!$A$3:$Q$49,17,0)</f>
        <v>#REF!</v>
      </c>
      <c r="AT793" s="38" t="s">
        <v>1003</v>
      </c>
      <c r="AU793" s="30" t="s">
        <v>2356</v>
      </c>
      <c r="AV793" s="30" t="s">
        <v>132</v>
      </c>
    </row>
    <row r="794" spans="1:48" ht="55.2" hidden="1" customHeight="1" x14ac:dyDescent="0.25">
      <c r="A794" s="37">
        <v>814</v>
      </c>
      <c r="B794" s="38" t="s">
        <v>1004</v>
      </c>
      <c r="C794" s="26" t="s">
        <v>132</v>
      </c>
      <c r="D794" s="26" t="s">
        <v>2357</v>
      </c>
      <c r="E794" s="26" t="s">
        <v>2766</v>
      </c>
      <c r="F794" s="37"/>
      <c r="G794" s="88"/>
      <c r="H794" s="38" t="s">
        <v>6863</v>
      </c>
      <c r="I794" s="37" t="s">
        <v>59</v>
      </c>
      <c r="J794" s="37" t="s">
        <v>8</v>
      </c>
      <c r="K794" s="37" t="s">
        <v>59</v>
      </c>
      <c r="L794" s="37" t="s">
        <v>59</v>
      </c>
      <c r="M794" s="38" t="s">
        <v>13</v>
      </c>
      <c r="N794" s="26" t="s">
        <v>5282</v>
      </c>
      <c r="O794" s="26" t="s">
        <v>132</v>
      </c>
      <c r="P794" s="26" t="s">
        <v>132</v>
      </c>
      <c r="Q794" s="46" t="s">
        <v>5981</v>
      </c>
      <c r="R794" s="46" t="s">
        <v>5981</v>
      </c>
      <c r="S794" s="46"/>
      <c r="T794" s="47" t="s">
        <v>3376</v>
      </c>
      <c r="U794" s="47" t="s">
        <v>6687</v>
      </c>
      <c r="V794" s="38" t="s">
        <v>4448</v>
      </c>
      <c r="W794" s="37" t="e">
        <v>#N/A</v>
      </c>
      <c r="X794" s="37" t="s">
        <v>4447</v>
      </c>
      <c r="Y794" s="48"/>
      <c r="Z794" s="48" t="s">
        <v>6094</v>
      </c>
      <c r="AA794" s="38" t="s">
        <v>6863</v>
      </c>
      <c r="AB794" s="38" t="s">
        <v>7046</v>
      </c>
      <c r="AC794" s="49" t="s">
        <v>7140</v>
      </c>
      <c r="AD794" s="49"/>
      <c r="AE794" s="49" t="s">
        <v>6759</v>
      </c>
      <c r="AF794" s="35">
        <v>3</v>
      </c>
      <c r="AG794" s="35">
        <v>2</v>
      </c>
      <c r="AH794" s="38" t="s">
        <v>5209</v>
      </c>
      <c r="AI794" s="38" t="s">
        <v>6759</v>
      </c>
      <c r="AJ794" s="54" t="s">
        <v>7682</v>
      </c>
      <c r="AK794" s="38" t="s">
        <v>6759</v>
      </c>
      <c r="AL794" s="56">
        <v>1</v>
      </c>
      <c r="AM794" s="38">
        <v>1</v>
      </c>
      <c r="AN794" s="30" t="s">
        <v>7273</v>
      </c>
      <c r="AO794" s="38">
        <v>771157</v>
      </c>
      <c r="AP794" s="38">
        <v>771157</v>
      </c>
      <c r="AQ794" s="51">
        <v>1261.4000000000001</v>
      </c>
      <c r="AR794" s="51"/>
      <c r="AS794" s="50" t="e">
        <f>VLOOKUP(#REF!,'[1]расхождения в списках'!$A$3:$Q$49,17,0)</f>
        <v>#REF!</v>
      </c>
      <c r="AT794" s="38" t="s">
        <v>1004</v>
      </c>
      <c r="AU794" s="30" t="s">
        <v>2357</v>
      </c>
      <c r="AV794" s="30" t="s">
        <v>132</v>
      </c>
    </row>
    <row r="795" spans="1:48" ht="55.2" hidden="1" customHeight="1" x14ac:dyDescent="0.25">
      <c r="A795" s="37">
        <v>815</v>
      </c>
      <c r="B795" s="38" t="s">
        <v>1005</v>
      </c>
      <c r="C795" s="26" t="s">
        <v>132</v>
      </c>
      <c r="D795" s="26" t="s">
        <v>2358</v>
      </c>
      <c r="E795" s="26" t="s">
        <v>3995</v>
      </c>
      <c r="F795" s="37"/>
      <c r="G795" s="88"/>
      <c r="H795" s="38" t="s">
        <v>6863</v>
      </c>
      <c r="I795" s="37" t="s">
        <v>59</v>
      </c>
      <c r="J795" s="37" t="s">
        <v>8</v>
      </c>
      <c r="K795" s="37" t="s">
        <v>59</v>
      </c>
      <c r="L795" s="37" t="s">
        <v>59</v>
      </c>
      <c r="M795" s="38" t="s">
        <v>13</v>
      </c>
      <c r="N795" s="26" t="s">
        <v>5491</v>
      </c>
      <c r="O795" s="26" t="s">
        <v>132</v>
      </c>
      <c r="P795" s="26" t="s">
        <v>132</v>
      </c>
      <c r="Q795" s="46" t="s">
        <v>5981</v>
      </c>
      <c r="R795" s="46" t="s">
        <v>5981</v>
      </c>
      <c r="S795" s="46"/>
      <c r="T795" s="47" t="s">
        <v>7603</v>
      </c>
      <c r="U795" s="47" t="s">
        <v>6691</v>
      </c>
      <c r="V795" s="38" t="s">
        <v>4448</v>
      </c>
      <c r="W795" s="37" t="e">
        <v>#N/A</v>
      </c>
      <c r="X795" s="37" t="s">
        <v>4421</v>
      </c>
      <c r="Y795" s="48"/>
      <c r="Z795" s="48" t="s">
        <v>6094</v>
      </c>
      <c r="AA795" s="38" t="s">
        <v>6863</v>
      </c>
      <c r="AB795" s="38" t="s">
        <v>7046</v>
      </c>
      <c r="AC795" s="49" t="s">
        <v>7140</v>
      </c>
      <c r="AD795" s="49"/>
      <c r="AE795" s="49" t="s">
        <v>6759</v>
      </c>
      <c r="AF795" s="35">
        <v>2</v>
      </c>
      <c r="AG795" s="35">
        <v>2</v>
      </c>
      <c r="AH795" s="38" t="s">
        <v>5209</v>
      </c>
      <c r="AI795" s="38" t="s">
        <v>6759</v>
      </c>
      <c r="AJ795" s="54" t="s">
        <v>7682</v>
      </c>
      <c r="AK795" s="38" t="s">
        <v>6759</v>
      </c>
      <c r="AL795" s="56">
        <v>1</v>
      </c>
      <c r="AM795" s="38">
        <v>1</v>
      </c>
      <c r="AN795" s="50" t="s">
        <v>7627</v>
      </c>
      <c r="AO795" s="38">
        <v>771099</v>
      </c>
      <c r="AP795" s="38">
        <v>771099</v>
      </c>
      <c r="AQ795" s="51">
        <v>462.8</v>
      </c>
      <c r="AR795" s="51"/>
      <c r="AS795" s="50" t="e">
        <f>VLOOKUP(#REF!,'[1]расхождения в списках'!$A$3:$Q$49,17,0)</f>
        <v>#REF!</v>
      </c>
      <c r="AT795" s="38" t="s">
        <v>1005</v>
      </c>
      <c r="AU795" s="30" t="s">
        <v>2358</v>
      </c>
      <c r="AV795" s="30" t="s">
        <v>132</v>
      </c>
    </row>
    <row r="796" spans="1:48" ht="55.2" hidden="1" customHeight="1" x14ac:dyDescent="0.25">
      <c r="A796" s="37">
        <v>816</v>
      </c>
      <c r="B796" s="38" t="s">
        <v>1006</v>
      </c>
      <c r="C796" s="26" t="s">
        <v>132</v>
      </c>
      <c r="D796" s="26" t="s">
        <v>2359</v>
      </c>
      <c r="E796" s="26" t="s">
        <v>3996</v>
      </c>
      <c r="F796" s="37"/>
      <c r="G796" s="88"/>
      <c r="H796" s="38" t="s">
        <v>6863</v>
      </c>
      <c r="I796" s="37" t="s">
        <v>59</v>
      </c>
      <c r="J796" s="37" t="s">
        <v>8</v>
      </c>
      <c r="K796" s="37" t="s">
        <v>59</v>
      </c>
      <c r="L796" s="37" t="s">
        <v>59</v>
      </c>
      <c r="M796" s="38" t="s">
        <v>13</v>
      </c>
      <c r="N796" s="26" t="s">
        <v>5283</v>
      </c>
      <c r="O796" s="26" t="s">
        <v>132</v>
      </c>
      <c r="P796" s="26" t="s">
        <v>132</v>
      </c>
      <c r="Q796" s="46" t="s">
        <v>6078</v>
      </c>
      <c r="R796" s="46" t="s">
        <v>6078</v>
      </c>
      <c r="S796" s="46"/>
      <c r="T796" s="47" t="s">
        <v>3369</v>
      </c>
      <c r="U796" s="47" t="s">
        <v>6687</v>
      </c>
      <c r="V796" s="38" t="s">
        <v>4448</v>
      </c>
      <c r="W796" s="37" t="e">
        <v>#N/A</v>
      </c>
      <c r="X796" s="37" t="s">
        <v>4421</v>
      </c>
      <c r="Y796" s="48"/>
      <c r="Z796" s="48" t="s">
        <v>6094</v>
      </c>
      <c r="AA796" s="38" t="s">
        <v>6863</v>
      </c>
      <c r="AB796" s="38" t="s">
        <v>7046</v>
      </c>
      <c r="AC796" s="49" t="s">
        <v>7140</v>
      </c>
      <c r="AD796" s="49"/>
      <c r="AE796" s="49" t="s">
        <v>6759</v>
      </c>
      <c r="AF796" s="35">
        <v>1</v>
      </c>
      <c r="AG796" s="35">
        <v>1</v>
      </c>
      <c r="AH796" s="38" t="s">
        <v>5209</v>
      </c>
      <c r="AI796" s="38" t="s">
        <v>6759</v>
      </c>
      <c r="AJ796" s="54" t="s">
        <v>7682</v>
      </c>
      <c r="AK796" s="38" t="s">
        <v>6759</v>
      </c>
      <c r="AL796" s="56">
        <v>1</v>
      </c>
      <c r="AM796" s="38">
        <v>1</v>
      </c>
      <c r="AN796" s="30" t="s">
        <v>7273</v>
      </c>
      <c r="AO796" s="38">
        <v>771034</v>
      </c>
      <c r="AP796" s="38">
        <v>771034</v>
      </c>
      <c r="AQ796" s="51">
        <v>770.6</v>
      </c>
      <c r="AR796" s="51"/>
      <c r="AS796" s="50" t="e">
        <f>VLOOKUP(#REF!,'[1]расхождения в списках'!$A$3:$Q$49,17,0)</f>
        <v>#REF!</v>
      </c>
      <c r="AT796" s="38" t="s">
        <v>1006</v>
      </c>
      <c r="AU796" s="30" t="s">
        <v>2359</v>
      </c>
      <c r="AV796" s="30" t="s">
        <v>132</v>
      </c>
    </row>
    <row r="797" spans="1:48" ht="55.2" hidden="1" customHeight="1" x14ac:dyDescent="0.25">
      <c r="A797" s="37">
        <v>817</v>
      </c>
      <c r="B797" s="38" t="s">
        <v>1007</v>
      </c>
      <c r="C797" s="26" t="s">
        <v>132</v>
      </c>
      <c r="D797" s="26" t="s">
        <v>2360</v>
      </c>
      <c r="E797" s="26" t="s">
        <v>3997</v>
      </c>
      <c r="F797" s="37"/>
      <c r="G797" s="88"/>
      <c r="H797" s="38" t="s">
        <v>5217</v>
      </c>
      <c r="I797" s="37" t="s">
        <v>59</v>
      </c>
      <c r="J797" s="37" t="s">
        <v>8</v>
      </c>
      <c r="K797" s="37" t="s">
        <v>59</v>
      </c>
      <c r="L797" s="37" t="s">
        <v>59</v>
      </c>
      <c r="M797" s="38" t="s">
        <v>13</v>
      </c>
      <c r="N797" s="26" t="s">
        <v>5492</v>
      </c>
      <c r="O797" s="26" t="s">
        <v>132</v>
      </c>
      <c r="P797" s="26" t="s">
        <v>132</v>
      </c>
      <c r="Q797" s="46" t="s">
        <v>5980</v>
      </c>
      <c r="R797" s="46" t="s">
        <v>5980</v>
      </c>
      <c r="S797" s="46"/>
      <c r="T797" s="47" t="s">
        <v>7596</v>
      </c>
      <c r="U797" s="47" t="s">
        <v>6688</v>
      </c>
      <c r="V797" s="38" t="s">
        <v>4448</v>
      </c>
      <c r="W797" s="37" t="e">
        <v>#N/A</v>
      </c>
      <c r="X797" s="37" t="s">
        <v>4495</v>
      </c>
      <c r="Y797" s="48"/>
      <c r="Z797" s="48" t="s">
        <v>7227</v>
      </c>
      <c r="AA797" s="38" t="s">
        <v>5217</v>
      </c>
      <c r="AB797" s="38" t="s">
        <v>7046</v>
      </c>
      <c r="AC797" s="49"/>
      <c r="AD797" s="49"/>
      <c r="AE797" s="49" t="s">
        <v>6759</v>
      </c>
      <c r="AF797" s="35">
        <v>1</v>
      </c>
      <c r="AG797" s="35">
        <v>1</v>
      </c>
      <c r="AH797" s="38" t="s">
        <v>5213</v>
      </c>
      <c r="AI797" s="38" t="s">
        <v>5208</v>
      </c>
      <c r="AJ797" s="54" t="s">
        <v>7683</v>
      </c>
      <c r="AK797" s="38" t="s">
        <v>6759</v>
      </c>
      <c r="AL797" s="56">
        <v>1</v>
      </c>
      <c r="AM797" s="38">
        <v>1</v>
      </c>
      <c r="AN797" s="50" t="s">
        <v>7624</v>
      </c>
      <c r="AO797" s="38">
        <v>771093</v>
      </c>
      <c r="AP797" s="38">
        <v>771093</v>
      </c>
      <c r="AQ797" s="51">
        <v>142.30000000000001</v>
      </c>
      <c r="AR797" s="51"/>
      <c r="AS797" s="50" t="e">
        <f>VLOOKUP(#REF!,'[1]расхождения в списках'!$A$3:$Q$49,17,0)</f>
        <v>#REF!</v>
      </c>
      <c r="AT797" s="38" t="s">
        <v>1007</v>
      </c>
      <c r="AU797" s="30" t="s">
        <v>2360</v>
      </c>
      <c r="AV797" s="30" t="s">
        <v>132</v>
      </c>
    </row>
    <row r="798" spans="1:48" ht="55.2" hidden="1" customHeight="1" x14ac:dyDescent="0.25">
      <c r="A798" s="37">
        <v>818</v>
      </c>
      <c r="B798" s="38" t="s">
        <v>1008</v>
      </c>
      <c r="C798" s="26" t="s">
        <v>132</v>
      </c>
      <c r="D798" s="26" t="s">
        <v>2361</v>
      </c>
      <c r="E798" s="26" t="s">
        <v>3998</v>
      </c>
      <c r="F798" s="37"/>
      <c r="G798" s="88"/>
      <c r="H798" s="38" t="s">
        <v>6863</v>
      </c>
      <c r="I798" s="37" t="s">
        <v>59</v>
      </c>
      <c r="J798" s="37" t="s">
        <v>8</v>
      </c>
      <c r="K798" s="37" t="s">
        <v>59</v>
      </c>
      <c r="L798" s="37" t="s">
        <v>59</v>
      </c>
      <c r="M798" s="38" t="s">
        <v>13</v>
      </c>
      <c r="N798" s="26" t="s">
        <v>5477</v>
      </c>
      <c r="O798" s="26" t="s">
        <v>132</v>
      </c>
      <c r="P798" s="26" t="s">
        <v>132</v>
      </c>
      <c r="Q798" s="46" t="s">
        <v>6073</v>
      </c>
      <c r="R798" s="46" t="s">
        <v>6073</v>
      </c>
      <c r="S798" s="46"/>
      <c r="T798" s="47" t="s">
        <v>3376</v>
      </c>
      <c r="U798" s="47" t="s">
        <v>3377</v>
      </c>
      <c r="V798" s="38" t="s">
        <v>4448</v>
      </c>
      <c r="W798" s="37" t="e">
        <v>#N/A</v>
      </c>
      <c r="X798" s="37" t="s">
        <v>4447</v>
      </c>
      <c r="Y798" s="48"/>
      <c r="Z798" s="48" t="s">
        <v>6094</v>
      </c>
      <c r="AA798" s="38" t="s">
        <v>6863</v>
      </c>
      <c r="AB798" s="38" t="s">
        <v>7046</v>
      </c>
      <c r="AC798" s="49" t="s">
        <v>7140</v>
      </c>
      <c r="AD798" s="49"/>
      <c r="AE798" s="49" t="s">
        <v>6759</v>
      </c>
      <c r="AF798" s="35">
        <v>2</v>
      </c>
      <c r="AG798" s="35">
        <v>1</v>
      </c>
      <c r="AH798" s="38" t="s">
        <v>5209</v>
      </c>
      <c r="AI798" s="38" t="s">
        <v>6759</v>
      </c>
      <c r="AJ798" s="54" t="s">
        <v>7682</v>
      </c>
      <c r="AK798" s="38" t="s">
        <v>6759</v>
      </c>
      <c r="AL798" s="56">
        <v>1</v>
      </c>
      <c r="AM798" s="38">
        <v>1</v>
      </c>
      <c r="AN798" s="30" t="s">
        <v>7273</v>
      </c>
      <c r="AO798" s="38">
        <v>771135</v>
      </c>
      <c r="AP798" s="38">
        <v>771135</v>
      </c>
      <c r="AQ798" s="51">
        <v>808.4</v>
      </c>
      <c r="AR798" s="51"/>
      <c r="AS798" s="50" t="e">
        <f>VLOOKUP(#REF!,'[1]расхождения в списках'!$A$3:$Q$49,17,0)</f>
        <v>#REF!</v>
      </c>
      <c r="AT798" s="38" t="s">
        <v>1008</v>
      </c>
      <c r="AU798" s="30" t="s">
        <v>2361</v>
      </c>
      <c r="AV798" s="30" t="s">
        <v>132</v>
      </c>
    </row>
    <row r="799" spans="1:48" ht="55.2" customHeight="1" x14ac:dyDescent="0.3">
      <c r="A799" s="37">
        <v>819</v>
      </c>
      <c r="B799" s="128" t="s">
        <v>1009</v>
      </c>
      <c r="C799" s="123" t="s">
        <v>6076</v>
      </c>
      <c r="D799" s="26" t="s">
        <v>2362</v>
      </c>
      <c r="E799" s="123" t="s">
        <v>3999</v>
      </c>
      <c r="F799" s="37"/>
      <c r="G799" s="121" t="s">
        <v>7689</v>
      </c>
      <c r="H799" s="128" t="s">
        <v>6863</v>
      </c>
      <c r="I799" s="37" t="s">
        <v>59</v>
      </c>
      <c r="J799" s="37" t="s">
        <v>8</v>
      </c>
      <c r="K799" s="121" t="s">
        <v>59</v>
      </c>
      <c r="L799" s="121" t="s">
        <v>59</v>
      </c>
      <c r="M799" s="38" t="s">
        <v>13</v>
      </c>
      <c r="N799" s="123" t="s">
        <v>5493</v>
      </c>
      <c r="O799" s="26" t="s">
        <v>132</v>
      </c>
      <c r="P799" s="26" t="s">
        <v>132</v>
      </c>
      <c r="Q799" s="46" t="s">
        <v>6076</v>
      </c>
      <c r="R799" s="46" t="s">
        <v>6076</v>
      </c>
      <c r="S799" s="46"/>
      <c r="T799" s="122" t="s">
        <v>7697</v>
      </c>
      <c r="U799" s="122" t="s">
        <v>3363</v>
      </c>
      <c r="V799" s="38" t="s">
        <v>4448</v>
      </c>
      <c r="W799" s="37" t="e">
        <v>#N/A</v>
      </c>
      <c r="X799" s="37" t="s">
        <v>4421</v>
      </c>
      <c r="Y799" s="48"/>
      <c r="Z799" s="48" t="s">
        <v>6094</v>
      </c>
      <c r="AA799" s="38" t="s">
        <v>6863</v>
      </c>
      <c r="AB799" s="38" t="s">
        <v>7046</v>
      </c>
      <c r="AC799" s="49" t="s">
        <v>7140</v>
      </c>
      <c r="AD799" s="49"/>
      <c r="AE799" s="49" t="s">
        <v>6759</v>
      </c>
      <c r="AF799" s="35">
        <v>2</v>
      </c>
      <c r="AG799" s="35">
        <v>1</v>
      </c>
      <c r="AH799" s="38" t="s">
        <v>5208</v>
      </c>
      <c r="AI799" s="38" t="s">
        <v>6759</v>
      </c>
      <c r="AJ799" s="54" t="s">
        <v>7682</v>
      </c>
      <c r="AK799" s="38" t="s">
        <v>6759</v>
      </c>
      <c r="AL799" s="56">
        <v>1</v>
      </c>
      <c r="AM799" s="38">
        <v>1</v>
      </c>
      <c r="AN799" s="30" t="s">
        <v>7273</v>
      </c>
      <c r="AO799" s="38">
        <v>771071</v>
      </c>
      <c r="AP799" s="38">
        <v>771071</v>
      </c>
      <c r="AQ799" s="51">
        <v>310</v>
      </c>
      <c r="AR799" s="51"/>
      <c r="AS799" s="50" t="e">
        <f>VLOOKUP(#REF!,'[1]расхождения в списках'!$A$3:$Q$49,17,0)</f>
        <v>#REF!</v>
      </c>
      <c r="AT799" s="38" t="s">
        <v>1009</v>
      </c>
      <c r="AU799" s="30" t="s">
        <v>2362</v>
      </c>
      <c r="AV799" s="30" t="s">
        <v>132</v>
      </c>
    </row>
    <row r="800" spans="1:48" ht="55.2" hidden="1" customHeight="1" x14ac:dyDescent="0.25">
      <c r="A800" s="37">
        <v>820</v>
      </c>
      <c r="B800" s="38" t="s">
        <v>1010</v>
      </c>
      <c r="C800" s="26" t="s">
        <v>132</v>
      </c>
      <c r="D800" s="26" t="s">
        <v>2363</v>
      </c>
      <c r="E800" s="26" t="s">
        <v>4000</v>
      </c>
      <c r="F800" s="37"/>
      <c r="G800" s="88"/>
      <c r="H800" s="38" t="s">
        <v>6863</v>
      </c>
      <c r="I800" s="37" t="s">
        <v>59</v>
      </c>
      <c r="J800" s="37" t="s">
        <v>8</v>
      </c>
      <c r="K800" s="37" t="s">
        <v>59</v>
      </c>
      <c r="L800" s="37" t="s">
        <v>59</v>
      </c>
      <c r="M800" s="38" t="s">
        <v>13</v>
      </c>
      <c r="N800" s="26" t="s">
        <v>5284</v>
      </c>
      <c r="O800" s="26" t="s">
        <v>132</v>
      </c>
      <c r="P800" s="26" t="s">
        <v>132</v>
      </c>
      <c r="Q800" s="46" t="s">
        <v>6076</v>
      </c>
      <c r="R800" s="46" t="s">
        <v>6076</v>
      </c>
      <c r="S800" s="46"/>
      <c r="T800" s="47" t="s">
        <v>3364</v>
      </c>
      <c r="U800" s="47" t="s">
        <v>3377</v>
      </c>
      <c r="V800" s="38" t="s">
        <v>4448</v>
      </c>
      <c r="W800" s="37" t="e">
        <v>#N/A</v>
      </c>
      <c r="X800" s="37" t="s">
        <v>4421</v>
      </c>
      <c r="Y800" s="48"/>
      <c r="Z800" s="48" t="s">
        <v>6094</v>
      </c>
      <c r="AA800" s="38" t="s">
        <v>6863</v>
      </c>
      <c r="AB800" s="38" t="s">
        <v>7046</v>
      </c>
      <c r="AC800" s="49" t="s">
        <v>7140</v>
      </c>
      <c r="AD800" s="49"/>
      <c r="AE800" s="49" t="s">
        <v>6759</v>
      </c>
      <c r="AF800" s="35">
        <v>2</v>
      </c>
      <c r="AG800" s="35">
        <v>1</v>
      </c>
      <c r="AH800" s="38" t="s">
        <v>5208</v>
      </c>
      <c r="AI800" s="38" t="s">
        <v>6759</v>
      </c>
      <c r="AJ800" s="54" t="s">
        <v>7682</v>
      </c>
      <c r="AK800" s="38" t="s">
        <v>6759</v>
      </c>
      <c r="AL800" s="56">
        <v>1</v>
      </c>
      <c r="AM800" s="38">
        <v>1</v>
      </c>
      <c r="AN800" s="30" t="s">
        <v>7273</v>
      </c>
      <c r="AO800" s="38">
        <v>771146</v>
      </c>
      <c r="AP800" s="38">
        <v>771146</v>
      </c>
      <c r="AQ800" s="51">
        <v>328.9</v>
      </c>
      <c r="AR800" s="51"/>
      <c r="AS800" s="50" t="e">
        <f>VLOOKUP(#REF!,'[1]расхождения в списках'!$A$3:$Q$49,17,0)</f>
        <v>#REF!</v>
      </c>
      <c r="AT800" s="38" t="s">
        <v>1010</v>
      </c>
      <c r="AU800" s="30" t="s">
        <v>2363</v>
      </c>
      <c r="AV800" s="30" t="s">
        <v>132</v>
      </c>
    </row>
    <row r="801" spans="1:48" ht="55.2" hidden="1" customHeight="1" x14ac:dyDescent="0.25">
      <c r="A801" s="37">
        <v>821</v>
      </c>
      <c r="B801" s="38" t="s">
        <v>1011</v>
      </c>
      <c r="C801" s="26" t="s">
        <v>132</v>
      </c>
      <c r="D801" s="26" t="s">
        <v>2364</v>
      </c>
      <c r="E801" s="26" t="s">
        <v>4001</v>
      </c>
      <c r="F801" s="37"/>
      <c r="G801" s="88"/>
      <c r="H801" s="38" t="s">
        <v>6863</v>
      </c>
      <c r="I801" s="37" t="s">
        <v>59</v>
      </c>
      <c r="J801" s="37" t="s">
        <v>8</v>
      </c>
      <c r="K801" s="37" t="s">
        <v>59</v>
      </c>
      <c r="L801" s="37" t="s">
        <v>59</v>
      </c>
      <c r="M801" s="38" t="s">
        <v>13</v>
      </c>
      <c r="N801" s="26" t="s">
        <v>5311</v>
      </c>
      <c r="O801" s="26" t="s">
        <v>132</v>
      </c>
      <c r="P801" s="26" t="s">
        <v>132</v>
      </c>
      <c r="Q801" s="46" t="s">
        <v>6068</v>
      </c>
      <c r="R801" s="46" t="s">
        <v>6068</v>
      </c>
      <c r="S801" s="46"/>
      <c r="T801" s="47" t="s">
        <v>3364</v>
      </c>
      <c r="U801" s="47" t="s">
        <v>6687</v>
      </c>
      <c r="V801" s="38" t="s">
        <v>4448</v>
      </c>
      <c r="W801" s="37" t="e">
        <v>#N/A</v>
      </c>
      <c r="X801" s="37" t="s">
        <v>4447</v>
      </c>
      <c r="Y801" s="48"/>
      <c r="Z801" s="48" t="s">
        <v>6094</v>
      </c>
      <c r="AA801" s="38" t="s">
        <v>6863</v>
      </c>
      <c r="AB801" s="38" t="s">
        <v>7046</v>
      </c>
      <c r="AC801" s="49" t="s">
        <v>7140</v>
      </c>
      <c r="AD801" s="49"/>
      <c r="AE801" s="49" t="s">
        <v>6759</v>
      </c>
      <c r="AF801" s="35">
        <v>3</v>
      </c>
      <c r="AG801" s="35">
        <v>1</v>
      </c>
      <c r="AH801" s="38" t="s">
        <v>5209</v>
      </c>
      <c r="AI801" s="38" t="s">
        <v>6759</v>
      </c>
      <c r="AJ801" s="54" t="s">
        <v>7682</v>
      </c>
      <c r="AK801" s="38" t="s">
        <v>6759</v>
      </c>
      <c r="AL801" s="56">
        <v>1</v>
      </c>
      <c r="AM801" s="38">
        <v>1</v>
      </c>
      <c r="AN801" s="72" t="s">
        <v>7275</v>
      </c>
      <c r="AO801" s="38">
        <v>771017</v>
      </c>
      <c r="AP801" s="38">
        <v>771017</v>
      </c>
      <c r="AQ801" s="51">
        <v>540.5</v>
      </c>
      <c r="AR801" s="51"/>
      <c r="AS801" s="50" t="e">
        <f>VLOOKUP(#REF!,'[1]расхождения в списках'!$A$3:$Q$49,17,0)</f>
        <v>#REF!</v>
      </c>
      <c r="AT801" s="38" t="s">
        <v>1011</v>
      </c>
      <c r="AU801" s="30" t="s">
        <v>2364</v>
      </c>
      <c r="AV801" s="30" t="s">
        <v>132</v>
      </c>
    </row>
    <row r="802" spans="1:48" ht="55.2" hidden="1" customHeight="1" x14ac:dyDescent="0.25">
      <c r="A802" s="37">
        <v>822</v>
      </c>
      <c r="B802" s="38" t="s">
        <v>1012</v>
      </c>
      <c r="C802" s="26" t="s">
        <v>132</v>
      </c>
      <c r="D802" s="26" t="s">
        <v>2365</v>
      </c>
      <c r="E802" s="26" t="s">
        <v>4002</v>
      </c>
      <c r="F802" s="37"/>
      <c r="G802" s="88"/>
      <c r="H802" s="38" t="s">
        <v>6863</v>
      </c>
      <c r="I802" s="37" t="s">
        <v>59</v>
      </c>
      <c r="J802" s="37" t="s">
        <v>8</v>
      </c>
      <c r="K802" s="37" t="s">
        <v>59</v>
      </c>
      <c r="L802" s="37" t="s">
        <v>59</v>
      </c>
      <c r="M802" s="38" t="s">
        <v>13</v>
      </c>
      <c r="N802" s="26" t="s">
        <v>431</v>
      </c>
      <c r="O802" s="26" t="s">
        <v>132</v>
      </c>
      <c r="P802" s="26" t="s">
        <v>132</v>
      </c>
      <c r="Q802" s="46" t="s">
        <v>6069</v>
      </c>
      <c r="R802" s="46" t="s">
        <v>6069</v>
      </c>
      <c r="S802" s="46"/>
      <c r="T802" s="47" t="s">
        <v>7596</v>
      </c>
      <c r="U802" s="47" t="s">
        <v>7007</v>
      </c>
      <c r="V802" s="38" t="s">
        <v>4448</v>
      </c>
      <c r="W802" s="37" t="e">
        <v>#N/A</v>
      </c>
      <c r="X802" s="37" t="s">
        <v>4421</v>
      </c>
      <c r="Y802" s="48"/>
      <c r="Z802" s="48" t="s">
        <v>6094</v>
      </c>
      <c r="AA802" s="38" t="s">
        <v>6863</v>
      </c>
      <c r="AB802" s="38" t="s">
        <v>7046</v>
      </c>
      <c r="AC802" s="49" t="s">
        <v>7140</v>
      </c>
      <c r="AD802" s="49"/>
      <c r="AE802" s="49" t="s">
        <v>6759</v>
      </c>
      <c r="AF802" s="35">
        <v>2</v>
      </c>
      <c r="AG802" s="35">
        <v>1</v>
      </c>
      <c r="AH802" s="38" t="s">
        <v>5209</v>
      </c>
      <c r="AI802" s="38" t="s">
        <v>6759</v>
      </c>
      <c r="AJ802" s="54" t="s">
        <v>7682</v>
      </c>
      <c r="AK802" s="38" t="s">
        <v>6759</v>
      </c>
      <c r="AL802" s="56">
        <v>1</v>
      </c>
      <c r="AM802" s="38">
        <v>1</v>
      </c>
      <c r="AN802" s="50" t="s">
        <v>7624</v>
      </c>
      <c r="AO802" s="38">
        <v>771011</v>
      </c>
      <c r="AP802" s="38">
        <v>771011</v>
      </c>
      <c r="AQ802" s="51">
        <v>420</v>
      </c>
      <c r="AR802" s="51"/>
      <c r="AS802" s="50" t="e">
        <f>VLOOKUP(#REF!,'[1]расхождения в списках'!$A$3:$Q$49,17,0)</f>
        <v>#REF!</v>
      </c>
      <c r="AT802" s="38" t="s">
        <v>1012</v>
      </c>
      <c r="AU802" s="30" t="s">
        <v>2365</v>
      </c>
      <c r="AV802" s="30" t="s">
        <v>132</v>
      </c>
    </row>
    <row r="803" spans="1:48" ht="55.2" hidden="1" customHeight="1" x14ac:dyDescent="0.25">
      <c r="A803" s="37">
        <v>823</v>
      </c>
      <c r="B803" s="38" t="s">
        <v>1013</v>
      </c>
      <c r="C803" s="26" t="s">
        <v>132</v>
      </c>
      <c r="D803" s="26" t="s">
        <v>7258</v>
      </c>
      <c r="E803" s="26" t="s">
        <v>2754</v>
      </c>
      <c r="F803" s="37"/>
      <c r="G803" s="88"/>
      <c r="H803" s="38" t="s">
        <v>6863</v>
      </c>
      <c r="I803" s="37" t="s">
        <v>59</v>
      </c>
      <c r="J803" s="37" t="s">
        <v>8</v>
      </c>
      <c r="K803" s="37" t="s">
        <v>59</v>
      </c>
      <c r="L803" s="37" t="s">
        <v>59</v>
      </c>
      <c r="M803" s="38" t="s">
        <v>13</v>
      </c>
      <c r="N803" s="26" t="s">
        <v>5394</v>
      </c>
      <c r="O803" s="26" t="s">
        <v>132</v>
      </c>
      <c r="P803" s="26" t="s">
        <v>132</v>
      </c>
      <c r="Q803" s="46" t="s">
        <v>6072</v>
      </c>
      <c r="R803" s="46" t="s">
        <v>6072</v>
      </c>
      <c r="S803" s="46"/>
      <c r="T803" s="47" t="s">
        <v>7597</v>
      </c>
      <c r="U803" s="47" t="s">
        <v>3377</v>
      </c>
      <c r="V803" s="38" t="s">
        <v>4448</v>
      </c>
      <c r="W803" s="37" t="e">
        <v>#N/A</v>
      </c>
      <c r="X803" s="37" t="s">
        <v>4421</v>
      </c>
      <c r="Y803" s="48"/>
      <c r="Z803" s="48" t="s">
        <v>6094</v>
      </c>
      <c r="AA803" s="38" t="s">
        <v>6863</v>
      </c>
      <c r="AB803" s="38" t="s">
        <v>7046</v>
      </c>
      <c r="AC803" s="49" t="s">
        <v>7140</v>
      </c>
      <c r="AD803" s="49"/>
      <c r="AE803" s="49" t="s">
        <v>6759</v>
      </c>
      <c r="AF803" s="35">
        <v>1</v>
      </c>
      <c r="AG803" s="35">
        <v>1</v>
      </c>
      <c r="AH803" s="38" t="s">
        <v>5208</v>
      </c>
      <c r="AI803" s="38" t="s">
        <v>6759</v>
      </c>
      <c r="AJ803" s="54" t="s">
        <v>7682</v>
      </c>
      <c r="AK803" s="38" t="s">
        <v>6759</v>
      </c>
      <c r="AL803" s="56">
        <v>1</v>
      </c>
      <c r="AM803" s="38">
        <v>1</v>
      </c>
      <c r="AN803" s="50" t="s">
        <v>7651</v>
      </c>
      <c r="AO803" s="38">
        <v>771120</v>
      </c>
      <c r="AP803" s="38">
        <v>771120</v>
      </c>
      <c r="AQ803" s="51">
        <v>238.8</v>
      </c>
      <c r="AR803" s="51"/>
      <c r="AS803" s="50" t="e">
        <f>VLOOKUP(#REF!,'[1]расхождения в списках'!$A$3:$Q$49,17,0)</f>
        <v>#REF!</v>
      </c>
      <c r="AT803" s="38" t="s">
        <v>1013</v>
      </c>
      <c r="AU803" s="30" t="s">
        <v>7258</v>
      </c>
      <c r="AV803" s="30" t="s">
        <v>132</v>
      </c>
    </row>
    <row r="804" spans="1:48" ht="55.2" customHeight="1" x14ac:dyDescent="0.3">
      <c r="A804" s="37">
        <v>824</v>
      </c>
      <c r="B804" s="128" t="s">
        <v>1014</v>
      </c>
      <c r="C804" s="123" t="s">
        <v>6072</v>
      </c>
      <c r="D804" s="26" t="s">
        <v>2366</v>
      </c>
      <c r="E804" s="123" t="s">
        <v>4003</v>
      </c>
      <c r="F804" s="37"/>
      <c r="G804" s="121" t="s">
        <v>7689</v>
      </c>
      <c r="H804" s="128" t="s">
        <v>6863</v>
      </c>
      <c r="I804" s="37" t="s">
        <v>59</v>
      </c>
      <c r="J804" s="37" t="s">
        <v>8</v>
      </c>
      <c r="K804" s="121" t="s">
        <v>59</v>
      </c>
      <c r="L804" s="121" t="s">
        <v>59</v>
      </c>
      <c r="M804" s="38" t="s">
        <v>13</v>
      </c>
      <c r="N804" s="123" t="s">
        <v>432</v>
      </c>
      <c r="O804" s="26" t="s">
        <v>132</v>
      </c>
      <c r="P804" s="26" t="s">
        <v>132</v>
      </c>
      <c r="Q804" s="46" t="s">
        <v>6072</v>
      </c>
      <c r="R804" s="46" t="s">
        <v>6072</v>
      </c>
      <c r="S804" s="46"/>
      <c r="T804" s="122" t="s">
        <v>7697</v>
      </c>
      <c r="U804" s="122" t="s">
        <v>3363</v>
      </c>
      <c r="V804" s="38" t="s">
        <v>4448</v>
      </c>
      <c r="W804" s="37" t="e">
        <v>#N/A</v>
      </c>
      <c r="X804" s="37" t="s">
        <v>4447</v>
      </c>
      <c r="Y804" s="48"/>
      <c r="Z804" s="48" t="s">
        <v>6094</v>
      </c>
      <c r="AA804" s="38" t="s">
        <v>6863</v>
      </c>
      <c r="AB804" s="38" t="s">
        <v>7046</v>
      </c>
      <c r="AC804" s="49" t="s">
        <v>7140</v>
      </c>
      <c r="AD804" s="49"/>
      <c r="AE804" s="49" t="s">
        <v>6759</v>
      </c>
      <c r="AF804" s="35">
        <v>3</v>
      </c>
      <c r="AG804" s="35">
        <v>2</v>
      </c>
      <c r="AH804" s="38" t="s">
        <v>5209</v>
      </c>
      <c r="AI804" s="38" t="s">
        <v>6759</v>
      </c>
      <c r="AJ804" s="54" t="s">
        <v>7682</v>
      </c>
      <c r="AK804" s="38" t="s">
        <v>6759</v>
      </c>
      <c r="AL804" s="56">
        <v>1</v>
      </c>
      <c r="AM804" s="38">
        <v>1</v>
      </c>
      <c r="AN804" s="72" t="s">
        <v>7275</v>
      </c>
      <c r="AO804" s="38">
        <v>771159</v>
      </c>
      <c r="AP804" s="38">
        <v>771159</v>
      </c>
      <c r="AQ804" s="51">
        <v>940.3</v>
      </c>
      <c r="AR804" s="51"/>
      <c r="AS804" s="50" t="e">
        <f>VLOOKUP(#REF!,'[1]расхождения в списках'!$A$3:$Q$49,17,0)</f>
        <v>#REF!</v>
      </c>
      <c r="AT804" s="38" t="s">
        <v>1014</v>
      </c>
      <c r="AU804" s="30" t="s">
        <v>2366</v>
      </c>
      <c r="AV804" s="30" t="s">
        <v>132</v>
      </c>
    </row>
    <row r="805" spans="1:48" ht="55.2" hidden="1" customHeight="1" x14ac:dyDescent="0.25">
      <c r="A805" s="37">
        <v>825</v>
      </c>
      <c r="B805" s="38" t="s">
        <v>1015</v>
      </c>
      <c r="C805" s="26" t="s">
        <v>132</v>
      </c>
      <c r="D805" s="26" t="s">
        <v>2367</v>
      </c>
      <c r="E805" s="26" t="s">
        <v>4004</v>
      </c>
      <c r="F805" s="37"/>
      <c r="G805" s="88"/>
      <c r="H805" s="38" t="s">
        <v>6863</v>
      </c>
      <c r="I805" s="37" t="s">
        <v>59</v>
      </c>
      <c r="J805" s="37" t="s">
        <v>8</v>
      </c>
      <c r="K805" s="37" t="s">
        <v>59</v>
      </c>
      <c r="L805" s="37" t="s">
        <v>59</v>
      </c>
      <c r="M805" s="38" t="s">
        <v>13</v>
      </c>
      <c r="N805" s="26" t="s">
        <v>5494</v>
      </c>
      <c r="O805" s="26" t="s">
        <v>132</v>
      </c>
      <c r="P805" s="26" t="s">
        <v>132</v>
      </c>
      <c r="Q805" s="46" t="s">
        <v>5981</v>
      </c>
      <c r="R805" s="46" t="s">
        <v>5981</v>
      </c>
      <c r="S805" s="46"/>
      <c r="T805" s="47" t="s">
        <v>3373</v>
      </c>
      <c r="U805" s="47" t="s">
        <v>6691</v>
      </c>
      <c r="V805" s="38" t="s">
        <v>4448</v>
      </c>
      <c r="W805" s="37" t="e">
        <v>#N/A</v>
      </c>
      <c r="X805" s="37" t="s">
        <v>4447</v>
      </c>
      <c r="Y805" s="48"/>
      <c r="Z805" s="48" t="s">
        <v>6094</v>
      </c>
      <c r="AA805" s="38" t="s">
        <v>6863</v>
      </c>
      <c r="AB805" s="38" t="s">
        <v>7046</v>
      </c>
      <c r="AC805" s="49" t="s">
        <v>7140</v>
      </c>
      <c r="AD805" s="49"/>
      <c r="AE805" s="49" t="s">
        <v>6759</v>
      </c>
      <c r="AF805" s="35">
        <v>2</v>
      </c>
      <c r="AG805" s="35">
        <v>2</v>
      </c>
      <c r="AH805" s="38" t="s">
        <v>5209</v>
      </c>
      <c r="AI805" s="38" t="s">
        <v>6759</v>
      </c>
      <c r="AJ805" s="54" t="s">
        <v>7682</v>
      </c>
      <c r="AK805" s="38" t="s">
        <v>6759</v>
      </c>
      <c r="AL805" s="56">
        <v>1</v>
      </c>
      <c r="AM805" s="38">
        <v>1</v>
      </c>
      <c r="AN805" s="30" t="s">
        <v>7273</v>
      </c>
      <c r="AO805" s="38">
        <v>771015</v>
      </c>
      <c r="AP805" s="38">
        <v>771015</v>
      </c>
      <c r="AQ805" s="51">
        <v>346.9</v>
      </c>
      <c r="AR805" s="51"/>
      <c r="AS805" s="50" t="e">
        <f>VLOOKUP(#REF!,'[1]расхождения в списках'!$A$3:$Q$49,17,0)</f>
        <v>#REF!</v>
      </c>
      <c r="AT805" s="38" t="s">
        <v>1015</v>
      </c>
      <c r="AU805" s="30" t="s">
        <v>2367</v>
      </c>
      <c r="AV805" s="30" t="s">
        <v>132</v>
      </c>
    </row>
    <row r="806" spans="1:48" ht="55.2" hidden="1" customHeight="1" x14ac:dyDescent="0.25">
      <c r="A806" s="37">
        <v>826</v>
      </c>
      <c r="B806" s="38" t="s">
        <v>1016</v>
      </c>
      <c r="C806" s="26" t="s">
        <v>132</v>
      </c>
      <c r="D806" s="26" t="s">
        <v>2368</v>
      </c>
      <c r="E806" s="26" t="s">
        <v>4005</v>
      </c>
      <c r="F806" s="37"/>
      <c r="G806" s="88"/>
      <c r="H806" s="38" t="s">
        <v>6863</v>
      </c>
      <c r="I806" s="37" t="s">
        <v>59</v>
      </c>
      <c r="J806" s="37" t="s">
        <v>8</v>
      </c>
      <c r="K806" s="37" t="s">
        <v>59</v>
      </c>
      <c r="L806" s="37" t="s">
        <v>59</v>
      </c>
      <c r="M806" s="38" t="s">
        <v>13</v>
      </c>
      <c r="N806" s="26" t="s">
        <v>5395</v>
      </c>
      <c r="O806" s="26" t="s">
        <v>132</v>
      </c>
      <c r="P806" s="26" t="s">
        <v>132</v>
      </c>
      <c r="Q806" s="46" t="s">
        <v>6072</v>
      </c>
      <c r="R806" s="46" t="s">
        <v>6072</v>
      </c>
      <c r="S806" s="46"/>
      <c r="T806" s="47" t="s">
        <v>3364</v>
      </c>
      <c r="U806" s="47" t="s">
        <v>3360</v>
      </c>
      <c r="V806" s="38" t="s">
        <v>4448</v>
      </c>
      <c r="W806" s="37" t="e">
        <v>#N/A</v>
      </c>
      <c r="X806" s="37" t="s">
        <v>4447</v>
      </c>
      <c r="Y806" s="48"/>
      <c r="Z806" s="48" t="s">
        <v>6094</v>
      </c>
      <c r="AA806" s="38" t="s">
        <v>6863</v>
      </c>
      <c r="AB806" s="38" t="s">
        <v>7046</v>
      </c>
      <c r="AC806" s="49" t="s">
        <v>7140</v>
      </c>
      <c r="AD806" s="49"/>
      <c r="AE806" s="49" t="s">
        <v>6759</v>
      </c>
      <c r="AF806" s="35">
        <v>2</v>
      </c>
      <c r="AG806" s="35">
        <v>2</v>
      </c>
      <c r="AH806" s="38" t="s">
        <v>5208</v>
      </c>
      <c r="AI806" s="38" t="s">
        <v>6759</v>
      </c>
      <c r="AJ806" s="54" t="s">
        <v>7682</v>
      </c>
      <c r="AK806" s="38" t="s">
        <v>6759</v>
      </c>
      <c r="AL806" s="56">
        <v>1</v>
      </c>
      <c r="AM806" s="38">
        <v>1</v>
      </c>
      <c r="AN806" s="45" t="s">
        <v>7285</v>
      </c>
      <c r="AO806" s="38">
        <v>771007</v>
      </c>
      <c r="AP806" s="38">
        <v>771007</v>
      </c>
      <c r="AQ806" s="51">
        <v>342.2</v>
      </c>
      <c r="AR806" s="51"/>
      <c r="AS806" s="50" t="e">
        <f>VLOOKUP(#REF!,'[1]расхождения в списках'!$A$3:$Q$49,17,0)</f>
        <v>#REF!</v>
      </c>
      <c r="AT806" s="38" t="s">
        <v>1016</v>
      </c>
      <c r="AU806" s="30" t="s">
        <v>2368</v>
      </c>
      <c r="AV806" s="30" t="s">
        <v>132</v>
      </c>
    </row>
    <row r="807" spans="1:48" ht="55.2" hidden="1" customHeight="1" x14ac:dyDescent="0.25">
      <c r="A807" s="37">
        <v>827</v>
      </c>
      <c r="B807" s="38" t="s">
        <v>1017</v>
      </c>
      <c r="C807" s="26" t="s">
        <v>132</v>
      </c>
      <c r="D807" s="26" t="s">
        <v>2369</v>
      </c>
      <c r="E807" s="26" t="s">
        <v>4006</v>
      </c>
      <c r="F807" s="37"/>
      <c r="G807" s="88"/>
      <c r="H807" s="38" t="s">
        <v>5217</v>
      </c>
      <c r="I807" s="37" t="s">
        <v>59</v>
      </c>
      <c r="J807" s="37" t="s">
        <v>8</v>
      </c>
      <c r="K807" s="37" t="s">
        <v>59</v>
      </c>
      <c r="L807" s="37" t="s">
        <v>59</v>
      </c>
      <c r="M807" s="38" t="s">
        <v>13</v>
      </c>
      <c r="N807" s="26" t="s">
        <v>5303</v>
      </c>
      <c r="O807" s="26" t="s">
        <v>132</v>
      </c>
      <c r="P807" s="26" t="s">
        <v>132</v>
      </c>
      <c r="Q807" s="46" t="s">
        <v>6073</v>
      </c>
      <c r="R807" s="46" t="s">
        <v>6073</v>
      </c>
      <c r="S807" s="46"/>
      <c r="T807" s="47" t="s">
        <v>3364</v>
      </c>
      <c r="U807" s="47" t="s">
        <v>6688</v>
      </c>
      <c r="V807" s="38" t="s">
        <v>4448</v>
      </c>
      <c r="W807" s="37" t="e">
        <v>#N/A</v>
      </c>
      <c r="X807" s="37" t="s">
        <v>4495</v>
      </c>
      <c r="Y807" s="48"/>
      <c r="Z807" s="48" t="s">
        <v>7227</v>
      </c>
      <c r="AA807" s="38" t="s">
        <v>5217</v>
      </c>
      <c r="AB807" s="38" t="s">
        <v>7046</v>
      </c>
      <c r="AC807" s="49"/>
      <c r="AD807" s="49"/>
      <c r="AE807" s="49" t="s">
        <v>6759</v>
      </c>
      <c r="AF807" s="35">
        <v>1</v>
      </c>
      <c r="AG807" s="35">
        <v>1</v>
      </c>
      <c r="AH807" s="38" t="s">
        <v>5209</v>
      </c>
      <c r="AI807" s="38" t="s">
        <v>5208</v>
      </c>
      <c r="AJ807" s="54" t="s">
        <v>7683</v>
      </c>
      <c r="AK807" s="38" t="s">
        <v>6759</v>
      </c>
      <c r="AL807" s="56">
        <v>1</v>
      </c>
      <c r="AM807" s="38">
        <v>1</v>
      </c>
      <c r="AO807" s="38">
        <v>771108</v>
      </c>
      <c r="AP807" s="38">
        <v>771108</v>
      </c>
      <c r="AQ807" s="51">
        <v>339.2</v>
      </c>
      <c r="AR807" s="51"/>
      <c r="AS807" s="50" t="e">
        <f>VLOOKUP(#REF!,'[1]расхождения в списках'!$A$3:$Q$49,17,0)</f>
        <v>#REF!</v>
      </c>
      <c r="AT807" s="38" t="s">
        <v>1017</v>
      </c>
      <c r="AU807" s="30" t="s">
        <v>2369</v>
      </c>
      <c r="AV807" s="30" t="s">
        <v>132</v>
      </c>
    </row>
    <row r="808" spans="1:48" ht="55.2" hidden="1" customHeight="1" x14ac:dyDescent="0.25">
      <c r="A808" s="37">
        <v>828</v>
      </c>
      <c r="B808" s="38" t="s">
        <v>1018</v>
      </c>
      <c r="C808" s="26" t="s">
        <v>132</v>
      </c>
      <c r="D808" s="26" t="s">
        <v>2370</v>
      </c>
      <c r="E808" s="26" t="s">
        <v>4007</v>
      </c>
      <c r="F808" s="37"/>
      <c r="G808" s="88"/>
      <c r="H808" s="38" t="s">
        <v>5217</v>
      </c>
      <c r="I808" s="37" t="s">
        <v>59</v>
      </c>
      <c r="J808" s="37" t="s">
        <v>8</v>
      </c>
      <c r="K808" s="37" t="s">
        <v>59</v>
      </c>
      <c r="L808" s="37" t="s">
        <v>59</v>
      </c>
      <c r="M808" s="38" t="s">
        <v>13</v>
      </c>
      <c r="N808" s="26" t="s">
        <v>6864</v>
      </c>
      <c r="O808" s="26" t="s">
        <v>132</v>
      </c>
      <c r="P808" s="26" t="s">
        <v>132</v>
      </c>
      <c r="Q808" s="46" t="s">
        <v>6078</v>
      </c>
      <c r="R808" s="46" t="s">
        <v>6078</v>
      </c>
      <c r="S808" s="46"/>
      <c r="T808" s="47" t="s">
        <v>3368</v>
      </c>
      <c r="U808" s="47" t="s">
        <v>6688</v>
      </c>
      <c r="V808" s="38" t="s">
        <v>4448</v>
      </c>
      <c r="W808" s="37" t="e">
        <v>#N/A</v>
      </c>
      <c r="X808" s="37" t="s">
        <v>4450</v>
      </c>
      <c r="Y808" s="48"/>
      <c r="Z808" s="48" t="s">
        <v>6094</v>
      </c>
      <c r="AA808" s="38" t="s">
        <v>5217</v>
      </c>
      <c r="AB808" s="38" t="s">
        <v>7046</v>
      </c>
      <c r="AC808" s="49"/>
      <c r="AD808" s="49"/>
      <c r="AE808" s="49" t="s">
        <v>6759</v>
      </c>
      <c r="AF808" s="35">
        <v>1</v>
      </c>
      <c r="AG808" s="35">
        <v>1</v>
      </c>
      <c r="AH808" s="38" t="s">
        <v>5208</v>
      </c>
      <c r="AI808" s="38" t="s">
        <v>5208</v>
      </c>
      <c r="AJ808" s="49" t="s">
        <v>7127</v>
      </c>
      <c r="AK808" s="38" t="s">
        <v>6759</v>
      </c>
      <c r="AL808" s="56">
        <v>1</v>
      </c>
      <c r="AM808" s="38">
        <v>1</v>
      </c>
      <c r="AO808" s="38">
        <v>771012</v>
      </c>
      <c r="AP808" s="38">
        <v>771012</v>
      </c>
      <c r="AQ808" s="51">
        <v>105.1</v>
      </c>
      <c r="AR808" s="51"/>
      <c r="AS808" s="50" t="e">
        <f>VLOOKUP(#REF!,'[1]расхождения в списках'!$A$3:$Q$49,17,0)</f>
        <v>#REF!</v>
      </c>
      <c r="AT808" s="38" t="s">
        <v>1018</v>
      </c>
      <c r="AU808" s="30" t="s">
        <v>2370</v>
      </c>
      <c r="AV808" s="30" t="s">
        <v>132</v>
      </c>
    </row>
    <row r="809" spans="1:48" ht="55.2" hidden="1" customHeight="1" x14ac:dyDescent="0.25">
      <c r="A809" s="37">
        <v>829</v>
      </c>
      <c r="B809" s="38" t="s">
        <v>1019</v>
      </c>
      <c r="C809" s="26" t="s">
        <v>132</v>
      </c>
      <c r="D809" s="26" t="s">
        <v>2371</v>
      </c>
      <c r="E809" s="26" t="s">
        <v>4008</v>
      </c>
      <c r="F809" s="37"/>
      <c r="G809" s="88"/>
      <c r="H809" s="38" t="s">
        <v>5217</v>
      </c>
      <c r="I809" s="37" t="s">
        <v>59</v>
      </c>
      <c r="J809" s="37" t="s">
        <v>8</v>
      </c>
      <c r="K809" s="37" t="s">
        <v>59</v>
      </c>
      <c r="L809" s="37" t="s">
        <v>59</v>
      </c>
      <c r="M809" s="38" t="s">
        <v>13</v>
      </c>
      <c r="N809" s="26" t="s">
        <v>5487</v>
      </c>
      <c r="O809" s="26" t="s">
        <v>132</v>
      </c>
      <c r="P809" s="26" t="s">
        <v>132</v>
      </c>
      <c r="Q809" s="46" t="s">
        <v>6074</v>
      </c>
      <c r="R809" s="46" t="s">
        <v>6074</v>
      </c>
      <c r="S809" s="46"/>
      <c r="T809" s="47" t="s">
        <v>3368</v>
      </c>
      <c r="U809" s="47" t="s">
        <v>6688</v>
      </c>
      <c r="V809" s="38" t="s">
        <v>4448</v>
      </c>
      <c r="W809" s="37" t="e">
        <v>#N/A</v>
      </c>
      <c r="X809" s="37" t="s">
        <v>4597</v>
      </c>
      <c r="Y809" s="48"/>
      <c r="Z809" s="48" t="s">
        <v>6094</v>
      </c>
      <c r="AA809" s="38" t="s">
        <v>5217</v>
      </c>
      <c r="AB809" s="38" t="s">
        <v>7046</v>
      </c>
      <c r="AC809" s="49" t="s">
        <v>7140</v>
      </c>
      <c r="AD809" s="49"/>
      <c r="AE809" s="49" t="s">
        <v>6759</v>
      </c>
      <c r="AF809" s="35">
        <v>1</v>
      </c>
      <c r="AG809" s="35">
        <v>1</v>
      </c>
      <c r="AH809" s="38" t="s">
        <v>5208</v>
      </c>
      <c r="AI809" s="38" t="s">
        <v>5208</v>
      </c>
      <c r="AJ809" s="49" t="s">
        <v>7128</v>
      </c>
      <c r="AK809" s="38" t="s">
        <v>6759</v>
      </c>
      <c r="AL809" s="56">
        <v>1</v>
      </c>
      <c r="AM809" s="38">
        <v>1</v>
      </c>
      <c r="AN809" s="50" t="s">
        <v>7495</v>
      </c>
      <c r="AO809" s="38">
        <v>771006</v>
      </c>
      <c r="AP809" s="38">
        <v>771006</v>
      </c>
      <c r="AQ809" s="51">
        <v>33</v>
      </c>
      <c r="AR809" s="51"/>
      <c r="AS809" s="50" t="e">
        <f>VLOOKUP(#REF!,'[1]расхождения в списках'!$A$3:$Q$49,17,0)</f>
        <v>#REF!</v>
      </c>
      <c r="AT809" s="38" t="s">
        <v>1019</v>
      </c>
      <c r="AU809" s="30" t="s">
        <v>2371</v>
      </c>
      <c r="AV809" s="30" t="s">
        <v>132</v>
      </c>
    </row>
    <row r="810" spans="1:48" ht="55.2" hidden="1" customHeight="1" x14ac:dyDescent="0.25">
      <c r="A810" s="37">
        <v>830</v>
      </c>
      <c r="B810" s="38" t="s">
        <v>1020</v>
      </c>
      <c r="C810" s="26" t="s">
        <v>132</v>
      </c>
      <c r="D810" s="26" t="s">
        <v>2372</v>
      </c>
      <c r="E810" s="26" t="s">
        <v>4009</v>
      </c>
      <c r="F810" s="37"/>
      <c r="G810" s="88"/>
      <c r="H810" s="38" t="s">
        <v>5217</v>
      </c>
      <c r="I810" s="37" t="s">
        <v>59</v>
      </c>
      <c r="J810" s="37" t="s">
        <v>8</v>
      </c>
      <c r="K810" s="37" t="s">
        <v>59</v>
      </c>
      <c r="L810" s="37" t="s">
        <v>59</v>
      </c>
      <c r="M810" s="38" t="s">
        <v>13</v>
      </c>
      <c r="N810" s="26" t="s">
        <v>5312</v>
      </c>
      <c r="O810" s="26" t="s">
        <v>132</v>
      </c>
      <c r="P810" s="26" t="s">
        <v>132</v>
      </c>
      <c r="Q810" s="46" t="s">
        <v>6068</v>
      </c>
      <c r="R810" s="46" t="s">
        <v>6068</v>
      </c>
      <c r="S810" s="46"/>
      <c r="T810" s="47" t="s">
        <v>7596</v>
      </c>
      <c r="U810" s="47" t="s">
        <v>6688</v>
      </c>
      <c r="V810" s="38" t="s">
        <v>4448</v>
      </c>
      <c r="W810" s="37" t="e">
        <v>#N/A</v>
      </c>
      <c r="X810" s="37" t="s">
        <v>4421</v>
      </c>
      <c r="Y810" s="48"/>
      <c r="Z810" s="48" t="s">
        <v>6094</v>
      </c>
      <c r="AA810" s="38" t="s">
        <v>5217</v>
      </c>
      <c r="AB810" s="38" t="s">
        <v>7046</v>
      </c>
      <c r="AC810" s="49"/>
      <c r="AD810" s="49"/>
      <c r="AE810" s="49" t="s">
        <v>6759</v>
      </c>
      <c r="AF810" s="35">
        <v>2</v>
      </c>
      <c r="AG810" s="35">
        <v>1</v>
      </c>
      <c r="AH810" s="38" t="s">
        <v>5208</v>
      </c>
      <c r="AI810" s="38" t="s">
        <v>6759</v>
      </c>
      <c r="AJ810" s="54" t="s">
        <v>7682</v>
      </c>
      <c r="AK810" s="38" t="s">
        <v>6759</v>
      </c>
      <c r="AL810" s="56">
        <v>1</v>
      </c>
      <c r="AM810" s="38">
        <v>1</v>
      </c>
      <c r="AN810" s="50" t="s">
        <v>7624</v>
      </c>
      <c r="AO810" s="38">
        <v>771167</v>
      </c>
      <c r="AP810" s="38">
        <v>771167</v>
      </c>
      <c r="AQ810" s="51">
        <v>160.1</v>
      </c>
      <c r="AR810" s="51"/>
      <c r="AS810" s="50" t="e">
        <f>VLOOKUP(#REF!,'[1]расхождения в списках'!$A$3:$Q$49,17,0)</f>
        <v>#REF!</v>
      </c>
      <c r="AT810" s="38" t="s">
        <v>1020</v>
      </c>
      <c r="AU810" s="30" t="s">
        <v>2372</v>
      </c>
      <c r="AV810" s="30" t="s">
        <v>132</v>
      </c>
    </row>
    <row r="811" spans="1:48" ht="55.2" hidden="1" customHeight="1" x14ac:dyDescent="0.25">
      <c r="A811" s="37">
        <v>831</v>
      </c>
      <c r="B811" s="38" t="s">
        <v>1021</v>
      </c>
      <c r="C811" s="26" t="s">
        <v>132</v>
      </c>
      <c r="D811" s="26" t="s">
        <v>2373</v>
      </c>
      <c r="E811" s="26" t="s">
        <v>4010</v>
      </c>
      <c r="F811" s="37"/>
      <c r="G811" s="88"/>
      <c r="H811" s="38" t="s">
        <v>6863</v>
      </c>
      <c r="I811" s="37" t="s">
        <v>59</v>
      </c>
      <c r="J811" s="37" t="s">
        <v>8</v>
      </c>
      <c r="K811" s="37" t="s">
        <v>59</v>
      </c>
      <c r="L811" s="37" t="s">
        <v>59</v>
      </c>
      <c r="M811" s="38" t="s">
        <v>13</v>
      </c>
      <c r="N811" s="26" t="s">
        <v>433</v>
      </c>
      <c r="O811" s="26" t="s">
        <v>132</v>
      </c>
      <c r="P811" s="26" t="s">
        <v>132</v>
      </c>
      <c r="Q811" s="46" t="s">
        <v>6068</v>
      </c>
      <c r="R811" s="46" t="s">
        <v>6068</v>
      </c>
      <c r="S811" s="46"/>
      <c r="T811" s="47" t="s">
        <v>3364</v>
      </c>
      <c r="U811" s="47" t="s">
        <v>6687</v>
      </c>
      <c r="V811" s="38" t="s">
        <v>4448</v>
      </c>
      <c r="W811" s="37" t="e">
        <v>#N/A</v>
      </c>
      <c r="X811" s="37" t="s">
        <v>4421</v>
      </c>
      <c r="Y811" s="48"/>
      <c r="Z811" s="48" t="s">
        <v>6094</v>
      </c>
      <c r="AA811" s="38" t="s">
        <v>6863</v>
      </c>
      <c r="AB811" s="38" t="s">
        <v>7046</v>
      </c>
      <c r="AC811" s="49" t="s">
        <v>7140</v>
      </c>
      <c r="AD811" s="49"/>
      <c r="AE811" s="49" t="s">
        <v>6759</v>
      </c>
      <c r="AF811" s="35">
        <v>2</v>
      </c>
      <c r="AG811" s="35">
        <v>1</v>
      </c>
      <c r="AH811" s="38" t="s">
        <v>5208</v>
      </c>
      <c r="AI811" s="38" t="s">
        <v>6759</v>
      </c>
      <c r="AJ811" s="54" t="s">
        <v>7682</v>
      </c>
      <c r="AK811" s="38" t="s">
        <v>6759</v>
      </c>
      <c r="AL811" s="56">
        <v>1</v>
      </c>
      <c r="AM811" s="38">
        <v>1</v>
      </c>
      <c r="AN811" s="30" t="s">
        <v>7273</v>
      </c>
      <c r="AO811" s="38">
        <v>771040</v>
      </c>
      <c r="AP811" s="38">
        <v>771040</v>
      </c>
      <c r="AQ811" s="51">
        <v>194.9</v>
      </c>
      <c r="AR811" s="51"/>
      <c r="AS811" s="50" t="e">
        <f>VLOOKUP(#REF!,'[1]расхождения в списках'!$A$3:$Q$49,17,0)</f>
        <v>#REF!</v>
      </c>
      <c r="AT811" s="38" t="s">
        <v>1021</v>
      </c>
      <c r="AU811" s="30" t="s">
        <v>2373</v>
      </c>
      <c r="AV811" s="30" t="s">
        <v>132</v>
      </c>
    </row>
    <row r="812" spans="1:48" ht="55.2" hidden="1" customHeight="1" x14ac:dyDescent="0.25">
      <c r="A812" s="37">
        <v>832</v>
      </c>
      <c r="B812" s="38" t="s">
        <v>1022</v>
      </c>
      <c r="C812" s="26" t="s">
        <v>132</v>
      </c>
      <c r="D812" s="26" t="s">
        <v>2374</v>
      </c>
      <c r="E812" s="26" t="s">
        <v>4011</v>
      </c>
      <c r="F812" s="37"/>
      <c r="G812" s="88"/>
      <c r="H812" s="38" t="s">
        <v>5217</v>
      </c>
      <c r="I812" s="37" t="s">
        <v>59</v>
      </c>
      <c r="J812" s="37" t="s">
        <v>8</v>
      </c>
      <c r="K812" s="37" t="s">
        <v>59</v>
      </c>
      <c r="L812" s="37" t="s">
        <v>59</v>
      </c>
      <c r="M812" s="38" t="s">
        <v>13</v>
      </c>
      <c r="N812" s="26" t="s">
        <v>434</v>
      </c>
      <c r="O812" s="26" t="s">
        <v>132</v>
      </c>
      <c r="P812" s="26" t="s">
        <v>132</v>
      </c>
      <c r="Q812" s="46" t="s">
        <v>6071</v>
      </c>
      <c r="R812" s="46" t="s">
        <v>6071</v>
      </c>
      <c r="S812" s="46"/>
      <c r="T812" s="47" t="s">
        <v>3364</v>
      </c>
      <c r="U812" s="47" t="s">
        <v>6688</v>
      </c>
      <c r="V812" s="38" t="s">
        <v>4448</v>
      </c>
      <c r="W812" s="37" t="e">
        <v>#N/A</v>
      </c>
      <c r="X812" s="37" t="s">
        <v>4421</v>
      </c>
      <c r="Y812" s="48"/>
      <c r="Z812" s="48" t="s">
        <v>6094</v>
      </c>
      <c r="AA812" s="38" t="s">
        <v>5217</v>
      </c>
      <c r="AB812" s="38" t="s">
        <v>7046</v>
      </c>
      <c r="AC812" s="49"/>
      <c r="AD812" s="49"/>
      <c r="AE812" s="49" t="s">
        <v>6759</v>
      </c>
      <c r="AF812" s="35">
        <v>2</v>
      </c>
      <c r="AG812" s="35">
        <v>1</v>
      </c>
      <c r="AH812" s="38" t="s">
        <v>5208</v>
      </c>
      <c r="AI812" s="38" t="s">
        <v>6759</v>
      </c>
      <c r="AJ812" s="54" t="s">
        <v>7682</v>
      </c>
      <c r="AK812" s="38" t="s">
        <v>6759</v>
      </c>
      <c r="AL812" s="56">
        <v>1</v>
      </c>
      <c r="AM812" s="38">
        <v>1</v>
      </c>
      <c r="AN812" s="30" t="s">
        <v>7273</v>
      </c>
      <c r="AO812" s="38">
        <v>771048</v>
      </c>
      <c r="AP812" s="38">
        <v>771048</v>
      </c>
      <c r="AQ812" s="51">
        <v>254.8</v>
      </c>
      <c r="AR812" s="51"/>
      <c r="AS812" s="50" t="e">
        <f>VLOOKUP(#REF!,'[1]расхождения в списках'!$A$3:$Q$49,17,0)</f>
        <v>#REF!</v>
      </c>
      <c r="AT812" s="38" t="s">
        <v>1022</v>
      </c>
      <c r="AU812" s="30" t="s">
        <v>2374</v>
      </c>
      <c r="AV812" s="30" t="s">
        <v>132</v>
      </c>
    </row>
    <row r="813" spans="1:48" ht="55.2" hidden="1" customHeight="1" x14ac:dyDescent="0.25">
      <c r="A813" s="37">
        <v>833</v>
      </c>
      <c r="B813" s="38" t="s">
        <v>1023</v>
      </c>
      <c r="C813" s="26" t="s">
        <v>132</v>
      </c>
      <c r="D813" s="26" t="s">
        <v>2375</v>
      </c>
      <c r="E813" s="26" t="s">
        <v>4012</v>
      </c>
      <c r="F813" s="37"/>
      <c r="G813" s="88"/>
      <c r="H813" s="38" t="s">
        <v>5217</v>
      </c>
      <c r="I813" s="37" t="s">
        <v>59</v>
      </c>
      <c r="J813" s="37" t="s">
        <v>8</v>
      </c>
      <c r="K813" s="37" t="s">
        <v>59</v>
      </c>
      <c r="L813" s="37" t="s">
        <v>59</v>
      </c>
      <c r="M813" s="38" t="s">
        <v>13</v>
      </c>
      <c r="N813" s="26" t="s">
        <v>5546</v>
      </c>
      <c r="O813" s="26" t="s">
        <v>132</v>
      </c>
      <c r="P813" s="26" t="s">
        <v>132</v>
      </c>
      <c r="Q813" s="46" t="s">
        <v>6071</v>
      </c>
      <c r="R813" s="46" t="s">
        <v>6071</v>
      </c>
      <c r="S813" s="46"/>
      <c r="T813" s="47" t="s">
        <v>7594</v>
      </c>
      <c r="U813" s="47" t="s">
        <v>6688</v>
      </c>
      <c r="V813" s="38" t="s">
        <v>4448</v>
      </c>
      <c r="W813" s="37" t="e">
        <v>#N/A</v>
      </c>
      <c r="X813" s="37" t="s">
        <v>4421</v>
      </c>
      <c r="Y813" s="48"/>
      <c r="Z813" s="48"/>
      <c r="AA813" s="38" t="s">
        <v>5217</v>
      </c>
      <c r="AB813" s="38" t="s">
        <v>7046</v>
      </c>
      <c r="AC813" s="49"/>
      <c r="AD813" s="49"/>
      <c r="AE813" s="49" t="s">
        <v>6759</v>
      </c>
      <c r="AF813" s="35">
        <v>2</v>
      </c>
      <c r="AG813" s="35">
        <v>1</v>
      </c>
      <c r="AH813" s="38" t="s">
        <v>5209</v>
      </c>
      <c r="AI813" s="38" t="s">
        <v>6759</v>
      </c>
      <c r="AJ813" s="38" t="s">
        <v>6759</v>
      </c>
      <c r="AK813" s="38" t="s">
        <v>6759</v>
      </c>
      <c r="AL813" s="56">
        <v>1</v>
      </c>
      <c r="AM813" s="38">
        <v>1</v>
      </c>
      <c r="AN813" s="50" t="s">
        <v>7624</v>
      </c>
      <c r="AO813" s="38">
        <v>771070</v>
      </c>
      <c r="AP813" s="38">
        <v>771070</v>
      </c>
      <c r="AQ813" s="51">
        <v>128.6</v>
      </c>
      <c r="AR813" s="51"/>
      <c r="AS813" s="50" t="e">
        <f>VLOOKUP(#REF!,'[1]расхождения в списках'!$A$3:$Q$49,17,0)</f>
        <v>#REF!</v>
      </c>
      <c r="AT813" s="38" t="s">
        <v>1023</v>
      </c>
      <c r="AU813" s="30" t="s">
        <v>2375</v>
      </c>
      <c r="AV813" s="30" t="s">
        <v>132</v>
      </c>
    </row>
    <row r="814" spans="1:48" ht="55.2" hidden="1" customHeight="1" x14ac:dyDescent="0.25">
      <c r="A814" s="37">
        <v>834</v>
      </c>
      <c r="B814" s="38" t="s">
        <v>1024</v>
      </c>
      <c r="C814" s="26" t="s">
        <v>132</v>
      </c>
      <c r="D814" s="26" t="s">
        <v>2376</v>
      </c>
      <c r="E814" s="26" t="s">
        <v>4013</v>
      </c>
      <c r="F814" s="37"/>
      <c r="G814" s="88"/>
      <c r="H814" s="38" t="s">
        <v>6863</v>
      </c>
      <c r="I814" s="37" t="s">
        <v>59</v>
      </c>
      <c r="J814" s="37" t="s">
        <v>8</v>
      </c>
      <c r="K814" s="37" t="s">
        <v>59</v>
      </c>
      <c r="L814" s="37" t="s">
        <v>59</v>
      </c>
      <c r="M814" s="38" t="s">
        <v>13</v>
      </c>
      <c r="N814" s="26" t="s">
        <v>435</v>
      </c>
      <c r="O814" s="26" t="s">
        <v>132</v>
      </c>
      <c r="P814" s="26" t="s">
        <v>132</v>
      </c>
      <c r="Q814" s="46" t="s">
        <v>6079</v>
      </c>
      <c r="R814" s="46" t="s">
        <v>6079</v>
      </c>
      <c r="S814" s="46"/>
      <c r="T814" s="47" t="s">
        <v>3364</v>
      </c>
      <c r="U814" s="47" t="s">
        <v>6718</v>
      </c>
      <c r="V814" s="38" t="s">
        <v>4448</v>
      </c>
      <c r="W814" s="37" t="e">
        <v>#N/A</v>
      </c>
      <c r="X814" s="37" t="s">
        <v>4421</v>
      </c>
      <c r="Y814" s="48"/>
      <c r="Z814" s="48" t="s">
        <v>6094</v>
      </c>
      <c r="AA814" s="38" t="s">
        <v>6863</v>
      </c>
      <c r="AB814" s="38" t="s">
        <v>7046</v>
      </c>
      <c r="AC814" s="49" t="s">
        <v>7140</v>
      </c>
      <c r="AD814" s="49"/>
      <c r="AE814" s="49" t="s">
        <v>6759</v>
      </c>
      <c r="AF814" s="35">
        <v>2</v>
      </c>
      <c r="AG814" s="35">
        <v>1</v>
      </c>
      <c r="AH814" s="38" t="s">
        <v>5208</v>
      </c>
      <c r="AI814" s="38" t="s">
        <v>6759</v>
      </c>
      <c r="AJ814" s="54" t="s">
        <v>7682</v>
      </c>
      <c r="AK814" s="38" t="s">
        <v>6759</v>
      </c>
      <c r="AL814" s="56">
        <v>1</v>
      </c>
      <c r="AM814" s="38">
        <v>1</v>
      </c>
      <c r="AN814" s="30" t="s">
        <v>7273</v>
      </c>
      <c r="AO814" s="38">
        <v>771033</v>
      </c>
      <c r="AP814" s="38">
        <v>771033</v>
      </c>
      <c r="AQ814" s="51">
        <v>431.8</v>
      </c>
      <c r="AR814" s="51"/>
      <c r="AS814" s="50" t="e">
        <f>VLOOKUP(#REF!,'[1]расхождения в списках'!$A$3:$Q$49,17,0)</f>
        <v>#REF!</v>
      </c>
      <c r="AT814" s="38" t="s">
        <v>1024</v>
      </c>
      <c r="AU814" s="30" t="s">
        <v>2376</v>
      </c>
      <c r="AV814" s="30" t="s">
        <v>132</v>
      </c>
    </row>
    <row r="815" spans="1:48" ht="55.2" hidden="1" customHeight="1" x14ac:dyDescent="0.25">
      <c r="A815" s="37">
        <v>835</v>
      </c>
      <c r="B815" s="38" t="s">
        <v>1025</v>
      </c>
      <c r="C815" s="26" t="s">
        <v>132</v>
      </c>
      <c r="D815" s="26" t="s">
        <v>2377</v>
      </c>
      <c r="E815" s="26" t="s">
        <v>4014</v>
      </c>
      <c r="F815" s="37"/>
      <c r="G815" s="88"/>
      <c r="H815" s="38" t="s">
        <v>6863</v>
      </c>
      <c r="I815" s="37" t="s">
        <v>59</v>
      </c>
      <c r="J815" s="37" t="s">
        <v>8</v>
      </c>
      <c r="K815" s="37" t="s">
        <v>59</v>
      </c>
      <c r="L815" s="37" t="s">
        <v>59</v>
      </c>
      <c r="M815" s="38" t="s">
        <v>13</v>
      </c>
      <c r="N815" s="26" t="s">
        <v>5495</v>
      </c>
      <c r="O815" s="26" t="s">
        <v>132</v>
      </c>
      <c r="P815" s="26" t="s">
        <v>132</v>
      </c>
      <c r="Q815" s="46" t="s">
        <v>6068</v>
      </c>
      <c r="R815" s="46" t="s">
        <v>6068</v>
      </c>
      <c r="S815" s="46"/>
      <c r="T815" s="47" t="s">
        <v>3359</v>
      </c>
      <c r="U815" s="47" t="s">
        <v>6691</v>
      </c>
      <c r="V815" s="38" t="s">
        <v>4448</v>
      </c>
      <c r="W815" s="37" t="e">
        <v>#N/A</v>
      </c>
      <c r="X815" s="37" t="s">
        <v>4421</v>
      </c>
      <c r="Y815" s="48"/>
      <c r="Z815" s="48" t="s">
        <v>6094</v>
      </c>
      <c r="AA815" s="38" t="s">
        <v>6863</v>
      </c>
      <c r="AB815" s="38" t="s">
        <v>7046</v>
      </c>
      <c r="AC815" s="49" t="s">
        <v>7140</v>
      </c>
      <c r="AD815" s="49"/>
      <c r="AE815" s="49" t="s">
        <v>6759</v>
      </c>
      <c r="AF815" s="35">
        <v>2</v>
      </c>
      <c r="AG815" s="35">
        <v>1</v>
      </c>
      <c r="AH815" s="38" t="s">
        <v>5208</v>
      </c>
      <c r="AI815" s="38" t="s">
        <v>6759</v>
      </c>
      <c r="AJ815" s="54" t="s">
        <v>7682</v>
      </c>
      <c r="AK815" s="38" t="s">
        <v>6759</v>
      </c>
      <c r="AL815" s="56">
        <v>1</v>
      </c>
      <c r="AM815" s="38">
        <v>1</v>
      </c>
      <c r="AN815" s="30" t="s">
        <v>7273</v>
      </c>
      <c r="AO815" s="38">
        <v>771106</v>
      </c>
      <c r="AP815" s="38">
        <v>771106</v>
      </c>
      <c r="AQ815" s="51">
        <v>190</v>
      </c>
      <c r="AR815" s="51"/>
      <c r="AS815" s="50" t="e">
        <f>VLOOKUP(#REF!,'[1]расхождения в списках'!$A$3:$Q$49,17,0)</f>
        <v>#REF!</v>
      </c>
      <c r="AT815" s="38" t="s">
        <v>1025</v>
      </c>
      <c r="AU815" s="30" t="s">
        <v>2377</v>
      </c>
      <c r="AV815" s="30" t="s">
        <v>132</v>
      </c>
    </row>
    <row r="816" spans="1:48" ht="55.2" hidden="1" customHeight="1" x14ac:dyDescent="0.25">
      <c r="A816" s="37">
        <v>836</v>
      </c>
      <c r="B816" s="38" t="s">
        <v>1026</v>
      </c>
      <c r="C816" s="26" t="s">
        <v>132</v>
      </c>
      <c r="D816" s="26" t="s">
        <v>2378</v>
      </c>
      <c r="E816" s="26" t="s">
        <v>4015</v>
      </c>
      <c r="F816" s="37"/>
      <c r="G816" s="88"/>
      <c r="H816" s="38" t="s">
        <v>6863</v>
      </c>
      <c r="I816" s="37" t="s">
        <v>59</v>
      </c>
      <c r="J816" s="37" t="s">
        <v>8</v>
      </c>
      <c r="K816" s="37" t="s">
        <v>59</v>
      </c>
      <c r="L816" s="37" t="s">
        <v>59</v>
      </c>
      <c r="M816" s="38" t="s">
        <v>13</v>
      </c>
      <c r="N816" s="26" t="s">
        <v>5313</v>
      </c>
      <c r="O816" s="26" t="s">
        <v>132</v>
      </c>
      <c r="P816" s="26" t="s">
        <v>132</v>
      </c>
      <c r="Q816" s="46" t="s">
        <v>5985</v>
      </c>
      <c r="R816" s="46" t="s">
        <v>5985</v>
      </c>
      <c r="S816" s="46"/>
      <c r="T816" s="47" t="s">
        <v>3359</v>
      </c>
      <c r="U816" s="47" t="s">
        <v>6700</v>
      </c>
      <c r="V816" s="38" t="s">
        <v>4448</v>
      </c>
      <c r="W816" s="37" t="e">
        <v>#N/A</v>
      </c>
      <c r="X816" s="37" t="s">
        <v>4421</v>
      </c>
      <c r="Y816" s="48"/>
      <c r="Z816" s="48" t="s">
        <v>6094</v>
      </c>
      <c r="AA816" s="38" t="s">
        <v>6863</v>
      </c>
      <c r="AB816" s="38" t="s">
        <v>7046</v>
      </c>
      <c r="AC816" s="49" t="s">
        <v>7140</v>
      </c>
      <c r="AD816" s="49"/>
      <c r="AE816" s="49" t="s">
        <v>6759</v>
      </c>
      <c r="AF816" s="35">
        <v>2</v>
      </c>
      <c r="AG816" s="35">
        <v>1</v>
      </c>
      <c r="AH816" s="38" t="s">
        <v>5208</v>
      </c>
      <c r="AI816" s="38" t="s">
        <v>6759</v>
      </c>
      <c r="AJ816" s="54" t="s">
        <v>7682</v>
      </c>
      <c r="AK816" s="38" t="s">
        <v>6759</v>
      </c>
      <c r="AL816" s="56">
        <v>1</v>
      </c>
      <c r="AM816" s="38">
        <v>1</v>
      </c>
      <c r="AO816" s="38">
        <v>771110</v>
      </c>
      <c r="AP816" s="38">
        <v>771110</v>
      </c>
      <c r="AQ816" s="51">
        <v>202.9</v>
      </c>
      <c r="AR816" s="51"/>
      <c r="AS816" s="50" t="e">
        <f>VLOOKUP(#REF!,'[1]расхождения в списках'!$A$3:$Q$49,17,0)</f>
        <v>#REF!</v>
      </c>
      <c r="AT816" s="38" t="s">
        <v>1026</v>
      </c>
      <c r="AU816" s="30" t="s">
        <v>2378</v>
      </c>
      <c r="AV816" s="30" t="s">
        <v>132</v>
      </c>
    </row>
    <row r="817" spans="1:48" ht="55.2" hidden="1" customHeight="1" x14ac:dyDescent="0.25">
      <c r="A817" s="37">
        <v>837</v>
      </c>
      <c r="B817" s="38" t="s">
        <v>1027</v>
      </c>
      <c r="C817" s="26" t="s">
        <v>132</v>
      </c>
      <c r="D817" s="26" t="s">
        <v>2379</v>
      </c>
      <c r="E817" s="26" t="s">
        <v>4016</v>
      </c>
      <c r="F817" s="37"/>
      <c r="G817" s="88"/>
      <c r="H817" s="38" t="s">
        <v>6863</v>
      </c>
      <c r="I817" s="37" t="s">
        <v>59</v>
      </c>
      <c r="J817" s="37" t="s">
        <v>8</v>
      </c>
      <c r="K817" s="37" t="s">
        <v>59</v>
      </c>
      <c r="L817" s="37" t="s">
        <v>59</v>
      </c>
      <c r="M817" s="38" t="s">
        <v>13</v>
      </c>
      <c r="N817" s="26" t="s">
        <v>5292</v>
      </c>
      <c r="O817" s="26" t="s">
        <v>132</v>
      </c>
      <c r="P817" s="26" t="s">
        <v>132</v>
      </c>
      <c r="Q817" s="46" t="s">
        <v>5981</v>
      </c>
      <c r="R817" s="46" t="s">
        <v>5981</v>
      </c>
      <c r="S817" s="46"/>
      <c r="T817" s="47" t="s">
        <v>3359</v>
      </c>
      <c r="U817" s="47" t="s">
        <v>6691</v>
      </c>
      <c r="V817" s="38" t="s">
        <v>4448</v>
      </c>
      <c r="W817" s="37" t="e">
        <v>#N/A</v>
      </c>
      <c r="X817" s="37" t="s">
        <v>4421</v>
      </c>
      <c r="Y817" s="48"/>
      <c r="Z817" s="48" t="s">
        <v>6094</v>
      </c>
      <c r="AA817" s="38" t="s">
        <v>6863</v>
      </c>
      <c r="AB817" s="38" t="s">
        <v>7046</v>
      </c>
      <c r="AC817" s="49" t="s">
        <v>7140</v>
      </c>
      <c r="AD817" s="49"/>
      <c r="AE817" s="49" t="s">
        <v>6759</v>
      </c>
      <c r="AF817" s="35">
        <v>2</v>
      </c>
      <c r="AG817" s="35">
        <v>1</v>
      </c>
      <c r="AH817" s="38" t="s">
        <v>5208</v>
      </c>
      <c r="AI817" s="38" t="s">
        <v>6759</v>
      </c>
      <c r="AJ817" s="54" t="s">
        <v>7682</v>
      </c>
      <c r="AK817" s="38" t="s">
        <v>6759</v>
      </c>
      <c r="AL817" s="56">
        <v>1</v>
      </c>
      <c r="AM817" s="38">
        <v>1</v>
      </c>
      <c r="AN817" s="30" t="s">
        <v>7273</v>
      </c>
      <c r="AO817" s="38">
        <v>771125</v>
      </c>
      <c r="AP817" s="38">
        <v>771125</v>
      </c>
      <c r="AQ817" s="51">
        <v>221.3</v>
      </c>
      <c r="AR817" s="51"/>
      <c r="AS817" s="50" t="e">
        <f>VLOOKUP(#REF!,'[1]расхождения в списках'!$A$3:$Q$49,17,0)</f>
        <v>#REF!</v>
      </c>
      <c r="AT817" s="38" t="s">
        <v>1027</v>
      </c>
      <c r="AU817" s="30" t="s">
        <v>2379</v>
      </c>
      <c r="AV817" s="30" t="s">
        <v>132</v>
      </c>
    </row>
    <row r="818" spans="1:48" ht="55.2" hidden="1" customHeight="1" x14ac:dyDescent="0.25">
      <c r="A818" s="37">
        <v>838</v>
      </c>
      <c r="B818" s="38" t="s">
        <v>1028</v>
      </c>
      <c r="C818" s="26" t="s">
        <v>132</v>
      </c>
      <c r="D818" s="26" t="s">
        <v>2380</v>
      </c>
      <c r="E818" s="26" t="s">
        <v>4017</v>
      </c>
      <c r="F818" s="37"/>
      <c r="G818" s="88"/>
      <c r="H818" s="38" t="s">
        <v>6863</v>
      </c>
      <c r="I818" s="37" t="s">
        <v>59</v>
      </c>
      <c r="J818" s="37" t="s">
        <v>8</v>
      </c>
      <c r="K818" s="37" t="s">
        <v>59</v>
      </c>
      <c r="L818" s="37" t="s">
        <v>59</v>
      </c>
      <c r="M818" s="38" t="s">
        <v>13</v>
      </c>
      <c r="N818" s="26" t="s">
        <v>5478</v>
      </c>
      <c r="O818" s="26" t="s">
        <v>132</v>
      </c>
      <c r="P818" s="26" t="s">
        <v>132</v>
      </c>
      <c r="Q818" s="46" t="s">
        <v>6075</v>
      </c>
      <c r="R818" s="46" t="s">
        <v>6075</v>
      </c>
      <c r="S818" s="46"/>
      <c r="T818" s="47" t="s">
        <v>3364</v>
      </c>
      <c r="U818" s="47" t="s">
        <v>7244</v>
      </c>
      <c r="V818" s="38" t="s">
        <v>4448</v>
      </c>
      <c r="W818" s="37" t="e">
        <v>#N/A</v>
      </c>
      <c r="X818" s="37" t="s">
        <v>4421</v>
      </c>
      <c r="Y818" s="48"/>
      <c r="Z818" s="48" t="s">
        <v>6094</v>
      </c>
      <c r="AA818" s="38" t="s">
        <v>6863</v>
      </c>
      <c r="AB818" s="38" t="s">
        <v>7046</v>
      </c>
      <c r="AC818" s="49" t="s">
        <v>7140</v>
      </c>
      <c r="AD818" s="49"/>
      <c r="AE818" s="49" t="s">
        <v>6759</v>
      </c>
      <c r="AF818" s="35">
        <v>2</v>
      </c>
      <c r="AG818" s="35">
        <v>1</v>
      </c>
      <c r="AH818" s="38" t="s">
        <v>5209</v>
      </c>
      <c r="AI818" s="38" t="s">
        <v>6759</v>
      </c>
      <c r="AJ818" s="54" t="s">
        <v>7682</v>
      </c>
      <c r="AK818" s="38" t="s">
        <v>6759</v>
      </c>
      <c r="AL818" s="56">
        <v>1</v>
      </c>
      <c r="AM818" s="38">
        <v>1</v>
      </c>
      <c r="AN818" s="45" t="s">
        <v>7286</v>
      </c>
      <c r="AO818" s="38">
        <v>771054</v>
      </c>
      <c r="AP818" s="38">
        <v>771054</v>
      </c>
      <c r="AQ818" s="51">
        <v>397.7</v>
      </c>
      <c r="AR818" s="51"/>
      <c r="AS818" s="50" t="e">
        <f>VLOOKUP(#REF!,'[1]расхождения в списках'!$A$3:$Q$49,17,0)</f>
        <v>#REF!</v>
      </c>
      <c r="AT818" s="38" t="s">
        <v>1028</v>
      </c>
      <c r="AU818" s="30" t="s">
        <v>2380</v>
      </c>
      <c r="AV818" s="30" t="s">
        <v>132</v>
      </c>
    </row>
    <row r="819" spans="1:48" ht="55.2" hidden="1" customHeight="1" x14ac:dyDescent="0.25">
      <c r="A819" s="37">
        <v>839</v>
      </c>
      <c r="B819" s="38" t="s">
        <v>1029</v>
      </c>
      <c r="C819" s="26" t="s">
        <v>132</v>
      </c>
      <c r="D819" s="26" t="s">
        <v>2381</v>
      </c>
      <c r="E819" s="26" t="s">
        <v>4018</v>
      </c>
      <c r="F819" s="37"/>
      <c r="G819" s="88"/>
      <c r="H819" s="38" t="s">
        <v>5217</v>
      </c>
      <c r="I819" s="37" t="s">
        <v>59</v>
      </c>
      <c r="J819" s="37" t="s">
        <v>8</v>
      </c>
      <c r="K819" s="37" t="s">
        <v>59</v>
      </c>
      <c r="L819" s="37" t="s">
        <v>59</v>
      </c>
      <c r="M819" s="38" t="s">
        <v>13</v>
      </c>
      <c r="N819" s="26" t="s">
        <v>5496</v>
      </c>
      <c r="O819" s="26" t="s">
        <v>132</v>
      </c>
      <c r="P819" s="26" t="s">
        <v>132</v>
      </c>
      <c r="Q819" s="46" t="s">
        <v>6077</v>
      </c>
      <c r="R819" s="46" t="s">
        <v>6077</v>
      </c>
      <c r="S819" s="46"/>
      <c r="T819" s="47" t="s">
        <v>3359</v>
      </c>
      <c r="U819" s="47" t="s">
        <v>6688</v>
      </c>
      <c r="V819" s="38" t="s">
        <v>4448</v>
      </c>
      <c r="W819" s="37" t="e">
        <v>#N/A</v>
      </c>
      <c r="X819" s="37" t="s">
        <v>4822</v>
      </c>
      <c r="Y819" s="48"/>
      <c r="Z819" s="48"/>
      <c r="AA819" s="38" t="s">
        <v>5217</v>
      </c>
      <c r="AB819" s="38" t="s">
        <v>7046</v>
      </c>
      <c r="AC819" s="49"/>
      <c r="AD819" s="49"/>
      <c r="AE819" s="49"/>
      <c r="AF819" s="35">
        <v>0</v>
      </c>
      <c r="AG819" s="35">
        <v>0</v>
      </c>
      <c r="AH819" s="38" t="s">
        <v>5208</v>
      </c>
      <c r="AI819" s="38" t="s">
        <v>5208</v>
      </c>
      <c r="AJ819" s="38" t="s">
        <v>6759</v>
      </c>
      <c r="AK819" s="38" t="s">
        <v>6759</v>
      </c>
      <c r="AL819" s="56">
        <v>1</v>
      </c>
      <c r="AM819" s="38">
        <v>1</v>
      </c>
      <c r="AO819" s="38">
        <v>771162</v>
      </c>
      <c r="AP819" s="38">
        <v>771162</v>
      </c>
      <c r="AQ819" s="51">
        <v>22</v>
      </c>
      <c r="AR819" s="51"/>
      <c r="AS819" s="50" t="e">
        <f>VLOOKUP(#REF!,'[1]расхождения в списках'!$A$3:$Q$49,17,0)</f>
        <v>#REF!</v>
      </c>
      <c r="AT819" s="38" t="s">
        <v>1029</v>
      </c>
      <c r="AU819" s="30" t="s">
        <v>2381</v>
      </c>
      <c r="AV819" s="30" t="s">
        <v>132</v>
      </c>
    </row>
    <row r="820" spans="1:48" ht="55.2" hidden="1" customHeight="1" x14ac:dyDescent="0.25">
      <c r="A820" s="37">
        <v>840</v>
      </c>
      <c r="B820" s="38" t="s">
        <v>1030</v>
      </c>
      <c r="C820" s="26" t="s">
        <v>132</v>
      </c>
      <c r="D820" s="26" t="s">
        <v>2382</v>
      </c>
      <c r="E820" s="26" t="s">
        <v>4019</v>
      </c>
      <c r="F820" s="37"/>
      <c r="G820" s="88"/>
      <c r="H820" s="38" t="s">
        <v>5217</v>
      </c>
      <c r="I820" s="37" t="s">
        <v>59</v>
      </c>
      <c r="J820" s="37" t="s">
        <v>8</v>
      </c>
      <c r="K820" s="37" t="s">
        <v>59</v>
      </c>
      <c r="L820" s="37" t="s">
        <v>59</v>
      </c>
      <c r="M820" s="38" t="s">
        <v>13</v>
      </c>
      <c r="N820" s="26" t="s">
        <v>5396</v>
      </c>
      <c r="O820" s="26" t="s">
        <v>132</v>
      </c>
      <c r="P820" s="26" t="s">
        <v>132</v>
      </c>
      <c r="Q820" s="46" t="s">
        <v>6072</v>
      </c>
      <c r="R820" s="46" t="s">
        <v>6072</v>
      </c>
      <c r="S820" s="46"/>
      <c r="T820" s="47" t="s">
        <v>3364</v>
      </c>
      <c r="U820" s="47" t="s">
        <v>6688</v>
      </c>
      <c r="V820" s="38" t="s">
        <v>4448</v>
      </c>
      <c r="W820" s="37" t="e">
        <v>#N/A</v>
      </c>
      <c r="X820" s="37" t="s">
        <v>4421</v>
      </c>
      <c r="Y820" s="48"/>
      <c r="Z820" s="48" t="s">
        <v>6094</v>
      </c>
      <c r="AA820" s="38" t="s">
        <v>5217</v>
      </c>
      <c r="AB820" s="38" t="s">
        <v>7046</v>
      </c>
      <c r="AC820" s="49"/>
      <c r="AD820" s="49"/>
      <c r="AE820" s="49" t="s">
        <v>6759</v>
      </c>
      <c r="AF820" s="35">
        <v>1</v>
      </c>
      <c r="AG820" s="35">
        <v>1</v>
      </c>
      <c r="AH820" s="38" t="s">
        <v>5208</v>
      </c>
      <c r="AI820" s="38" t="s">
        <v>6759</v>
      </c>
      <c r="AJ820" s="54" t="s">
        <v>7682</v>
      </c>
      <c r="AK820" s="38" t="s">
        <v>6759</v>
      </c>
      <c r="AL820" s="56">
        <v>1</v>
      </c>
      <c r="AM820" s="38">
        <v>1</v>
      </c>
      <c r="AN820" s="30" t="s">
        <v>7273</v>
      </c>
      <c r="AO820" s="38">
        <v>771077</v>
      </c>
      <c r="AP820" s="38">
        <v>771077</v>
      </c>
      <c r="AQ820" s="51">
        <v>248.7</v>
      </c>
      <c r="AR820" s="51"/>
      <c r="AS820" s="50" t="e">
        <f>VLOOKUP(#REF!,'[1]расхождения в списках'!$A$3:$Q$49,17,0)</f>
        <v>#REF!</v>
      </c>
      <c r="AT820" s="38" t="s">
        <v>1030</v>
      </c>
      <c r="AU820" s="30" t="s">
        <v>2382</v>
      </c>
      <c r="AV820" s="30" t="s">
        <v>132</v>
      </c>
    </row>
    <row r="821" spans="1:48" ht="55.2" hidden="1" customHeight="1" x14ac:dyDescent="0.25">
      <c r="A821" s="37">
        <v>841</v>
      </c>
      <c r="B821" s="38" t="s">
        <v>1031</v>
      </c>
      <c r="C821" s="26" t="s">
        <v>132</v>
      </c>
      <c r="D821" s="26" t="s">
        <v>2383</v>
      </c>
      <c r="E821" s="26" t="s">
        <v>4020</v>
      </c>
      <c r="F821" s="37"/>
      <c r="G821" s="88"/>
      <c r="H821" s="38" t="s">
        <v>5217</v>
      </c>
      <c r="I821" s="37" t="s">
        <v>59</v>
      </c>
      <c r="J821" s="37" t="s">
        <v>8</v>
      </c>
      <c r="K821" s="37" t="s">
        <v>59</v>
      </c>
      <c r="L821" s="37" t="s">
        <v>59</v>
      </c>
      <c r="M821" s="38" t="s">
        <v>13</v>
      </c>
      <c r="N821" s="26" t="s">
        <v>436</v>
      </c>
      <c r="O821" s="26" t="s">
        <v>132</v>
      </c>
      <c r="P821" s="26" t="s">
        <v>132</v>
      </c>
      <c r="Q821" s="46" t="s">
        <v>6075</v>
      </c>
      <c r="R821" s="46" t="s">
        <v>6075</v>
      </c>
      <c r="S821" s="46"/>
      <c r="T821" s="47" t="s">
        <v>3364</v>
      </c>
      <c r="U821" s="47" t="s">
        <v>6688</v>
      </c>
      <c r="V821" s="38" t="s">
        <v>4448</v>
      </c>
      <c r="W821" s="37" t="e">
        <v>#N/A</v>
      </c>
      <c r="X821" s="37" t="s">
        <v>4421</v>
      </c>
      <c r="Y821" s="48"/>
      <c r="Z821" s="48" t="s">
        <v>6094</v>
      </c>
      <c r="AA821" s="38" t="s">
        <v>5217</v>
      </c>
      <c r="AB821" s="38" t="s">
        <v>7046</v>
      </c>
      <c r="AC821" s="49"/>
      <c r="AD821" s="49"/>
      <c r="AE821" s="49" t="s">
        <v>6759</v>
      </c>
      <c r="AF821" s="35">
        <v>1</v>
      </c>
      <c r="AG821" s="35">
        <v>1</v>
      </c>
      <c r="AH821" s="38" t="s">
        <v>5208</v>
      </c>
      <c r="AI821" s="38" t="s">
        <v>6759</v>
      </c>
      <c r="AJ821" s="54" t="s">
        <v>7682</v>
      </c>
      <c r="AK821" s="38" t="s">
        <v>6759</v>
      </c>
      <c r="AL821" s="56">
        <v>1</v>
      </c>
      <c r="AM821" s="38">
        <v>1</v>
      </c>
      <c r="AN821" s="30" t="s">
        <v>7273</v>
      </c>
      <c r="AO821" s="38">
        <v>771098</v>
      </c>
      <c r="AP821" s="38">
        <v>771098</v>
      </c>
      <c r="AQ821" s="51">
        <v>197.60000000000002</v>
      </c>
      <c r="AR821" s="51"/>
      <c r="AS821" s="50" t="e">
        <f>VLOOKUP(#REF!,'[1]расхождения в списках'!$A$3:$Q$49,17,0)</f>
        <v>#REF!</v>
      </c>
      <c r="AT821" s="38" t="s">
        <v>1031</v>
      </c>
      <c r="AU821" s="30" t="s">
        <v>2383</v>
      </c>
      <c r="AV821" s="30" t="s">
        <v>132</v>
      </c>
    </row>
    <row r="822" spans="1:48" ht="55.2" customHeight="1" x14ac:dyDescent="0.3">
      <c r="A822" s="37">
        <v>842</v>
      </c>
      <c r="B822" s="128" t="s">
        <v>1032</v>
      </c>
      <c r="C822" s="123" t="s">
        <v>5985</v>
      </c>
      <c r="D822" s="26" t="s">
        <v>2384</v>
      </c>
      <c r="E822" s="123" t="s">
        <v>4021</v>
      </c>
      <c r="F822" s="37"/>
      <c r="G822" s="121" t="s">
        <v>7689</v>
      </c>
      <c r="H822" s="128" t="s">
        <v>6863</v>
      </c>
      <c r="I822" s="37" t="s">
        <v>59</v>
      </c>
      <c r="J822" s="37" t="s">
        <v>8</v>
      </c>
      <c r="K822" s="121" t="s">
        <v>59</v>
      </c>
      <c r="L822" s="121" t="s">
        <v>59</v>
      </c>
      <c r="M822" s="38" t="s">
        <v>13</v>
      </c>
      <c r="N822" s="123" t="s">
        <v>437</v>
      </c>
      <c r="O822" s="26" t="s">
        <v>132</v>
      </c>
      <c r="P822" s="26" t="s">
        <v>132</v>
      </c>
      <c r="Q822" s="46" t="s">
        <v>5985</v>
      </c>
      <c r="R822" s="46" t="s">
        <v>5985</v>
      </c>
      <c r="S822" s="46"/>
      <c r="T822" s="122" t="s">
        <v>3363</v>
      </c>
      <c r="U822" s="122" t="s">
        <v>3363</v>
      </c>
      <c r="V822" s="38" t="s">
        <v>4448</v>
      </c>
      <c r="W822" s="37" t="e">
        <v>#N/A</v>
      </c>
      <c r="X822" s="37" t="s">
        <v>4447</v>
      </c>
      <c r="Y822" s="48"/>
      <c r="Z822" s="48" t="s">
        <v>6094</v>
      </c>
      <c r="AA822" s="38" t="s">
        <v>6863</v>
      </c>
      <c r="AB822" s="38" t="s">
        <v>7046</v>
      </c>
      <c r="AC822" s="49" t="s">
        <v>7140</v>
      </c>
      <c r="AD822" s="49"/>
      <c r="AE822" s="49" t="s">
        <v>6759</v>
      </c>
      <c r="AF822" s="35">
        <v>2</v>
      </c>
      <c r="AG822" s="35">
        <v>1</v>
      </c>
      <c r="AH822" s="38" t="s">
        <v>5208</v>
      </c>
      <c r="AI822" s="38" t="s">
        <v>6759</v>
      </c>
      <c r="AJ822" s="54" t="s">
        <v>7682</v>
      </c>
      <c r="AK822" s="38" t="s">
        <v>6759</v>
      </c>
      <c r="AL822" s="56">
        <v>1</v>
      </c>
      <c r="AM822" s="38">
        <v>1</v>
      </c>
      <c r="AN822" s="30" t="s">
        <v>7273</v>
      </c>
      <c r="AO822" s="38">
        <v>771140</v>
      </c>
      <c r="AP822" s="38">
        <v>771140</v>
      </c>
      <c r="AQ822" s="51">
        <v>472.4</v>
      </c>
      <c r="AR822" s="51"/>
      <c r="AS822" s="50" t="e">
        <f>VLOOKUP(#REF!,'[1]расхождения в списках'!$A$3:$Q$49,17,0)</f>
        <v>#REF!</v>
      </c>
      <c r="AT822" s="38" t="s">
        <v>1032</v>
      </c>
      <c r="AU822" s="30" t="s">
        <v>2384</v>
      </c>
      <c r="AV822" s="30" t="s">
        <v>132</v>
      </c>
    </row>
    <row r="823" spans="1:48" ht="55.2" hidden="1" customHeight="1" x14ac:dyDescent="0.25">
      <c r="A823" s="37">
        <v>843</v>
      </c>
      <c r="B823" s="38" t="s">
        <v>1033</v>
      </c>
      <c r="C823" s="26" t="s">
        <v>132</v>
      </c>
      <c r="D823" s="26" t="s">
        <v>2385</v>
      </c>
      <c r="E823" s="26" t="s">
        <v>4022</v>
      </c>
      <c r="F823" s="37"/>
      <c r="G823" s="88"/>
      <c r="H823" s="38" t="s">
        <v>5217</v>
      </c>
      <c r="I823" s="37" t="s">
        <v>59</v>
      </c>
      <c r="J823" s="37" t="s">
        <v>8</v>
      </c>
      <c r="K823" s="37" t="s">
        <v>59</v>
      </c>
      <c r="L823" s="37" t="s">
        <v>59</v>
      </c>
      <c r="M823" s="38" t="s">
        <v>13</v>
      </c>
      <c r="N823" s="26" t="s">
        <v>5479</v>
      </c>
      <c r="O823" s="26" t="s">
        <v>132</v>
      </c>
      <c r="P823" s="26" t="s">
        <v>132</v>
      </c>
      <c r="Q823" s="46" t="s">
        <v>6079</v>
      </c>
      <c r="R823" s="46" t="s">
        <v>6079</v>
      </c>
      <c r="S823" s="46"/>
      <c r="T823" s="47" t="s">
        <v>3364</v>
      </c>
      <c r="U823" s="47" t="s">
        <v>6688</v>
      </c>
      <c r="V823" s="38" t="s">
        <v>4448</v>
      </c>
      <c r="W823" s="37" t="e">
        <v>#N/A</v>
      </c>
      <c r="X823" s="37" t="s">
        <v>4421</v>
      </c>
      <c r="Y823" s="48"/>
      <c r="Z823" s="48" t="s">
        <v>6094</v>
      </c>
      <c r="AA823" s="38" t="s">
        <v>5217</v>
      </c>
      <c r="AB823" s="38" t="s">
        <v>7046</v>
      </c>
      <c r="AC823" s="49"/>
      <c r="AD823" s="49"/>
      <c r="AE823" s="49" t="s">
        <v>6759</v>
      </c>
      <c r="AF823" s="35">
        <v>1</v>
      </c>
      <c r="AG823" s="35">
        <v>1</v>
      </c>
      <c r="AH823" s="38" t="s">
        <v>5208</v>
      </c>
      <c r="AI823" s="38" t="s">
        <v>6759</v>
      </c>
      <c r="AJ823" s="54" t="s">
        <v>7682</v>
      </c>
      <c r="AK823" s="38" t="s">
        <v>6759</v>
      </c>
      <c r="AL823" s="56">
        <v>1</v>
      </c>
      <c r="AM823" s="38">
        <v>1</v>
      </c>
      <c r="AN823" s="30" t="s">
        <v>7273</v>
      </c>
      <c r="AO823" s="38">
        <v>771023</v>
      </c>
      <c r="AP823" s="38">
        <v>771023</v>
      </c>
      <c r="AQ823" s="51">
        <v>193.1</v>
      </c>
      <c r="AR823" s="51"/>
      <c r="AS823" s="50" t="e">
        <f>VLOOKUP(#REF!,'[1]расхождения в списках'!$A$3:$Q$49,17,0)</f>
        <v>#REF!</v>
      </c>
      <c r="AT823" s="38" t="s">
        <v>1033</v>
      </c>
      <c r="AU823" s="30" t="s">
        <v>2385</v>
      </c>
      <c r="AV823" s="30" t="s">
        <v>132</v>
      </c>
    </row>
    <row r="824" spans="1:48" ht="55.2" hidden="1" customHeight="1" x14ac:dyDescent="0.25">
      <c r="A824" s="37">
        <v>844</v>
      </c>
      <c r="B824" s="38" t="s">
        <v>1034</v>
      </c>
      <c r="C824" s="26" t="s">
        <v>132</v>
      </c>
      <c r="D824" s="26" t="s">
        <v>2386</v>
      </c>
      <c r="E824" s="26" t="s">
        <v>4023</v>
      </c>
      <c r="F824" s="37"/>
      <c r="G824" s="88"/>
      <c r="H824" s="38" t="s">
        <v>5217</v>
      </c>
      <c r="I824" s="37" t="s">
        <v>59</v>
      </c>
      <c r="J824" s="37" t="s">
        <v>8</v>
      </c>
      <c r="K824" s="37" t="s">
        <v>59</v>
      </c>
      <c r="L824" s="37" t="s">
        <v>59</v>
      </c>
      <c r="M824" s="38" t="s">
        <v>13</v>
      </c>
      <c r="N824" s="26" t="s">
        <v>438</v>
      </c>
      <c r="O824" s="26" t="s">
        <v>132</v>
      </c>
      <c r="P824" s="26" t="s">
        <v>132</v>
      </c>
      <c r="Q824" s="46" t="s">
        <v>6068</v>
      </c>
      <c r="R824" s="46" t="s">
        <v>6068</v>
      </c>
      <c r="S824" s="46"/>
      <c r="T824" s="47" t="s">
        <v>3359</v>
      </c>
      <c r="U824" s="47" t="s">
        <v>6688</v>
      </c>
      <c r="V824" s="38" t="s">
        <v>4448</v>
      </c>
      <c r="W824" s="37" t="e">
        <v>#N/A</v>
      </c>
      <c r="X824" s="37" t="s">
        <v>4822</v>
      </c>
      <c r="Y824" s="48"/>
      <c r="Z824" s="48"/>
      <c r="AA824" s="38" t="s">
        <v>5217</v>
      </c>
      <c r="AB824" s="38" t="s">
        <v>7046</v>
      </c>
      <c r="AC824" s="49"/>
      <c r="AD824" s="49"/>
      <c r="AE824" s="49"/>
      <c r="AF824" s="35">
        <v>1</v>
      </c>
      <c r="AG824" s="35">
        <v>1</v>
      </c>
      <c r="AH824" s="38" t="s">
        <v>5208</v>
      </c>
      <c r="AI824" s="38" t="s">
        <v>5208</v>
      </c>
      <c r="AJ824" s="49" t="s">
        <v>7129</v>
      </c>
      <c r="AK824" s="38" t="s">
        <v>6759</v>
      </c>
      <c r="AL824" s="56">
        <v>1</v>
      </c>
      <c r="AM824" s="38">
        <v>1</v>
      </c>
      <c r="AO824" s="38">
        <v>771061</v>
      </c>
      <c r="AP824" s="38">
        <v>771061</v>
      </c>
      <c r="AQ824" s="51">
        <v>26.4</v>
      </c>
      <c r="AR824" s="51"/>
      <c r="AS824" s="50" t="e">
        <f>VLOOKUP(#REF!,'[1]расхождения в списках'!$A$3:$Q$49,17,0)</f>
        <v>#REF!</v>
      </c>
      <c r="AT824" s="38" t="s">
        <v>1034</v>
      </c>
      <c r="AU824" s="30" t="s">
        <v>2386</v>
      </c>
      <c r="AV824" s="30" t="s">
        <v>132</v>
      </c>
    </row>
    <row r="825" spans="1:48" ht="55.2" hidden="1" customHeight="1" x14ac:dyDescent="0.25">
      <c r="A825" s="37">
        <v>845</v>
      </c>
      <c r="B825" s="38" t="s">
        <v>1035</v>
      </c>
      <c r="C825" s="26" t="s">
        <v>132</v>
      </c>
      <c r="D825" s="26" t="s">
        <v>2387</v>
      </c>
      <c r="E825" s="26" t="s">
        <v>4024</v>
      </c>
      <c r="F825" s="37"/>
      <c r="G825" s="88"/>
      <c r="H825" s="38" t="s">
        <v>5217</v>
      </c>
      <c r="I825" s="37" t="s">
        <v>59</v>
      </c>
      <c r="J825" s="37" t="s">
        <v>8</v>
      </c>
      <c r="K825" s="37" t="s">
        <v>59</v>
      </c>
      <c r="L825" s="37" t="s">
        <v>59</v>
      </c>
      <c r="M825" s="38" t="s">
        <v>13</v>
      </c>
      <c r="N825" s="26" t="s">
        <v>439</v>
      </c>
      <c r="O825" s="26" t="s">
        <v>132</v>
      </c>
      <c r="P825" s="26" t="s">
        <v>132</v>
      </c>
      <c r="Q825" s="46" t="s">
        <v>6070</v>
      </c>
      <c r="R825" s="46" t="s">
        <v>6070</v>
      </c>
      <c r="S825" s="46"/>
      <c r="T825" s="47" t="s">
        <v>3364</v>
      </c>
      <c r="U825" s="47" t="s">
        <v>6688</v>
      </c>
      <c r="V825" s="38" t="s">
        <v>4448</v>
      </c>
      <c r="W825" s="37" t="e">
        <v>#N/A</v>
      </c>
      <c r="X825" s="37" t="s">
        <v>4421</v>
      </c>
      <c r="Y825" s="48"/>
      <c r="Z825" s="48" t="s">
        <v>6094</v>
      </c>
      <c r="AA825" s="38" t="s">
        <v>5217</v>
      </c>
      <c r="AB825" s="38" t="s">
        <v>7046</v>
      </c>
      <c r="AC825" s="49"/>
      <c r="AD825" s="49"/>
      <c r="AE825" s="49" t="s">
        <v>6759</v>
      </c>
      <c r="AF825" s="35">
        <v>1</v>
      </c>
      <c r="AG825" s="35">
        <v>1</v>
      </c>
      <c r="AH825" s="38" t="s">
        <v>5208</v>
      </c>
      <c r="AI825" s="38" t="s">
        <v>6759</v>
      </c>
      <c r="AJ825" s="54" t="s">
        <v>7682</v>
      </c>
      <c r="AK825" s="38" t="s">
        <v>6759</v>
      </c>
      <c r="AL825" s="56">
        <v>1</v>
      </c>
      <c r="AM825" s="38">
        <v>1</v>
      </c>
      <c r="AO825" s="38">
        <v>771010</v>
      </c>
      <c r="AP825" s="38">
        <v>771010</v>
      </c>
      <c r="AQ825" s="51">
        <v>148.30000000000001</v>
      </c>
      <c r="AR825" s="51"/>
      <c r="AS825" s="50" t="e">
        <f>VLOOKUP(#REF!,'[1]расхождения в списках'!$A$3:$Q$49,17,0)</f>
        <v>#REF!</v>
      </c>
      <c r="AT825" s="38" t="s">
        <v>1035</v>
      </c>
      <c r="AU825" s="30" t="s">
        <v>2387</v>
      </c>
      <c r="AV825" s="30" t="s">
        <v>132</v>
      </c>
    </row>
    <row r="826" spans="1:48" ht="55.2" hidden="1" customHeight="1" x14ac:dyDescent="0.25">
      <c r="A826" s="37">
        <v>846</v>
      </c>
      <c r="B826" s="38" t="s">
        <v>1036</v>
      </c>
      <c r="C826" s="26" t="s">
        <v>132</v>
      </c>
      <c r="D826" s="26" t="s">
        <v>2388</v>
      </c>
      <c r="E826" s="26" t="s">
        <v>4025</v>
      </c>
      <c r="F826" s="37"/>
      <c r="G826" s="88"/>
      <c r="H826" s="38" t="s">
        <v>6863</v>
      </c>
      <c r="I826" s="37" t="s">
        <v>59</v>
      </c>
      <c r="J826" s="37" t="s">
        <v>8</v>
      </c>
      <c r="K826" s="37" t="s">
        <v>59</v>
      </c>
      <c r="L826" s="37" t="s">
        <v>59</v>
      </c>
      <c r="M826" s="38" t="s">
        <v>13</v>
      </c>
      <c r="N826" s="26" t="s">
        <v>440</v>
      </c>
      <c r="O826" s="26" t="s">
        <v>132</v>
      </c>
      <c r="P826" s="26" t="s">
        <v>132</v>
      </c>
      <c r="Q826" s="46" t="s">
        <v>6076</v>
      </c>
      <c r="R826" s="46" t="s">
        <v>6076</v>
      </c>
      <c r="S826" s="46"/>
      <c r="T826" s="47" t="s">
        <v>3364</v>
      </c>
      <c r="U826" s="47" t="s">
        <v>3377</v>
      </c>
      <c r="V826" s="38" t="s">
        <v>4448</v>
      </c>
      <c r="W826" s="37" t="e">
        <v>#N/A</v>
      </c>
      <c r="X826" s="37" t="s">
        <v>4421</v>
      </c>
      <c r="Y826" s="48"/>
      <c r="Z826" s="48" t="s">
        <v>6094</v>
      </c>
      <c r="AA826" s="38" t="s">
        <v>6863</v>
      </c>
      <c r="AB826" s="38" t="s">
        <v>7046</v>
      </c>
      <c r="AC826" s="49" t="s">
        <v>7140</v>
      </c>
      <c r="AD826" s="49"/>
      <c r="AE826" s="49" t="s">
        <v>6759</v>
      </c>
      <c r="AF826" s="35">
        <v>1</v>
      </c>
      <c r="AG826" s="35">
        <v>1</v>
      </c>
      <c r="AH826" s="38" t="s">
        <v>5208</v>
      </c>
      <c r="AI826" s="38" t="s">
        <v>6759</v>
      </c>
      <c r="AJ826" s="54" t="s">
        <v>7682</v>
      </c>
      <c r="AK826" s="38" t="s">
        <v>6759</v>
      </c>
      <c r="AL826" s="56">
        <v>1</v>
      </c>
      <c r="AM826" s="38">
        <v>1</v>
      </c>
      <c r="AN826" s="30" t="s">
        <v>7273</v>
      </c>
      <c r="AO826" s="38">
        <v>771059</v>
      </c>
      <c r="AP826" s="38">
        <v>771059</v>
      </c>
      <c r="AQ826" s="51">
        <v>241.6</v>
      </c>
      <c r="AR826" s="51"/>
      <c r="AS826" s="50" t="e">
        <f>VLOOKUP(#REF!,'[1]расхождения в списках'!$A$3:$Q$49,17,0)</f>
        <v>#REF!</v>
      </c>
      <c r="AT826" s="38" t="s">
        <v>1036</v>
      </c>
      <c r="AU826" s="30" t="s">
        <v>2388</v>
      </c>
      <c r="AV826" s="30" t="s">
        <v>132</v>
      </c>
    </row>
    <row r="827" spans="1:48" ht="55.2" hidden="1" customHeight="1" x14ac:dyDescent="0.25">
      <c r="A827" s="37">
        <v>847</v>
      </c>
      <c r="B827" s="38" t="s">
        <v>1037</v>
      </c>
      <c r="C827" s="26" t="s">
        <v>132</v>
      </c>
      <c r="D827" s="26" t="s">
        <v>2389</v>
      </c>
      <c r="E827" s="26" t="s">
        <v>4026</v>
      </c>
      <c r="F827" s="37"/>
      <c r="G827" s="88"/>
      <c r="H827" s="38" t="s">
        <v>6863</v>
      </c>
      <c r="I827" s="37" t="s">
        <v>59</v>
      </c>
      <c r="J827" s="37" t="s">
        <v>8</v>
      </c>
      <c r="K827" s="37" t="s">
        <v>59</v>
      </c>
      <c r="L827" s="37" t="s">
        <v>59</v>
      </c>
      <c r="M827" s="38" t="s">
        <v>13</v>
      </c>
      <c r="N827" s="26" t="s">
        <v>441</v>
      </c>
      <c r="O827" s="26" t="s">
        <v>132</v>
      </c>
      <c r="P827" s="26" t="s">
        <v>132</v>
      </c>
      <c r="Q827" s="46" t="s">
        <v>6080</v>
      </c>
      <c r="R827" s="46" t="s">
        <v>6080</v>
      </c>
      <c r="S827" s="46"/>
      <c r="T827" s="47" t="s">
        <v>3364</v>
      </c>
      <c r="U827" s="47" t="s">
        <v>3377</v>
      </c>
      <c r="V827" s="38" t="s">
        <v>4448</v>
      </c>
      <c r="W827" s="37" t="e">
        <v>#N/A</v>
      </c>
      <c r="X827" s="37" t="s">
        <v>4421</v>
      </c>
      <c r="Y827" s="48"/>
      <c r="Z827" s="48" t="s">
        <v>6094</v>
      </c>
      <c r="AA827" s="38" t="s">
        <v>6863</v>
      </c>
      <c r="AB827" s="38" t="s">
        <v>7046</v>
      </c>
      <c r="AC827" s="49" t="s">
        <v>7140</v>
      </c>
      <c r="AD827" s="49"/>
      <c r="AE827" s="49" t="s">
        <v>6759</v>
      </c>
      <c r="AF827" s="35">
        <v>1</v>
      </c>
      <c r="AG827" s="35">
        <v>1</v>
      </c>
      <c r="AH827" s="38" t="s">
        <v>5208</v>
      </c>
      <c r="AI827" s="38" t="s">
        <v>6759</v>
      </c>
      <c r="AJ827" s="54" t="s">
        <v>7682</v>
      </c>
      <c r="AK827" s="38" t="s">
        <v>6759</v>
      </c>
      <c r="AL827" s="56">
        <v>1</v>
      </c>
      <c r="AM827" s="38">
        <v>1</v>
      </c>
      <c r="AN827" s="30" t="s">
        <v>7273</v>
      </c>
      <c r="AO827" s="38">
        <v>771109</v>
      </c>
      <c r="AP827" s="38">
        <v>771109</v>
      </c>
      <c r="AQ827" s="51">
        <v>215.2</v>
      </c>
      <c r="AR827" s="51"/>
      <c r="AS827" s="50" t="e">
        <f>VLOOKUP(#REF!,'[1]расхождения в списках'!$A$3:$Q$49,17,0)</f>
        <v>#REF!</v>
      </c>
      <c r="AT827" s="38" t="s">
        <v>1037</v>
      </c>
      <c r="AU827" s="30" t="s">
        <v>2389</v>
      </c>
      <c r="AV827" s="30" t="s">
        <v>132</v>
      </c>
    </row>
    <row r="828" spans="1:48" ht="55.2" hidden="1" customHeight="1" x14ac:dyDescent="0.25">
      <c r="A828" s="37">
        <v>848</v>
      </c>
      <c r="B828" s="38" t="s">
        <v>1038</v>
      </c>
      <c r="C828" s="26" t="s">
        <v>132</v>
      </c>
      <c r="D828" s="26" t="s">
        <v>2390</v>
      </c>
      <c r="E828" s="26" t="s">
        <v>4027</v>
      </c>
      <c r="F828" s="37"/>
      <c r="G828" s="88"/>
      <c r="H828" s="38" t="s">
        <v>5217</v>
      </c>
      <c r="I828" s="37" t="s">
        <v>59</v>
      </c>
      <c r="J828" s="37" t="s">
        <v>8</v>
      </c>
      <c r="K828" s="37" t="s">
        <v>59</v>
      </c>
      <c r="L828" s="37" t="s">
        <v>59</v>
      </c>
      <c r="M828" s="38" t="s">
        <v>13</v>
      </c>
      <c r="N828" s="26" t="s">
        <v>5397</v>
      </c>
      <c r="O828" s="26" t="s">
        <v>132</v>
      </c>
      <c r="P828" s="26" t="s">
        <v>132</v>
      </c>
      <c r="Q828" s="46" t="s">
        <v>6072</v>
      </c>
      <c r="R828" s="46" t="s">
        <v>6072</v>
      </c>
      <c r="S828" s="46"/>
      <c r="T828" s="47" t="s">
        <v>3379</v>
      </c>
      <c r="U828" s="47" t="s">
        <v>6688</v>
      </c>
      <c r="V828" s="38" t="s">
        <v>4448</v>
      </c>
      <c r="W828" s="37" t="e">
        <v>#N/A</v>
      </c>
      <c r="X828" s="37" t="s">
        <v>4421</v>
      </c>
      <c r="Y828" s="48"/>
      <c r="Z828" s="48" t="s">
        <v>6094</v>
      </c>
      <c r="AA828" s="38" t="s">
        <v>5217</v>
      </c>
      <c r="AB828" s="38" t="s">
        <v>7046</v>
      </c>
      <c r="AC828" s="49"/>
      <c r="AD828" s="49"/>
      <c r="AE828" s="49" t="s">
        <v>6759</v>
      </c>
      <c r="AF828" s="35">
        <v>1</v>
      </c>
      <c r="AG828" s="35">
        <v>1</v>
      </c>
      <c r="AH828" s="38" t="s">
        <v>5208</v>
      </c>
      <c r="AI828" s="38" t="s">
        <v>6759</v>
      </c>
      <c r="AJ828" s="54" t="s">
        <v>7682</v>
      </c>
      <c r="AK828" s="38" t="s">
        <v>6759</v>
      </c>
      <c r="AL828" s="56">
        <v>1</v>
      </c>
      <c r="AM828" s="38">
        <v>1</v>
      </c>
      <c r="AN828" s="30" t="s">
        <v>7273</v>
      </c>
      <c r="AO828" s="38">
        <v>771044</v>
      </c>
      <c r="AP828" s="38">
        <v>771044</v>
      </c>
      <c r="AQ828" s="51">
        <v>217.1</v>
      </c>
      <c r="AR828" s="51"/>
      <c r="AS828" s="50" t="e">
        <f>VLOOKUP(#REF!,'[1]расхождения в списках'!$A$3:$Q$49,17,0)</f>
        <v>#REF!</v>
      </c>
      <c r="AT828" s="38" t="s">
        <v>1038</v>
      </c>
      <c r="AU828" s="30" t="s">
        <v>2390</v>
      </c>
      <c r="AV828" s="30" t="s">
        <v>132</v>
      </c>
    </row>
    <row r="829" spans="1:48" ht="55.2" hidden="1" customHeight="1" x14ac:dyDescent="0.25">
      <c r="A829" s="37">
        <v>849</v>
      </c>
      <c r="B829" s="38" t="s">
        <v>1039</v>
      </c>
      <c r="C829" s="26" t="s">
        <v>132</v>
      </c>
      <c r="D829" s="26" t="s">
        <v>2391</v>
      </c>
      <c r="E829" s="26" t="s">
        <v>4028</v>
      </c>
      <c r="F829" s="37"/>
      <c r="G829" s="88"/>
      <c r="H829" s="38" t="s">
        <v>5217</v>
      </c>
      <c r="I829" s="37" t="s">
        <v>59</v>
      </c>
      <c r="J829" s="37" t="s">
        <v>8</v>
      </c>
      <c r="K829" s="37" t="s">
        <v>59</v>
      </c>
      <c r="L829" s="37" t="s">
        <v>59</v>
      </c>
      <c r="M829" s="38" t="s">
        <v>13</v>
      </c>
      <c r="N829" s="26" t="s">
        <v>5285</v>
      </c>
      <c r="O829" s="26" t="s">
        <v>132</v>
      </c>
      <c r="P829" s="26" t="s">
        <v>132</v>
      </c>
      <c r="Q829" s="46" t="s">
        <v>6080</v>
      </c>
      <c r="R829" s="46" t="s">
        <v>6080</v>
      </c>
      <c r="S829" s="46"/>
      <c r="T829" s="47" t="s">
        <v>3364</v>
      </c>
      <c r="U829" s="47" t="s">
        <v>6688</v>
      </c>
      <c r="V829" s="38" t="s">
        <v>4448</v>
      </c>
      <c r="W829" s="37" t="e">
        <v>#N/A</v>
      </c>
      <c r="X829" s="37" t="s">
        <v>4421</v>
      </c>
      <c r="Y829" s="48"/>
      <c r="Z829" s="48" t="s">
        <v>6094</v>
      </c>
      <c r="AA829" s="38" t="s">
        <v>5217</v>
      </c>
      <c r="AB829" s="38" t="s">
        <v>7046</v>
      </c>
      <c r="AC829" s="49"/>
      <c r="AD829" s="49"/>
      <c r="AE829" s="49" t="s">
        <v>6759</v>
      </c>
      <c r="AF829" s="35">
        <v>1</v>
      </c>
      <c r="AG829" s="35">
        <v>1</v>
      </c>
      <c r="AH829" s="38" t="s">
        <v>5208</v>
      </c>
      <c r="AI829" s="38" t="s">
        <v>6759</v>
      </c>
      <c r="AJ829" s="54" t="s">
        <v>7682</v>
      </c>
      <c r="AK829" s="38" t="s">
        <v>6759</v>
      </c>
      <c r="AL829" s="56">
        <v>1</v>
      </c>
      <c r="AM829" s="38">
        <v>1</v>
      </c>
      <c r="AN829" s="30" t="s">
        <v>7273</v>
      </c>
      <c r="AO829" s="38">
        <v>771036</v>
      </c>
      <c r="AP829" s="38">
        <v>771036</v>
      </c>
      <c r="AQ829" s="51">
        <v>249.3</v>
      </c>
      <c r="AR829" s="51"/>
      <c r="AS829" s="50" t="e">
        <f>VLOOKUP(#REF!,'[1]расхождения в списках'!$A$3:$Q$49,17,0)</f>
        <v>#REF!</v>
      </c>
      <c r="AT829" s="38" t="s">
        <v>1039</v>
      </c>
      <c r="AU829" s="30" t="s">
        <v>2391</v>
      </c>
      <c r="AV829" s="30" t="s">
        <v>132</v>
      </c>
    </row>
    <row r="830" spans="1:48" ht="55.2" hidden="1" customHeight="1" x14ac:dyDescent="0.25">
      <c r="A830" s="37">
        <v>850</v>
      </c>
      <c r="B830" s="38" t="s">
        <v>1040</v>
      </c>
      <c r="C830" s="26" t="s">
        <v>132</v>
      </c>
      <c r="D830" s="26" t="s">
        <v>2392</v>
      </c>
      <c r="E830" s="26" t="s">
        <v>4029</v>
      </c>
      <c r="F830" s="37"/>
      <c r="G830" s="88"/>
      <c r="H830" s="38" t="s">
        <v>5217</v>
      </c>
      <c r="I830" s="37" t="s">
        <v>59</v>
      </c>
      <c r="J830" s="37" t="s">
        <v>8</v>
      </c>
      <c r="K830" s="37" t="s">
        <v>59</v>
      </c>
      <c r="L830" s="37" t="s">
        <v>59</v>
      </c>
      <c r="M830" s="38" t="s">
        <v>13</v>
      </c>
      <c r="N830" s="26" t="s">
        <v>5304</v>
      </c>
      <c r="O830" s="26" t="s">
        <v>132</v>
      </c>
      <c r="P830" s="26" t="s">
        <v>132</v>
      </c>
      <c r="Q830" s="46" t="s">
        <v>6075</v>
      </c>
      <c r="R830" s="46" t="s">
        <v>6075</v>
      </c>
      <c r="S830" s="46"/>
      <c r="T830" s="47" t="s">
        <v>3364</v>
      </c>
      <c r="U830" s="47" t="s">
        <v>6688</v>
      </c>
      <c r="V830" s="38" t="s">
        <v>4448</v>
      </c>
      <c r="W830" s="37" t="e">
        <v>#N/A</v>
      </c>
      <c r="X830" s="37" t="s">
        <v>4421</v>
      </c>
      <c r="Y830" s="48"/>
      <c r="Z830" s="48" t="s">
        <v>6094</v>
      </c>
      <c r="AA830" s="38" t="s">
        <v>5217</v>
      </c>
      <c r="AB830" s="38" t="s">
        <v>7046</v>
      </c>
      <c r="AC830" s="49"/>
      <c r="AD830" s="49"/>
      <c r="AE830" s="49" t="s">
        <v>6759</v>
      </c>
      <c r="AF830" s="35">
        <v>1</v>
      </c>
      <c r="AG830" s="35">
        <v>1</v>
      </c>
      <c r="AH830" s="38" t="s">
        <v>5208</v>
      </c>
      <c r="AI830" s="38" t="s">
        <v>6759</v>
      </c>
      <c r="AJ830" s="54" t="s">
        <v>7682</v>
      </c>
      <c r="AK830" s="38" t="s">
        <v>6759</v>
      </c>
      <c r="AL830" s="56">
        <v>1</v>
      </c>
      <c r="AM830" s="38">
        <v>1</v>
      </c>
      <c r="AN830" s="30" t="s">
        <v>7273</v>
      </c>
      <c r="AO830" s="38">
        <v>771039</v>
      </c>
      <c r="AP830" s="38">
        <v>771039</v>
      </c>
      <c r="AQ830" s="51">
        <v>228.4</v>
      </c>
      <c r="AR830" s="51"/>
      <c r="AS830" s="50" t="e">
        <f>VLOOKUP(#REF!,'[1]расхождения в списках'!$A$3:$Q$49,17,0)</f>
        <v>#REF!</v>
      </c>
      <c r="AT830" s="38" t="s">
        <v>1040</v>
      </c>
      <c r="AU830" s="30" t="s">
        <v>2392</v>
      </c>
      <c r="AV830" s="30" t="s">
        <v>132</v>
      </c>
    </row>
    <row r="831" spans="1:48" ht="55.2" hidden="1" customHeight="1" x14ac:dyDescent="0.25">
      <c r="A831" s="37">
        <v>851</v>
      </c>
      <c r="B831" s="38" t="s">
        <v>1041</v>
      </c>
      <c r="C831" s="26" t="s">
        <v>132</v>
      </c>
      <c r="D831" s="26" t="s">
        <v>2393</v>
      </c>
      <c r="E831" s="26" t="s">
        <v>4030</v>
      </c>
      <c r="F831" s="37"/>
      <c r="G831" s="88"/>
      <c r="H831" s="38" t="s">
        <v>5217</v>
      </c>
      <c r="I831" s="37" t="s">
        <v>59</v>
      </c>
      <c r="J831" s="37" t="s">
        <v>8</v>
      </c>
      <c r="K831" s="37" t="s">
        <v>59</v>
      </c>
      <c r="L831" s="37" t="s">
        <v>59</v>
      </c>
      <c r="M831" s="38" t="s">
        <v>13</v>
      </c>
      <c r="N831" s="26" t="s">
        <v>5497</v>
      </c>
      <c r="O831" s="26" t="s">
        <v>132</v>
      </c>
      <c r="P831" s="26" t="s">
        <v>132</v>
      </c>
      <c r="Q831" s="46" t="s">
        <v>5981</v>
      </c>
      <c r="R831" s="46" t="s">
        <v>5981</v>
      </c>
      <c r="S831" s="46"/>
      <c r="T831" s="47" t="s">
        <v>3373</v>
      </c>
      <c r="U831" s="47" t="s">
        <v>6688</v>
      </c>
      <c r="V831" s="38" t="s">
        <v>4448</v>
      </c>
      <c r="W831" s="37" t="e">
        <v>#N/A</v>
      </c>
      <c r="X831" s="37" t="s">
        <v>4421</v>
      </c>
      <c r="Y831" s="48"/>
      <c r="Z831" s="48" t="s">
        <v>6094</v>
      </c>
      <c r="AA831" s="38" t="s">
        <v>5217</v>
      </c>
      <c r="AB831" s="38" t="s">
        <v>7046</v>
      </c>
      <c r="AC831" s="49"/>
      <c r="AD831" s="49"/>
      <c r="AE831" s="49" t="s">
        <v>6759</v>
      </c>
      <c r="AF831" s="35">
        <v>2</v>
      </c>
      <c r="AG831" s="35">
        <v>1</v>
      </c>
      <c r="AH831" s="38" t="s">
        <v>5208</v>
      </c>
      <c r="AI831" s="38" t="s">
        <v>6759</v>
      </c>
      <c r="AJ831" s="54" t="s">
        <v>7682</v>
      </c>
      <c r="AK831" s="38" t="s">
        <v>6759</v>
      </c>
      <c r="AL831" s="56">
        <v>1</v>
      </c>
      <c r="AM831" s="38">
        <v>1</v>
      </c>
      <c r="AN831" s="30" t="s">
        <v>7273</v>
      </c>
      <c r="AO831" s="38">
        <v>771009</v>
      </c>
      <c r="AP831" s="38">
        <v>771009</v>
      </c>
      <c r="AQ831" s="51">
        <v>304</v>
      </c>
      <c r="AR831" s="51"/>
      <c r="AS831" s="50" t="e">
        <f>VLOOKUP(#REF!,'[1]расхождения в списках'!$A$3:$Q$49,17,0)</f>
        <v>#REF!</v>
      </c>
      <c r="AT831" s="38" t="s">
        <v>1041</v>
      </c>
      <c r="AU831" s="30" t="s">
        <v>2393</v>
      </c>
      <c r="AV831" s="30" t="s">
        <v>132</v>
      </c>
    </row>
    <row r="832" spans="1:48" ht="55.2" hidden="1" customHeight="1" x14ac:dyDescent="0.25">
      <c r="A832" s="37">
        <v>852</v>
      </c>
      <c r="B832" s="38" t="s">
        <v>1042</v>
      </c>
      <c r="C832" s="26" t="s">
        <v>132</v>
      </c>
      <c r="D832" s="26" t="s">
        <v>2394</v>
      </c>
      <c r="E832" s="26" t="s">
        <v>4031</v>
      </c>
      <c r="F832" s="37"/>
      <c r="G832" s="88"/>
      <c r="H832" s="38" t="s">
        <v>5217</v>
      </c>
      <c r="I832" s="37" t="s">
        <v>59</v>
      </c>
      <c r="J832" s="37" t="s">
        <v>8</v>
      </c>
      <c r="K832" s="37" t="s">
        <v>59</v>
      </c>
      <c r="L832" s="37" t="s">
        <v>59</v>
      </c>
      <c r="M832" s="38" t="s">
        <v>13</v>
      </c>
      <c r="N832" s="26" t="s">
        <v>5323</v>
      </c>
      <c r="O832" s="26" t="s">
        <v>132</v>
      </c>
      <c r="P832" s="26" t="s">
        <v>132</v>
      </c>
      <c r="Q832" s="46" t="s">
        <v>6070</v>
      </c>
      <c r="R832" s="46" t="s">
        <v>6070</v>
      </c>
      <c r="S832" s="46"/>
      <c r="T832" s="47" t="s">
        <v>3379</v>
      </c>
      <c r="U832" s="47" t="s">
        <v>6688</v>
      </c>
      <c r="V832" s="38" t="s">
        <v>4448</v>
      </c>
      <c r="W832" s="37" t="e">
        <v>#N/A</v>
      </c>
      <c r="X832" s="37" t="s">
        <v>4421</v>
      </c>
      <c r="Y832" s="48"/>
      <c r="Z832" s="48" t="s">
        <v>6094</v>
      </c>
      <c r="AA832" s="38" t="s">
        <v>5217</v>
      </c>
      <c r="AB832" s="38" t="s">
        <v>7046</v>
      </c>
      <c r="AC832" s="49"/>
      <c r="AD832" s="49"/>
      <c r="AE832" s="49" t="s">
        <v>6759</v>
      </c>
      <c r="AF832" s="35">
        <v>1</v>
      </c>
      <c r="AG832" s="35">
        <v>1</v>
      </c>
      <c r="AH832" s="38" t="s">
        <v>5208</v>
      </c>
      <c r="AI832" s="38" t="s">
        <v>6759</v>
      </c>
      <c r="AJ832" s="54" t="s">
        <v>7682</v>
      </c>
      <c r="AK832" s="38" t="s">
        <v>6759</v>
      </c>
      <c r="AL832" s="56">
        <v>1</v>
      </c>
      <c r="AM832" s="38">
        <v>1</v>
      </c>
      <c r="AN832" s="30" t="s">
        <v>7273</v>
      </c>
      <c r="AO832" s="38">
        <v>771163</v>
      </c>
      <c r="AP832" s="38">
        <v>771163</v>
      </c>
      <c r="AQ832" s="51">
        <v>201.7</v>
      </c>
      <c r="AR832" s="51"/>
      <c r="AS832" s="50" t="e">
        <f>VLOOKUP(#REF!,'[1]расхождения в списках'!$A$3:$Q$49,17,0)</f>
        <v>#REF!</v>
      </c>
      <c r="AT832" s="38" t="s">
        <v>1042</v>
      </c>
      <c r="AU832" s="30" t="s">
        <v>2394</v>
      </c>
      <c r="AV832" s="30" t="s">
        <v>132</v>
      </c>
    </row>
    <row r="833" spans="1:48" ht="55.2" hidden="1" customHeight="1" x14ac:dyDescent="0.25">
      <c r="A833" s="37">
        <v>853</v>
      </c>
      <c r="B833" s="38" t="s">
        <v>1043</v>
      </c>
      <c r="C833" s="26" t="s">
        <v>132</v>
      </c>
      <c r="D833" s="26" t="s">
        <v>2395</v>
      </c>
      <c r="E833" s="26" t="s">
        <v>4032</v>
      </c>
      <c r="F833" s="37"/>
      <c r="G833" s="88"/>
      <c r="H833" s="38" t="s">
        <v>5217</v>
      </c>
      <c r="I833" s="37" t="s">
        <v>59</v>
      </c>
      <c r="J833" s="37" t="s">
        <v>8</v>
      </c>
      <c r="K833" s="37" t="s">
        <v>59</v>
      </c>
      <c r="L833" s="37" t="s">
        <v>59</v>
      </c>
      <c r="M833" s="38" t="s">
        <v>13</v>
      </c>
      <c r="N833" s="26" t="s">
        <v>442</v>
      </c>
      <c r="O833" s="26" t="s">
        <v>132</v>
      </c>
      <c r="P833" s="26" t="s">
        <v>132</v>
      </c>
      <c r="Q833" s="46" t="s">
        <v>6073</v>
      </c>
      <c r="R833" s="46" t="s">
        <v>6073</v>
      </c>
      <c r="S833" s="46"/>
      <c r="T833" s="47" t="s">
        <v>7615</v>
      </c>
      <c r="U833" s="47" t="s">
        <v>6688</v>
      </c>
      <c r="V833" s="38" t="s">
        <v>4448</v>
      </c>
      <c r="W833" s="37" t="e">
        <v>#N/A</v>
      </c>
      <c r="X833" s="37" t="s">
        <v>4421</v>
      </c>
      <c r="Y833" s="48"/>
      <c r="Z833" s="48" t="s">
        <v>6094</v>
      </c>
      <c r="AA833" s="38" t="s">
        <v>5217</v>
      </c>
      <c r="AB833" s="38" t="s">
        <v>7046</v>
      </c>
      <c r="AC833" s="49"/>
      <c r="AD833" s="49"/>
      <c r="AE833" s="49" t="s">
        <v>6759</v>
      </c>
      <c r="AF833" s="35">
        <v>1</v>
      </c>
      <c r="AG833" s="35">
        <v>1</v>
      </c>
      <c r="AH833" s="38" t="s">
        <v>5208</v>
      </c>
      <c r="AI833" s="38" t="s">
        <v>6759</v>
      </c>
      <c r="AJ833" s="54" t="s">
        <v>7682</v>
      </c>
      <c r="AK833" s="38" t="s">
        <v>6759</v>
      </c>
      <c r="AL833" s="56">
        <v>1</v>
      </c>
      <c r="AM833" s="38">
        <v>1</v>
      </c>
      <c r="AN833" s="50" t="s">
        <v>7624</v>
      </c>
      <c r="AO833" s="38">
        <v>771068</v>
      </c>
      <c r="AP833" s="38">
        <v>771068</v>
      </c>
      <c r="AQ833" s="51">
        <v>310.5</v>
      </c>
      <c r="AR833" s="51"/>
      <c r="AS833" s="50" t="e">
        <f>VLOOKUP(#REF!,'[1]расхождения в списках'!$A$3:$Q$49,17,0)</f>
        <v>#REF!</v>
      </c>
      <c r="AT833" s="38" t="s">
        <v>1043</v>
      </c>
      <c r="AU833" s="30" t="s">
        <v>2395</v>
      </c>
      <c r="AV833" s="30" t="s">
        <v>132</v>
      </c>
    </row>
    <row r="834" spans="1:48" ht="55.2" hidden="1" customHeight="1" x14ac:dyDescent="0.25">
      <c r="A834" s="37">
        <v>854</v>
      </c>
      <c r="B834" s="38" t="s">
        <v>1044</v>
      </c>
      <c r="C834" s="26" t="s">
        <v>132</v>
      </c>
      <c r="D834" s="26" t="s">
        <v>2396</v>
      </c>
      <c r="E834" s="26" t="s">
        <v>4033</v>
      </c>
      <c r="F834" s="37"/>
      <c r="G834" s="88"/>
      <c r="H834" s="38" t="s">
        <v>6863</v>
      </c>
      <c r="I834" s="37" t="s">
        <v>59</v>
      </c>
      <c r="J834" s="37" t="s">
        <v>8</v>
      </c>
      <c r="K834" s="37" t="s">
        <v>59</v>
      </c>
      <c r="L834" s="37" t="s">
        <v>59</v>
      </c>
      <c r="M834" s="38" t="s">
        <v>13</v>
      </c>
      <c r="N834" s="26" t="s">
        <v>443</v>
      </c>
      <c r="O834" s="26" t="s">
        <v>132</v>
      </c>
      <c r="P834" s="26" t="s">
        <v>132</v>
      </c>
      <c r="Q834" s="46" t="s">
        <v>6069</v>
      </c>
      <c r="R834" s="46" t="s">
        <v>6069</v>
      </c>
      <c r="S834" s="46"/>
      <c r="T834" s="47" t="s">
        <v>3364</v>
      </c>
      <c r="U834" s="47" t="s">
        <v>3377</v>
      </c>
      <c r="V834" s="38" t="s">
        <v>4448</v>
      </c>
      <c r="W834" s="37" t="e">
        <v>#N/A</v>
      </c>
      <c r="X834" s="37" t="s">
        <v>4421</v>
      </c>
      <c r="Y834" s="48"/>
      <c r="Z834" s="48" t="s">
        <v>6094</v>
      </c>
      <c r="AA834" s="38" t="s">
        <v>6863</v>
      </c>
      <c r="AB834" s="38" t="s">
        <v>7046</v>
      </c>
      <c r="AC834" s="49" t="s">
        <v>7140</v>
      </c>
      <c r="AD834" s="49"/>
      <c r="AE834" s="49" t="s">
        <v>6759</v>
      </c>
      <c r="AF834" s="35">
        <v>1</v>
      </c>
      <c r="AG834" s="35">
        <v>1</v>
      </c>
      <c r="AH834" s="38" t="s">
        <v>5208</v>
      </c>
      <c r="AI834" s="38" t="s">
        <v>6759</v>
      </c>
      <c r="AJ834" s="54" t="s">
        <v>7682</v>
      </c>
      <c r="AK834" s="38" t="s">
        <v>6759</v>
      </c>
      <c r="AL834" s="56">
        <v>1</v>
      </c>
      <c r="AM834" s="38">
        <v>1</v>
      </c>
      <c r="AN834" s="30" t="s">
        <v>7273</v>
      </c>
      <c r="AO834" s="38">
        <v>771064</v>
      </c>
      <c r="AP834" s="38">
        <v>771064</v>
      </c>
      <c r="AQ834" s="51">
        <v>280.89999999999998</v>
      </c>
      <c r="AR834" s="51"/>
      <c r="AS834" s="50" t="e">
        <f>VLOOKUP(#REF!,'[1]расхождения в списках'!$A$3:$Q$49,17,0)</f>
        <v>#REF!</v>
      </c>
      <c r="AT834" s="38" t="s">
        <v>1044</v>
      </c>
      <c r="AU834" s="30" t="s">
        <v>2396</v>
      </c>
      <c r="AV834" s="30" t="s">
        <v>132</v>
      </c>
    </row>
    <row r="835" spans="1:48" ht="55.2" hidden="1" customHeight="1" x14ac:dyDescent="0.25">
      <c r="A835" s="37">
        <v>855</v>
      </c>
      <c r="B835" s="38" t="s">
        <v>1045</v>
      </c>
      <c r="C835" s="26" t="s">
        <v>132</v>
      </c>
      <c r="D835" s="26" t="s">
        <v>2397</v>
      </c>
      <c r="E835" s="26" t="s">
        <v>4034</v>
      </c>
      <c r="F835" s="37"/>
      <c r="G835" s="88"/>
      <c r="H835" s="38" t="s">
        <v>5217</v>
      </c>
      <c r="I835" s="37" t="s">
        <v>59</v>
      </c>
      <c r="J835" s="37" t="s">
        <v>8</v>
      </c>
      <c r="K835" s="37" t="s">
        <v>59</v>
      </c>
      <c r="L835" s="37" t="s">
        <v>59</v>
      </c>
      <c r="M835" s="38" t="s">
        <v>13</v>
      </c>
      <c r="N835" s="26" t="s">
        <v>6136</v>
      </c>
      <c r="O835" s="26" t="s">
        <v>132</v>
      </c>
      <c r="P835" s="26" t="s">
        <v>132</v>
      </c>
      <c r="Q835" s="46" t="s">
        <v>5981</v>
      </c>
      <c r="R835" s="46" t="s">
        <v>5981</v>
      </c>
      <c r="S835" s="46"/>
      <c r="T835" s="47" t="s">
        <v>3364</v>
      </c>
      <c r="U835" s="47" t="s">
        <v>6688</v>
      </c>
      <c r="V835" s="38" t="s">
        <v>4448</v>
      </c>
      <c r="W835" s="37" t="e">
        <v>#N/A</v>
      </c>
      <c r="X835" s="37" t="s">
        <v>4447</v>
      </c>
      <c r="Y835" s="48"/>
      <c r="Z835" s="48"/>
      <c r="AA835" s="38" t="s">
        <v>5217</v>
      </c>
      <c r="AB835" s="38" t="s">
        <v>7046</v>
      </c>
      <c r="AC835" s="49"/>
      <c r="AD835" s="49"/>
      <c r="AE835" s="49" t="s">
        <v>6759</v>
      </c>
      <c r="AF835" s="35">
        <v>0</v>
      </c>
      <c r="AG835" s="35">
        <v>0</v>
      </c>
      <c r="AH835" s="38" t="s">
        <v>5208</v>
      </c>
      <c r="AI835" s="38" t="s">
        <v>5208</v>
      </c>
      <c r="AJ835" s="38" t="s">
        <v>6759</v>
      </c>
      <c r="AK835" s="38" t="s">
        <v>6759</v>
      </c>
      <c r="AL835" s="56">
        <v>1</v>
      </c>
      <c r="AM835" s="38">
        <v>1</v>
      </c>
      <c r="AO835" s="38">
        <v>771149</v>
      </c>
      <c r="AP835" s="38">
        <v>771149</v>
      </c>
      <c r="AQ835" s="51">
        <v>949.1</v>
      </c>
      <c r="AR835" s="51"/>
      <c r="AS835" s="50" t="e">
        <f>VLOOKUP(#REF!,'[1]расхождения в списках'!$A$3:$Q$49,17,0)</f>
        <v>#REF!</v>
      </c>
      <c r="AT835" s="38" t="s">
        <v>1045</v>
      </c>
      <c r="AU835" s="30" t="s">
        <v>2397</v>
      </c>
      <c r="AV835" s="30" t="s">
        <v>132</v>
      </c>
    </row>
    <row r="836" spans="1:48" ht="55.2" hidden="1" customHeight="1" x14ac:dyDescent="0.25">
      <c r="A836" s="37">
        <v>856</v>
      </c>
      <c r="B836" s="38" t="s">
        <v>1046</v>
      </c>
      <c r="C836" s="26" t="s">
        <v>132</v>
      </c>
      <c r="D836" s="26" t="s">
        <v>2398</v>
      </c>
      <c r="E836" s="26" t="s">
        <v>4035</v>
      </c>
      <c r="F836" s="37"/>
      <c r="G836" s="88"/>
      <c r="H836" s="38" t="s">
        <v>6863</v>
      </c>
      <c r="I836" s="37" t="s">
        <v>59</v>
      </c>
      <c r="J836" s="37" t="s">
        <v>8</v>
      </c>
      <c r="K836" s="37" t="s">
        <v>59</v>
      </c>
      <c r="L836" s="37" t="s">
        <v>59</v>
      </c>
      <c r="M836" s="38" t="s">
        <v>13</v>
      </c>
      <c r="N836" s="26" t="s">
        <v>117</v>
      </c>
      <c r="O836" s="26" t="s">
        <v>132</v>
      </c>
      <c r="P836" s="26" t="s">
        <v>132</v>
      </c>
      <c r="Q836" s="46" t="s">
        <v>6077</v>
      </c>
      <c r="R836" s="46" t="s">
        <v>6077</v>
      </c>
      <c r="S836" s="46"/>
      <c r="T836" s="47" t="s">
        <v>3376</v>
      </c>
      <c r="U836" s="47" t="s">
        <v>3377</v>
      </c>
      <c r="V836" s="38" t="s">
        <v>4448</v>
      </c>
      <c r="W836" s="37" t="e">
        <v>#N/A</v>
      </c>
      <c r="X836" s="37" t="s">
        <v>4447</v>
      </c>
      <c r="Y836" s="48"/>
      <c r="Z836" s="48" t="s">
        <v>6094</v>
      </c>
      <c r="AA836" s="38" t="s">
        <v>6863</v>
      </c>
      <c r="AB836" s="38" t="s">
        <v>7046</v>
      </c>
      <c r="AC836" s="49" t="s">
        <v>7140</v>
      </c>
      <c r="AD836" s="49"/>
      <c r="AE836" s="49" t="s">
        <v>6759</v>
      </c>
      <c r="AF836" s="35">
        <v>4</v>
      </c>
      <c r="AG836" s="35">
        <v>3</v>
      </c>
      <c r="AH836" s="38" t="s">
        <v>5209</v>
      </c>
      <c r="AI836" s="38" t="s">
        <v>6759</v>
      </c>
      <c r="AJ836" s="54" t="s">
        <v>7682</v>
      </c>
      <c r="AK836" s="38" t="s">
        <v>6759</v>
      </c>
      <c r="AL836" s="56">
        <v>1</v>
      </c>
      <c r="AM836" s="38">
        <v>1</v>
      </c>
      <c r="AN836" s="30" t="s">
        <v>7273</v>
      </c>
      <c r="AO836" s="38">
        <v>771154</v>
      </c>
      <c r="AP836" s="38">
        <v>771154</v>
      </c>
      <c r="AQ836" s="51">
        <v>920.4</v>
      </c>
      <c r="AR836" s="51"/>
      <c r="AS836" s="50" t="e">
        <f>VLOOKUP(#REF!,'[1]расхождения в списках'!$A$3:$Q$49,17,0)</f>
        <v>#REF!</v>
      </c>
      <c r="AT836" s="38" t="s">
        <v>1046</v>
      </c>
      <c r="AU836" s="30" t="s">
        <v>2398</v>
      </c>
      <c r="AV836" s="30" t="s">
        <v>132</v>
      </c>
    </row>
    <row r="837" spans="1:48" ht="55.2" hidden="1" customHeight="1" x14ac:dyDescent="0.25">
      <c r="A837" s="37">
        <v>857</v>
      </c>
      <c r="B837" s="38" t="s">
        <v>1047</v>
      </c>
      <c r="C837" s="26" t="s">
        <v>132</v>
      </c>
      <c r="D837" s="26" t="s">
        <v>2399</v>
      </c>
      <c r="E837" s="26" t="s">
        <v>4036</v>
      </c>
      <c r="F837" s="37"/>
      <c r="G837" s="88"/>
      <c r="H837" s="38" t="s">
        <v>5217</v>
      </c>
      <c r="I837" s="37" t="s">
        <v>59</v>
      </c>
      <c r="J837" s="37" t="s">
        <v>8</v>
      </c>
      <c r="K837" s="37" t="s">
        <v>59</v>
      </c>
      <c r="L837" s="37" t="s">
        <v>59</v>
      </c>
      <c r="M837" s="38" t="s">
        <v>13</v>
      </c>
      <c r="N837" s="26" t="s">
        <v>444</v>
      </c>
      <c r="O837" s="26" t="s">
        <v>132</v>
      </c>
      <c r="P837" s="26" t="s">
        <v>132</v>
      </c>
      <c r="Q837" s="46" t="s">
        <v>6070</v>
      </c>
      <c r="R837" s="46" t="s">
        <v>6070</v>
      </c>
      <c r="S837" s="46"/>
      <c r="T837" s="47" t="s">
        <v>3364</v>
      </c>
      <c r="U837" s="47" t="s">
        <v>6688</v>
      </c>
      <c r="V837" s="38" t="s">
        <v>4448</v>
      </c>
      <c r="W837" s="37" t="e">
        <v>#N/A</v>
      </c>
      <c r="X837" s="37" t="s">
        <v>4421</v>
      </c>
      <c r="Y837" s="48"/>
      <c r="Z837" s="48" t="s">
        <v>6094</v>
      </c>
      <c r="AA837" s="38" t="s">
        <v>5217</v>
      </c>
      <c r="AB837" s="38" t="s">
        <v>7046</v>
      </c>
      <c r="AC837" s="49"/>
      <c r="AD837" s="49"/>
      <c r="AE837" s="49" t="s">
        <v>6759</v>
      </c>
      <c r="AF837" s="35">
        <v>1</v>
      </c>
      <c r="AG837" s="35">
        <v>1</v>
      </c>
      <c r="AH837" s="38" t="s">
        <v>5208</v>
      </c>
      <c r="AI837" s="38" t="s">
        <v>6759</v>
      </c>
      <c r="AJ837" s="54" t="s">
        <v>7682</v>
      </c>
      <c r="AK837" s="38" t="s">
        <v>6759</v>
      </c>
      <c r="AL837" s="56">
        <v>1</v>
      </c>
      <c r="AM837" s="38">
        <v>1</v>
      </c>
      <c r="AO837" s="38">
        <v>771014</v>
      </c>
      <c r="AP837" s="38">
        <v>771014</v>
      </c>
      <c r="AQ837" s="51">
        <v>232.2</v>
      </c>
      <c r="AR837" s="51"/>
      <c r="AS837" s="50" t="e">
        <f>VLOOKUP(#REF!,'[1]расхождения в списках'!$A$3:$Q$49,17,0)</f>
        <v>#REF!</v>
      </c>
      <c r="AT837" s="38" t="s">
        <v>1047</v>
      </c>
      <c r="AU837" s="30" t="s">
        <v>2399</v>
      </c>
      <c r="AV837" s="30" t="s">
        <v>132</v>
      </c>
    </row>
    <row r="838" spans="1:48" ht="55.2" hidden="1" customHeight="1" x14ac:dyDescent="0.25">
      <c r="A838" s="37">
        <v>858</v>
      </c>
      <c r="B838" s="38" t="s">
        <v>1048</v>
      </c>
      <c r="C838" s="26" t="s">
        <v>132</v>
      </c>
      <c r="D838" s="26" t="s">
        <v>2400</v>
      </c>
      <c r="E838" s="26" t="s">
        <v>4037</v>
      </c>
      <c r="F838" s="37"/>
      <c r="G838" s="88"/>
      <c r="H838" s="38" t="s">
        <v>5217</v>
      </c>
      <c r="I838" s="37" t="s">
        <v>59</v>
      </c>
      <c r="J838" s="37" t="s">
        <v>8</v>
      </c>
      <c r="K838" s="37" t="s">
        <v>59</v>
      </c>
      <c r="L838" s="37" t="s">
        <v>59</v>
      </c>
      <c r="M838" s="38" t="s">
        <v>13</v>
      </c>
      <c r="N838" s="26" t="s">
        <v>5500</v>
      </c>
      <c r="O838" s="26" t="s">
        <v>132</v>
      </c>
      <c r="P838" s="26" t="s">
        <v>132</v>
      </c>
      <c r="Q838" s="46" t="s">
        <v>6069</v>
      </c>
      <c r="R838" s="46" t="s">
        <v>6069</v>
      </c>
      <c r="S838" s="46"/>
      <c r="T838" s="47" t="s">
        <v>3379</v>
      </c>
      <c r="U838" s="47" t="s">
        <v>6688</v>
      </c>
      <c r="V838" s="38" t="s">
        <v>4448</v>
      </c>
      <c r="W838" s="37" t="e">
        <v>#N/A</v>
      </c>
      <c r="X838" s="37" t="s">
        <v>4421</v>
      </c>
      <c r="Y838" s="48"/>
      <c r="Z838" s="48" t="s">
        <v>6094</v>
      </c>
      <c r="AA838" s="38" t="s">
        <v>5217</v>
      </c>
      <c r="AB838" s="38" t="s">
        <v>7046</v>
      </c>
      <c r="AC838" s="49"/>
      <c r="AD838" s="49"/>
      <c r="AE838" s="49" t="s">
        <v>6759</v>
      </c>
      <c r="AF838" s="35">
        <v>1</v>
      </c>
      <c r="AG838" s="35">
        <v>1</v>
      </c>
      <c r="AH838" s="38" t="s">
        <v>5208</v>
      </c>
      <c r="AI838" s="38" t="s">
        <v>6759</v>
      </c>
      <c r="AJ838" s="54" t="s">
        <v>7682</v>
      </c>
      <c r="AK838" s="38" t="s">
        <v>6759</v>
      </c>
      <c r="AL838" s="56">
        <v>1</v>
      </c>
      <c r="AM838" s="38">
        <v>1</v>
      </c>
      <c r="AN838" s="30" t="s">
        <v>7273</v>
      </c>
      <c r="AO838" s="38">
        <v>771058</v>
      </c>
      <c r="AP838" s="38">
        <v>771058</v>
      </c>
      <c r="AQ838" s="51">
        <v>200.5</v>
      </c>
      <c r="AR838" s="51"/>
      <c r="AS838" s="50" t="e">
        <f>VLOOKUP(#REF!,'[1]расхождения в списках'!$A$3:$Q$49,17,0)</f>
        <v>#REF!</v>
      </c>
      <c r="AT838" s="38" t="s">
        <v>1048</v>
      </c>
      <c r="AU838" s="30" t="s">
        <v>2400</v>
      </c>
      <c r="AV838" s="30" t="s">
        <v>132</v>
      </c>
    </row>
    <row r="839" spans="1:48" ht="55.2" hidden="1" customHeight="1" x14ac:dyDescent="0.25">
      <c r="A839" s="37">
        <v>859</v>
      </c>
      <c r="B839" s="38" t="s">
        <v>1049</v>
      </c>
      <c r="C839" s="26" t="s">
        <v>132</v>
      </c>
      <c r="D839" s="26" t="s">
        <v>2401</v>
      </c>
      <c r="E839" s="26" t="s">
        <v>4038</v>
      </c>
      <c r="F839" s="37"/>
      <c r="G839" s="88"/>
      <c r="H839" s="38" t="s">
        <v>5217</v>
      </c>
      <c r="I839" s="37" t="s">
        <v>59</v>
      </c>
      <c r="J839" s="37" t="s">
        <v>8</v>
      </c>
      <c r="K839" s="37" t="s">
        <v>59</v>
      </c>
      <c r="L839" s="37" t="s">
        <v>59</v>
      </c>
      <c r="M839" s="38" t="s">
        <v>13</v>
      </c>
      <c r="N839" s="26" t="s">
        <v>445</v>
      </c>
      <c r="O839" s="26" t="s">
        <v>132</v>
      </c>
      <c r="P839" s="26" t="s">
        <v>132</v>
      </c>
      <c r="Q839" s="46" t="s">
        <v>6080</v>
      </c>
      <c r="R839" s="46" t="s">
        <v>6080</v>
      </c>
      <c r="S839" s="46"/>
      <c r="T839" s="47" t="s">
        <v>3376</v>
      </c>
      <c r="U839" s="47" t="s">
        <v>6688</v>
      </c>
      <c r="V839" s="38" t="s">
        <v>4448</v>
      </c>
      <c r="W839" s="37" t="e">
        <v>#N/A</v>
      </c>
      <c r="X839" s="37" t="s">
        <v>4421</v>
      </c>
      <c r="Y839" s="48"/>
      <c r="Z839" s="48" t="s">
        <v>6094</v>
      </c>
      <c r="AA839" s="38" t="s">
        <v>5217</v>
      </c>
      <c r="AB839" s="38" t="s">
        <v>7046</v>
      </c>
      <c r="AC839" s="49"/>
      <c r="AD839" s="49"/>
      <c r="AE839" s="49" t="s">
        <v>6759</v>
      </c>
      <c r="AF839" s="35">
        <v>1</v>
      </c>
      <c r="AG839" s="35">
        <v>1</v>
      </c>
      <c r="AH839" s="38" t="s">
        <v>5208</v>
      </c>
      <c r="AI839" s="38" t="s">
        <v>6759</v>
      </c>
      <c r="AJ839" s="54" t="s">
        <v>7682</v>
      </c>
      <c r="AK839" s="38" t="s">
        <v>6759</v>
      </c>
      <c r="AL839" s="56">
        <v>1</v>
      </c>
      <c r="AM839" s="38">
        <v>1</v>
      </c>
      <c r="AN839" s="30" t="s">
        <v>7273</v>
      </c>
      <c r="AO839" s="38">
        <v>771166</v>
      </c>
      <c r="AP839" s="38">
        <v>771166</v>
      </c>
      <c r="AQ839" s="51">
        <v>268.60000000000002</v>
      </c>
      <c r="AR839" s="51"/>
      <c r="AS839" s="50" t="e">
        <f>VLOOKUP(#REF!,'[1]расхождения в списках'!$A$3:$Q$49,17,0)</f>
        <v>#REF!</v>
      </c>
      <c r="AT839" s="38" t="s">
        <v>1049</v>
      </c>
      <c r="AU839" s="30" t="s">
        <v>2401</v>
      </c>
      <c r="AV839" s="30" t="s">
        <v>132</v>
      </c>
    </row>
    <row r="840" spans="1:48" ht="55.2" hidden="1" customHeight="1" x14ac:dyDescent="0.25">
      <c r="A840" s="37">
        <v>860</v>
      </c>
      <c r="B840" s="38" t="s">
        <v>1050</v>
      </c>
      <c r="C840" s="26" t="s">
        <v>132</v>
      </c>
      <c r="D840" s="26" t="s">
        <v>2402</v>
      </c>
      <c r="E840" s="26" t="s">
        <v>4039</v>
      </c>
      <c r="F840" s="37"/>
      <c r="G840" s="88"/>
      <c r="H840" s="38" t="s">
        <v>6863</v>
      </c>
      <c r="I840" s="37" t="s">
        <v>59</v>
      </c>
      <c r="J840" s="37" t="s">
        <v>8</v>
      </c>
      <c r="K840" s="37" t="s">
        <v>59</v>
      </c>
      <c r="L840" s="37" t="s">
        <v>59</v>
      </c>
      <c r="M840" s="38" t="s">
        <v>13</v>
      </c>
      <c r="N840" s="26" t="s">
        <v>5542</v>
      </c>
      <c r="O840" s="26" t="s">
        <v>132</v>
      </c>
      <c r="P840" s="26" t="s">
        <v>132</v>
      </c>
      <c r="Q840" s="46" t="s">
        <v>6077</v>
      </c>
      <c r="R840" s="46" t="s">
        <v>6077</v>
      </c>
      <c r="S840" s="46"/>
      <c r="T840" s="47" t="s">
        <v>3373</v>
      </c>
      <c r="U840" s="47" t="s">
        <v>3363</v>
      </c>
      <c r="V840" s="38" t="s">
        <v>4448</v>
      </c>
      <c r="W840" s="37" t="e">
        <v>#N/A</v>
      </c>
      <c r="X840" s="37" t="s">
        <v>4421</v>
      </c>
      <c r="Y840" s="48"/>
      <c r="Z840" s="48" t="s">
        <v>6094</v>
      </c>
      <c r="AA840" s="38" t="s">
        <v>6863</v>
      </c>
      <c r="AB840" s="38" t="s">
        <v>7046</v>
      </c>
      <c r="AC840" s="49" t="s">
        <v>7140</v>
      </c>
      <c r="AD840" s="49"/>
      <c r="AE840" s="49" t="s">
        <v>6759</v>
      </c>
      <c r="AF840" s="35">
        <v>2</v>
      </c>
      <c r="AG840" s="35">
        <v>1</v>
      </c>
      <c r="AH840" s="38" t="s">
        <v>5208</v>
      </c>
      <c r="AI840" s="38" t="s">
        <v>6759</v>
      </c>
      <c r="AJ840" s="54" t="s">
        <v>7682</v>
      </c>
      <c r="AK840" s="38" t="s">
        <v>6759</v>
      </c>
      <c r="AL840" s="56">
        <v>1</v>
      </c>
      <c r="AM840" s="38">
        <v>1</v>
      </c>
      <c r="AN840" s="30" t="s">
        <v>7273</v>
      </c>
      <c r="AO840" s="38">
        <v>771141</v>
      </c>
      <c r="AP840" s="38">
        <v>771141</v>
      </c>
      <c r="AQ840" s="51">
        <v>371.8</v>
      </c>
      <c r="AR840" s="51"/>
      <c r="AS840" s="50" t="e">
        <f>VLOOKUP(#REF!,'[1]расхождения в списках'!$A$3:$Q$49,17,0)</f>
        <v>#REF!</v>
      </c>
      <c r="AT840" s="38" t="s">
        <v>1050</v>
      </c>
      <c r="AU840" s="30" t="s">
        <v>2402</v>
      </c>
      <c r="AV840" s="30" t="s">
        <v>132</v>
      </c>
    </row>
    <row r="841" spans="1:48" ht="55.2" hidden="1" customHeight="1" x14ac:dyDescent="0.25">
      <c r="A841" s="37">
        <v>861</v>
      </c>
      <c r="B841" s="38" t="s">
        <v>1051</v>
      </c>
      <c r="C841" s="26" t="s">
        <v>132</v>
      </c>
      <c r="D841" s="26" t="s">
        <v>2403</v>
      </c>
      <c r="E841" s="26" t="s">
        <v>4040</v>
      </c>
      <c r="F841" s="37"/>
      <c r="G841" s="88"/>
      <c r="H841" s="38" t="s">
        <v>6863</v>
      </c>
      <c r="I841" s="37" t="s">
        <v>59</v>
      </c>
      <c r="J841" s="37" t="s">
        <v>8</v>
      </c>
      <c r="K841" s="37" t="s">
        <v>59</v>
      </c>
      <c r="L841" s="37" t="s">
        <v>59</v>
      </c>
      <c r="M841" s="38" t="s">
        <v>13</v>
      </c>
      <c r="N841" s="26" t="s">
        <v>446</v>
      </c>
      <c r="O841" s="26" t="s">
        <v>132</v>
      </c>
      <c r="P841" s="26" t="s">
        <v>132</v>
      </c>
      <c r="Q841" s="46" t="s">
        <v>6071</v>
      </c>
      <c r="R841" s="46" t="s">
        <v>6071</v>
      </c>
      <c r="S841" s="46"/>
      <c r="T841" s="47" t="s">
        <v>3364</v>
      </c>
      <c r="U841" s="47" t="s">
        <v>3377</v>
      </c>
      <c r="V841" s="38" t="s">
        <v>4448</v>
      </c>
      <c r="W841" s="37" t="e">
        <v>#N/A</v>
      </c>
      <c r="X841" s="37" t="s">
        <v>4421</v>
      </c>
      <c r="Y841" s="48"/>
      <c r="Z841" s="48" t="s">
        <v>6094</v>
      </c>
      <c r="AA841" s="38" t="s">
        <v>6863</v>
      </c>
      <c r="AB841" s="38" t="s">
        <v>7046</v>
      </c>
      <c r="AC841" s="49" t="s">
        <v>7140</v>
      </c>
      <c r="AD841" s="49"/>
      <c r="AE841" s="49" t="s">
        <v>6759</v>
      </c>
      <c r="AF841" s="35">
        <v>2</v>
      </c>
      <c r="AG841" s="35">
        <v>1</v>
      </c>
      <c r="AH841" s="38" t="s">
        <v>5209</v>
      </c>
      <c r="AI841" s="38" t="s">
        <v>6759</v>
      </c>
      <c r="AJ841" s="54" t="s">
        <v>7682</v>
      </c>
      <c r="AK841" s="38" t="s">
        <v>6759</v>
      </c>
      <c r="AL841" s="56">
        <v>1</v>
      </c>
      <c r="AM841" s="38">
        <v>1</v>
      </c>
      <c r="AN841" s="76" t="s">
        <v>7275</v>
      </c>
      <c r="AO841" s="38">
        <v>771102</v>
      </c>
      <c r="AP841" s="38">
        <v>771102</v>
      </c>
      <c r="AQ841" s="51">
        <v>423.9</v>
      </c>
      <c r="AR841" s="51"/>
      <c r="AS841" s="50" t="e">
        <f>VLOOKUP(#REF!,'[1]расхождения в списках'!$A$3:$Q$49,17,0)</f>
        <v>#REF!</v>
      </c>
      <c r="AT841" s="38" t="s">
        <v>1051</v>
      </c>
      <c r="AU841" s="30" t="s">
        <v>2403</v>
      </c>
      <c r="AV841" s="30" t="s">
        <v>132</v>
      </c>
    </row>
    <row r="842" spans="1:48" ht="55.2" hidden="1" customHeight="1" x14ac:dyDescent="0.25">
      <c r="A842" s="37">
        <v>862</v>
      </c>
      <c r="B842" s="38" t="s">
        <v>1052</v>
      </c>
      <c r="C842" s="26" t="s">
        <v>132</v>
      </c>
      <c r="D842" s="26" t="s">
        <v>2404</v>
      </c>
      <c r="E842" s="26" t="s">
        <v>4041</v>
      </c>
      <c r="F842" s="37"/>
      <c r="G842" s="88"/>
      <c r="H842" s="38" t="s">
        <v>5217</v>
      </c>
      <c r="I842" s="37" t="s">
        <v>59</v>
      </c>
      <c r="J842" s="37" t="s">
        <v>8</v>
      </c>
      <c r="K842" s="37" t="s">
        <v>59</v>
      </c>
      <c r="L842" s="37" t="s">
        <v>59</v>
      </c>
      <c r="M842" s="38" t="s">
        <v>13</v>
      </c>
      <c r="N842" s="26" t="s">
        <v>5480</v>
      </c>
      <c r="O842" s="26" t="s">
        <v>132</v>
      </c>
      <c r="P842" s="26" t="s">
        <v>132</v>
      </c>
      <c r="Q842" s="46" t="s">
        <v>5985</v>
      </c>
      <c r="R842" s="46" t="s">
        <v>5985</v>
      </c>
      <c r="S842" s="46"/>
      <c r="T842" s="47" t="s">
        <v>7603</v>
      </c>
      <c r="U842" s="47" t="s">
        <v>6688</v>
      </c>
      <c r="V842" s="38" t="s">
        <v>4448</v>
      </c>
      <c r="W842" s="37" t="e">
        <v>#N/A</v>
      </c>
      <c r="X842" s="37" t="s">
        <v>4421</v>
      </c>
      <c r="Y842" s="48"/>
      <c r="Z842" s="48" t="s">
        <v>6094</v>
      </c>
      <c r="AA842" s="38" t="s">
        <v>5217</v>
      </c>
      <c r="AB842" s="38" t="s">
        <v>7046</v>
      </c>
      <c r="AC842" s="49"/>
      <c r="AD842" s="49"/>
      <c r="AE842" s="49" t="s">
        <v>6759</v>
      </c>
      <c r="AF842" s="35">
        <v>1</v>
      </c>
      <c r="AG842" s="35">
        <v>1</v>
      </c>
      <c r="AH842" s="38" t="s">
        <v>5208</v>
      </c>
      <c r="AI842" s="38" t="s">
        <v>6759</v>
      </c>
      <c r="AJ842" s="54" t="s">
        <v>7682</v>
      </c>
      <c r="AK842" s="38" t="s">
        <v>6759</v>
      </c>
      <c r="AL842" s="56">
        <v>1</v>
      </c>
      <c r="AM842" s="38">
        <v>1</v>
      </c>
      <c r="AN842" s="50" t="s">
        <v>7624</v>
      </c>
      <c r="AO842" s="38">
        <v>771084</v>
      </c>
      <c r="AP842" s="38">
        <v>771084</v>
      </c>
      <c r="AQ842" s="51">
        <v>246.1</v>
      </c>
      <c r="AR842" s="51"/>
      <c r="AS842" s="50" t="e">
        <f>VLOOKUP(#REF!,'[1]расхождения в списках'!$A$3:$Q$49,17,0)</f>
        <v>#REF!</v>
      </c>
      <c r="AT842" s="38" t="s">
        <v>1052</v>
      </c>
      <c r="AU842" s="30" t="s">
        <v>2404</v>
      </c>
      <c r="AV842" s="30" t="s">
        <v>132</v>
      </c>
    </row>
    <row r="843" spans="1:48" ht="55.2" hidden="1" customHeight="1" x14ac:dyDescent="0.25">
      <c r="A843" s="37">
        <v>863</v>
      </c>
      <c r="B843" s="38" t="s">
        <v>1053</v>
      </c>
      <c r="C843" s="26" t="s">
        <v>132</v>
      </c>
      <c r="D843" s="26" t="s">
        <v>2405</v>
      </c>
      <c r="E843" s="26" t="s">
        <v>4042</v>
      </c>
      <c r="F843" s="37"/>
      <c r="G843" s="88"/>
      <c r="H843" s="38" t="s">
        <v>6863</v>
      </c>
      <c r="I843" s="37" t="s">
        <v>59</v>
      </c>
      <c r="J843" s="37" t="s">
        <v>8</v>
      </c>
      <c r="K843" s="37" t="s">
        <v>59</v>
      </c>
      <c r="L843" s="37" t="s">
        <v>59</v>
      </c>
      <c r="M843" s="38" t="s">
        <v>13</v>
      </c>
      <c r="N843" s="26" t="s">
        <v>447</v>
      </c>
      <c r="O843" s="26" t="s">
        <v>132</v>
      </c>
      <c r="P843" s="26" t="s">
        <v>132</v>
      </c>
      <c r="Q843" s="46" t="s">
        <v>6070</v>
      </c>
      <c r="R843" s="46" t="s">
        <v>6070</v>
      </c>
      <c r="S843" s="46"/>
      <c r="T843" s="47" t="s">
        <v>3364</v>
      </c>
      <c r="U843" s="47" t="s">
        <v>6687</v>
      </c>
      <c r="V843" s="38" t="s">
        <v>4448</v>
      </c>
      <c r="W843" s="37" t="e">
        <v>#N/A</v>
      </c>
      <c r="X843" s="37" t="s">
        <v>4421</v>
      </c>
      <c r="Y843" s="48"/>
      <c r="Z843" s="48" t="s">
        <v>6094</v>
      </c>
      <c r="AA843" s="38" t="s">
        <v>6863</v>
      </c>
      <c r="AB843" s="38" t="s">
        <v>7046</v>
      </c>
      <c r="AC843" s="49" t="s">
        <v>7140</v>
      </c>
      <c r="AD843" s="49"/>
      <c r="AE843" s="49" t="s">
        <v>6759</v>
      </c>
      <c r="AF843" s="35">
        <v>2</v>
      </c>
      <c r="AG843" s="35">
        <v>1</v>
      </c>
      <c r="AH843" s="38" t="s">
        <v>5208</v>
      </c>
      <c r="AI843" s="38" t="s">
        <v>6759</v>
      </c>
      <c r="AJ843" s="54" t="s">
        <v>7682</v>
      </c>
      <c r="AK843" s="38" t="s">
        <v>6759</v>
      </c>
      <c r="AL843" s="56">
        <v>1</v>
      </c>
      <c r="AM843" s="38">
        <v>1</v>
      </c>
      <c r="AN843" s="30" t="s">
        <v>7273</v>
      </c>
      <c r="AO843" s="38">
        <v>771063</v>
      </c>
      <c r="AP843" s="38">
        <v>771063</v>
      </c>
      <c r="AQ843" s="51">
        <v>292.5</v>
      </c>
      <c r="AR843" s="51"/>
      <c r="AS843" s="50" t="e">
        <f>VLOOKUP(#REF!,'[1]расхождения в списках'!$A$3:$Q$49,17,0)</f>
        <v>#REF!</v>
      </c>
      <c r="AT843" s="38" t="s">
        <v>1053</v>
      </c>
      <c r="AU843" s="30" t="s">
        <v>2405</v>
      </c>
      <c r="AV843" s="30" t="s">
        <v>132</v>
      </c>
    </row>
    <row r="844" spans="1:48" ht="55.2" hidden="1" customHeight="1" x14ac:dyDescent="0.25">
      <c r="A844" s="37">
        <v>864</v>
      </c>
      <c r="B844" s="38" t="s">
        <v>1054</v>
      </c>
      <c r="C844" s="26" t="s">
        <v>132</v>
      </c>
      <c r="D844" s="26" t="s">
        <v>2406</v>
      </c>
      <c r="E844" s="26" t="s">
        <v>4043</v>
      </c>
      <c r="F844" s="37"/>
      <c r="G844" s="88"/>
      <c r="H844" s="38" t="s">
        <v>5217</v>
      </c>
      <c r="I844" s="37" t="s">
        <v>59</v>
      </c>
      <c r="J844" s="37" t="s">
        <v>8</v>
      </c>
      <c r="K844" s="37" t="s">
        <v>59</v>
      </c>
      <c r="L844" s="37" t="s">
        <v>59</v>
      </c>
      <c r="M844" s="38" t="s">
        <v>13</v>
      </c>
      <c r="N844" s="26" t="s">
        <v>5276</v>
      </c>
      <c r="O844" s="26" t="s">
        <v>132</v>
      </c>
      <c r="P844" s="26" t="s">
        <v>132</v>
      </c>
      <c r="Q844" s="46" t="s">
        <v>6070</v>
      </c>
      <c r="R844" s="46" t="s">
        <v>6070</v>
      </c>
      <c r="S844" s="46"/>
      <c r="T844" s="47" t="s">
        <v>7594</v>
      </c>
      <c r="U844" s="47" t="s">
        <v>6688</v>
      </c>
      <c r="V844" s="38" t="s">
        <v>4448</v>
      </c>
      <c r="W844" s="37" t="e">
        <v>#N/A</v>
      </c>
      <c r="X844" s="37" t="s">
        <v>4421</v>
      </c>
      <c r="Y844" s="48"/>
      <c r="Z844" s="48" t="s">
        <v>6094</v>
      </c>
      <c r="AA844" s="38" t="s">
        <v>5217</v>
      </c>
      <c r="AB844" s="38" t="s">
        <v>7046</v>
      </c>
      <c r="AC844" s="49"/>
      <c r="AD844" s="49"/>
      <c r="AE844" s="49" t="s">
        <v>6759</v>
      </c>
      <c r="AF844" s="35">
        <v>1</v>
      </c>
      <c r="AG844" s="35">
        <v>1</v>
      </c>
      <c r="AH844" s="38" t="s">
        <v>5208</v>
      </c>
      <c r="AI844" s="38" t="s">
        <v>6759</v>
      </c>
      <c r="AJ844" s="54" t="s">
        <v>7682</v>
      </c>
      <c r="AK844" s="38" t="s">
        <v>6759</v>
      </c>
      <c r="AL844" s="56">
        <v>1</v>
      </c>
      <c r="AM844" s="38">
        <v>1</v>
      </c>
      <c r="AN844" s="50" t="s">
        <v>7624</v>
      </c>
      <c r="AO844" s="38">
        <v>771137</v>
      </c>
      <c r="AP844" s="38">
        <v>771137</v>
      </c>
      <c r="AQ844" s="51">
        <v>255</v>
      </c>
      <c r="AR844" s="51"/>
      <c r="AS844" s="50" t="e">
        <f>VLOOKUP(#REF!,'[1]расхождения в списках'!$A$3:$Q$49,17,0)</f>
        <v>#REF!</v>
      </c>
      <c r="AT844" s="38" t="s">
        <v>1054</v>
      </c>
      <c r="AU844" s="30" t="s">
        <v>2406</v>
      </c>
      <c r="AV844" s="30" t="s">
        <v>132</v>
      </c>
    </row>
    <row r="845" spans="1:48" ht="55.2" hidden="1" customHeight="1" x14ac:dyDescent="0.25">
      <c r="A845" s="37">
        <v>865</v>
      </c>
      <c r="B845" s="38" t="s">
        <v>1055</v>
      </c>
      <c r="C845" s="26" t="s">
        <v>132</v>
      </c>
      <c r="D845" s="26" t="s">
        <v>2407</v>
      </c>
      <c r="E845" s="26" t="s">
        <v>4044</v>
      </c>
      <c r="F845" s="37"/>
      <c r="G845" s="88"/>
      <c r="H845" s="38" t="s">
        <v>5217</v>
      </c>
      <c r="I845" s="37" t="s">
        <v>59</v>
      </c>
      <c r="J845" s="37" t="s">
        <v>8</v>
      </c>
      <c r="K845" s="37" t="s">
        <v>59</v>
      </c>
      <c r="L845" s="37" t="s">
        <v>59</v>
      </c>
      <c r="M845" s="38" t="s">
        <v>13</v>
      </c>
      <c r="N845" s="26" t="s">
        <v>448</v>
      </c>
      <c r="O845" s="26" t="s">
        <v>132</v>
      </c>
      <c r="P845" s="26" t="s">
        <v>132</v>
      </c>
      <c r="Q845" s="46" t="s">
        <v>6075</v>
      </c>
      <c r="R845" s="46" t="s">
        <v>6075</v>
      </c>
      <c r="S845" s="46"/>
      <c r="T845" s="47" t="s">
        <v>3364</v>
      </c>
      <c r="U845" s="47" t="s">
        <v>6688</v>
      </c>
      <c r="V845" s="38" t="s">
        <v>4448</v>
      </c>
      <c r="W845" s="37" t="e">
        <v>#N/A</v>
      </c>
      <c r="X845" s="37" t="s">
        <v>4421</v>
      </c>
      <c r="Y845" s="48"/>
      <c r="Z845" s="48" t="s">
        <v>6094</v>
      </c>
      <c r="AA845" s="38" t="s">
        <v>5217</v>
      </c>
      <c r="AB845" s="38" t="s">
        <v>7046</v>
      </c>
      <c r="AC845" s="49"/>
      <c r="AD845" s="49"/>
      <c r="AE845" s="49" t="s">
        <v>6759</v>
      </c>
      <c r="AF845" s="35">
        <v>1</v>
      </c>
      <c r="AG845" s="35">
        <v>1</v>
      </c>
      <c r="AH845" s="38" t="s">
        <v>5208</v>
      </c>
      <c r="AI845" s="38" t="s">
        <v>6759</v>
      </c>
      <c r="AJ845" s="54" t="s">
        <v>7682</v>
      </c>
      <c r="AK845" s="38" t="s">
        <v>6759</v>
      </c>
      <c r="AL845" s="56">
        <v>1</v>
      </c>
      <c r="AM845" s="38">
        <v>1</v>
      </c>
      <c r="AO845" s="38">
        <v>771164</v>
      </c>
      <c r="AP845" s="38">
        <v>771164</v>
      </c>
      <c r="AQ845" s="51">
        <v>248.4</v>
      </c>
      <c r="AR845" s="51"/>
      <c r="AS845" s="50" t="e">
        <f>VLOOKUP(#REF!,'[1]расхождения в списках'!$A$3:$Q$49,17,0)</f>
        <v>#REF!</v>
      </c>
      <c r="AT845" s="38" t="s">
        <v>1055</v>
      </c>
      <c r="AU845" s="30" t="s">
        <v>2407</v>
      </c>
      <c r="AV845" s="30" t="s">
        <v>132</v>
      </c>
    </row>
    <row r="846" spans="1:48" ht="55.2" hidden="1" customHeight="1" x14ac:dyDescent="0.25">
      <c r="A846" s="37">
        <v>866</v>
      </c>
      <c r="B846" s="38" t="s">
        <v>1056</v>
      </c>
      <c r="C846" s="26" t="s">
        <v>132</v>
      </c>
      <c r="D846" s="26" t="s">
        <v>2408</v>
      </c>
      <c r="E846" s="26" t="s">
        <v>4045</v>
      </c>
      <c r="F846" s="37"/>
      <c r="G846" s="88"/>
      <c r="H846" s="38" t="s">
        <v>5217</v>
      </c>
      <c r="I846" s="37" t="s">
        <v>59</v>
      </c>
      <c r="J846" s="37" t="s">
        <v>8</v>
      </c>
      <c r="K846" s="37" t="s">
        <v>59</v>
      </c>
      <c r="L846" s="37" t="s">
        <v>59</v>
      </c>
      <c r="M846" s="38" t="s">
        <v>13</v>
      </c>
      <c r="N846" s="26" t="s">
        <v>449</v>
      </c>
      <c r="O846" s="26" t="s">
        <v>132</v>
      </c>
      <c r="P846" s="26" t="s">
        <v>132</v>
      </c>
      <c r="Q846" s="46" t="s">
        <v>6075</v>
      </c>
      <c r="R846" s="46" t="s">
        <v>6075</v>
      </c>
      <c r="S846" s="46"/>
      <c r="T846" s="47" t="s">
        <v>3360</v>
      </c>
      <c r="U846" s="47" t="s">
        <v>6688</v>
      </c>
      <c r="V846" s="38" t="s">
        <v>4448</v>
      </c>
      <c r="W846" s="37" t="e">
        <v>#N/A</v>
      </c>
      <c r="X846" s="37" t="s">
        <v>4822</v>
      </c>
      <c r="Y846" s="48"/>
      <c r="Z846" s="48"/>
      <c r="AA846" s="38" t="s">
        <v>5217</v>
      </c>
      <c r="AB846" s="38" t="s">
        <v>7046</v>
      </c>
      <c r="AC846" s="49"/>
      <c r="AD846" s="49"/>
      <c r="AE846" s="49"/>
      <c r="AF846" s="35">
        <v>0</v>
      </c>
      <c r="AG846" s="35">
        <v>0</v>
      </c>
      <c r="AH846" s="38" t="s">
        <v>5208</v>
      </c>
      <c r="AI846" s="38" t="s">
        <v>5208</v>
      </c>
      <c r="AJ846" s="49" t="s">
        <v>7130</v>
      </c>
      <c r="AK846" s="38" t="s">
        <v>6759</v>
      </c>
      <c r="AL846" s="56">
        <v>1</v>
      </c>
      <c r="AM846" s="38">
        <v>1</v>
      </c>
      <c r="AO846" s="38">
        <v>771028</v>
      </c>
      <c r="AP846" s="38">
        <v>771028</v>
      </c>
      <c r="AQ846" s="51">
        <v>20</v>
      </c>
      <c r="AR846" s="51"/>
      <c r="AS846" s="50" t="e">
        <f>VLOOKUP(#REF!,'[1]расхождения в списках'!$A$3:$Q$49,17,0)</f>
        <v>#REF!</v>
      </c>
      <c r="AT846" s="38" t="s">
        <v>1056</v>
      </c>
      <c r="AU846" s="30" t="s">
        <v>2408</v>
      </c>
      <c r="AV846" s="30" t="s">
        <v>132</v>
      </c>
    </row>
    <row r="847" spans="1:48" ht="55.2" hidden="1" customHeight="1" x14ac:dyDescent="0.25">
      <c r="A847" s="37">
        <v>867</v>
      </c>
      <c r="B847" s="38" t="s">
        <v>1057</v>
      </c>
      <c r="C847" s="26" t="s">
        <v>132</v>
      </c>
      <c r="D847" s="26" t="s">
        <v>2409</v>
      </c>
      <c r="E847" s="26" t="s">
        <v>4046</v>
      </c>
      <c r="F847" s="37"/>
      <c r="G847" s="88"/>
      <c r="H847" s="38" t="s">
        <v>5217</v>
      </c>
      <c r="I847" s="37" t="s">
        <v>59</v>
      </c>
      <c r="J847" s="37" t="s">
        <v>8</v>
      </c>
      <c r="K847" s="37" t="s">
        <v>59</v>
      </c>
      <c r="L847" s="37" t="s">
        <v>59</v>
      </c>
      <c r="M847" s="38" t="s">
        <v>13</v>
      </c>
      <c r="N847" s="26" t="s">
        <v>5314</v>
      </c>
      <c r="O847" s="26" t="s">
        <v>132</v>
      </c>
      <c r="P847" s="26" t="s">
        <v>132</v>
      </c>
      <c r="Q847" s="46" t="s">
        <v>6079</v>
      </c>
      <c r="R847" s="46" t="s">
        <v>6079</v>
      </c>
      <c r="S847" s="46"/>
      <c r="T847" s="47" t="s">
        <v>3364</v>
      </c>
      <c r="U847" s="47" t="s">
        <v>6688</v>
      </c>
      <c r="V847" s="38" t="s">
        <v>4448</v>
      </c>
      <c r="W847" s="37" t="e">
        <v>#N/A</v>
      </c>
      <c r="X847" s="37" t="s">
        <v>4421</v>
      </c>
      <c r="Y847" s="48"/>
      <c r="Z847" s="48" t="s">
        <v>6094</v>
      </c>
      <c r="AA847" s="38" t="s">
        <v>5217</v>
      </c>
      <c r="AB847" s="38" t="s">
        <v>7046</v>
      </c>
      <c r="AC847" s="49"/>
      <c r="AD847" s="49"/>
      <c r="AE847" s="49" t="s">
        <v>6759</v>
      </c>
      <c r="AF847" s="35">
        <v>0</v>
      </c>
      <c r="AG847" s="35">
        <v>1</v>
      </c>
      <c r="AH847" s="38" t="s">
        <v>5208</v>
      </c>
      <c r="AI847" s="38" t="s">
        <v>6759</v>
      </c>
      <c r="AJ847" s="54" t="s">
        <v>7682</v>
      </c>
      <c r="AK847" s="38" t="s">
        <v>6759</v>
      </c>
      <c r="AL847" s="56">
        <v>1</v>
      </c>
      <c r="AM847" s="38">
        <v>1</v>
      </c>
      <c r="AN847" s="30" t="s">
        <v>7273</v>
      </c>
      <c r="AO847" s="38">
        <v>771050</v>
      </c>
      <c r="AP847" s="38">
        <v>771050</v>
      </c>
      <c r="AQ847" s="51">
        <v>246.5</v>
      </c>
      <c r="AR847" s="51"/>
      <c r="AS847" s="50" t="e">
        <f>VLOOKUP(#REF!,'[1]расхождения в списках'!$A$3:$Q$49,17,0)</f>
        <v>#REF!</v>
      </c>
      <c r="AT847" s="38" t="s">
        <v>1057</v>
      </c>
      <c r="AU847" s="30" t="s">
        <v>2409</v>
      </c>
      <c r="AV847" s="30" t="s">
        <v>132</v>
      </c>
    </row>
    <row r="848" spans="1:48" ht="55.2" hidden="1" customHeight="1" x14ac:dyDescent="0.25">
      <c r="A848" s="37">
        <v>868</v>
      </c>
      <c r="B848" s="38" t="s">
        <v>1058</v>
      </c>
      <c r="C848" s="26" t="s">
        <v>132</v>
      </c>
      <c r="D848" s="26" t="s">
        <v>2410</v>
      </c>
      <c r="E848" s="26" t="s">
        <v>4047</v>
      </c>
      <c r="F848" s="37"/>
      <c r="G848" s="88"/>
      <c r="H848" s="38" t="s">
        <v>5217</v>
      </c>
      <c r="I848" s="37" t="s">
        <v>59</v>
      </c>
      <c r="J848" s="37" t="s">
        <v>8</v>
      </c>
      <c r="K848" s="37" t="s">
        <v>59</v>
      </c>
      <c r="L848" s="37" t="s">
        <v>59</v>
      </c>
      <c r="M848" s="38" t="s">
        <v>13</v>
      </c>
      <c r="N848" s="26" t="s">
        <v>450</v>
      </c>
      <c r="O848" s="26" t="s">
        <v>132</v>
      </c>
      <c r="P848" s="26" t="s">
        <v>132</v>
      </c>
      <c r="Q848" s="46" t="s">
        <v>6074</v>
      </c>
      <c r="R848" s="46" t="s">
        <v>6074</v>
      </c>
      <c r="S848" s="46"/>
      <c r="T848" s="47" t="s">
        <v>3369</v>
      </c>
      <c r="U848" s="47" t="s">
        <v>6688</v>
      </c>
      <c r="V848" s="38" t="s">
        <v>4448</v>
      </c>
      <c r="W848" s="37" t="e">
        <v>#N/A</v>
      </c>
      <c r="X848" s="37" t="s">
        <v>4421</v>
      </c>
      <c r="Y848" s="48"/>
      <c r="Z848" s="48" t="s">
        <v>6094</v>
      </c>
      <c r="AA848" s="38" t="s">
        <v>5217</v>
      </c>
      <c r="AB848" s="38" t="s">
        <v>7046</v>
      </c>
      <c r="AC848" s="49" t="s">
        <v>7140</v>
      </c>
      <c r="AD848" s="49"/>
      <c r="AE848" s="49"/>
      <c r="AF848" s="35">
        <v>3</v>
      </c>
      <c r="AG848" s="35">
        <v>3</v>
      </c>
      <c r="AH848" s="38" t="s">
        <v>5208</v>
      </c>
      <c r="AI848" s="38" t="s">
        <v>6759</v>
      </c>
      <c r="AJ848" s="54" t="s">
        <v>7682</v>
      </c>
      <c r="AK848" s="38" t="s">
        <v>6759</v>
      </c>
      <c r="AL848" s="56">
        <v>1</v>
      </c>
      <c r="AM848" s="38">
        <v>1</v>
      </c>
      <c r="AN848" s="45" t="s">
        <v>7276</v>
      </c>
      <c r="AO848" s="38">
        <v>771053</v>
      </c>
      <c r="AP848" s="38">
        <v>771053</v>
      </c>
      <c r="AQ848" s="51">
        <v>617.79999999999995</v>
      </c>
      <c r="AR848" s="51"/>
      <c r="AS848" s="50" t="e">
        <f>VLOOKUP(#REF!,'[1]расхождения в списках'!$A$3:$Q$49,17,0)</f>
        <v>#REF!</v>
      </c>
      <c r="AT848" s="38" t="s">
        <v>1058</v>
      </c>
      <c r="AU848" s="30" t="s">
        <v>2410</v>
      </c>
      <c r="AV848" s="30" t="s">
        <v>132</v>
      </c>
    </row>
    <row r="849" spans="1:48" ht="55.2" hidden="1" customHeight="1" x14ac:dyDescent="0.25">
      <c r="A849" s="37">
        <v>869</v>
      </c>
      <c r="B849" s="38" t="s">
        <v>1059</v>
      </c>
      <c r="C849" s="26" t="s">
        <v>132</v>
      </c>
      <c r="D849" s="26" t="s">
        <v>2411</v>
      </c>
      <c r="E849" s="26" t="s">
        <v>4048</v>
      </c>
      <c r="F849" s="37"/>
      <c r="G849" s="88"/>
      <c r="H849" s="38" t="s">
        <v>6863</v>
      </c>
      <c r="I849" s="37" t="s">
        <v>7398</v>
      </c>
      <c r="J849" s="37" t="s">
        <v>8</v>
      </c>
      <c r="K849" s="37" t="s">
        <v>59</v>
      </c>
      <c r="L849" s="37" t="s">
        <v>66</v>
      </c>
      <c r="M849" s="38" t="s">
        <v>13</v>
      </c>
      <c r="N849" s="26" t="s">
        <v>5398</v>
      </c>
      <c r="O849" s="26" t="s">
        <v>132</v>
      </c>
      <c r="P849" s="26" t="s">
        <v>132</v>
      </c>
      <c r="Q849" s="46" t="s">
        <v>5987</v>
      </c>
      <c r="R849" s="46" t="s">
        <v>5987</v>
      </c>
      <c r="S849" s="46"/>
      <c r="T849" s="47" t="s">
        <v>3364</v>
      </c>
      <c r="U849" s="47" t="s">
        <v>3377</v>
      </c>
      <c r="V849" s="38" t="s">
        <v>4448</v>
      </c>
      <c r="W849" s="37" t="e">
        <v>#N/A</v>
      </c>
      <c r="X849" s="37" t="s">
        <v>4447</v>
      </c>
      <c r="Y849" s="48"/>
      <c r="Z849" s="48" t="s">
        <v>6094</v>
      </c>
      <c r="AA849" s="38" t="s">
        <v>6863</v>
      </c>
      <c r="AB849" s="38" t="s">
        <v>7046</v>
      </c>
      <c r="AC849" s="49" t="s">
        <v>7140</v>
      </c>
      <c r="AD849" s="49"/>
      <c r="AE849" s="49" t="s">
        <v>6759</v>
      </c>
      <c r="AF849" s="35">
        <v>2</v>
      </c>
      <c r="AG849" s="35">
        <v>1</v>
      </c>
      <c r="AH849" s="38" t="s">
        <v>5209</v>
      </c>
      <c r="AI849" s="38" t="s">
        <v>6759</v>
      </c>
      <c r="AJ849" s="54" t="s">
        <v>7682</v>
      </c>
      <c r="AK849" s="38" t="s">
        <v>6759</v>
      </c>
      <c r="AL849" s="56">
        <v>1</v>
      </c>
      <c r="AM849" s="38">
        <v>1</v>
      </c>
      <c r="AN849" s="45" t="s">
        <v>7401</v>
      </c>
      <c r="AO849" s="38">
        <v>771065</v>
      </c>
      <c r="AP849" s="38">
        <v>771065</v>
      </c>
      <c r="AQ849" s="51">
        <v>399.20000000000005</v>
      </c>
      <c r="AR849" s="51"/>
      <c r="AS849" s="50" t="e">
        <f>VLOOKUP(#REF!,'[1]расхождения в списках'!$A$3:$Q$49,17,0)</f>
        <v>#REF!</v>
      </c>
      <c r="AT849" s="38" t="s">
        <v>1059</v>
      </c>
      <c r="AU849" s="30" t="s">
        <v>2411</v>
      </c>
      <c r="AV849" s="30" t="s">
        <v>132</v>
      </c>
    </row>
    <row r="850" spans="1:48" ht="55.2" hidden="1" customHeight="1" x14ac:dyDescent="0.25">
      <c r="A850" s="37">
        <v>870</v>
      </c>
      <c r="B850" s="38" t="s">
        <v>1060</v>
      </c>
      <c r="C850" s="26" t="s">
        <v>132</v>
      </c>
      <c r="D850" s="26" t="s">
        <v>2412</v>
      </c>
      <c r="E850" s="26" t="s">
        <v>4049</v>
      </c>
      <c r="F850" s="37"/>
      <c r="G850" s="88"/>
      <c r="H850" s="38" t="s">
        <v>6863</v>
      </c>
      <c r="I850" s="37" t="s">
        <v>59</v>
      </c>
      <c r="J850" s="37" t="s">
        <v>8</v>
      </c>
      <c r="K850" s="37" t="s">
        <v>59</v>
      </c>
      <c r="L850" s="37" t="s">
        <v>59</v>
      </c>
      <c r="M850" s="38" t="s">
        <v>13</v>
      </c>
      <c r="N850" s="26" t="s">
        <v>451</v>
      </c>
      <c r="O850" s="26" t="s">
        <v>132</v>
      </c>
      <c r="P850" s="26" t="s">
        <v>132</v>
      </c>
      <c r="Q850" s="46" t="s">
        <v>6069</v>
      </c>
      <c r="R850" s="46" t="s">
        <v>6069</v>
      </c>
      <c r="S850" s="46"/>
      <c r="T850" s="47" t="s">
        <v>7312</v>
      </c>
      <c r="U850" s="47" t="s">
        <v>3375</v>
      </c>
      <c r="V850" s="38" t="s">
        <v>4448</v>
      </c>
      <c r="W850" s="37" t="e">
        <v>#N/A</v>
      </c>
      <c r="X850" s="37" t="s">
        <v>4421</v>
      </c>
      <c r="Y850" s="48"/>
      <c r="Z850" s="48" t="s">
        <v>6094</v>
      </c>
      <c r="AA850" s="38" t="s">
        <v>6863</v>
      </c>
      <c r="AB850" s="38" t="s">
        <v>7046</v>
      </c>
      <c r="AC850" s="49" t="s">
        <v>7140</v>
      </c>
      <c r="AD850" s="49"/>
      <c r="AE850" s="49"/>
      <c r="AF850" s="35">
        <v>2</v>
      </c>
      <c r="AG850" s="35">
        <v>1</v>
      </c>
      <c r="AH850" s="38" t="s">
        <v>5208</v>
      </c>
      <c r="AI850" s="38" t="s">
        <v>6759</v>
      </c>
      <c r="AJ850" s="54" t="s">
        <v>7682</v>
      </c>
      <c r="AK850" s="38" t="s">
        <v>6759</v>
      </c>
      <c r="AL850" s="56">
        <v>1</v>
      </c>
      <c r="AM850" s="38">
        <v>1</v>
      </c>
      <c r="AN850" s="50" t="s">
        <v>7313</v>
      </c>
      <c r="AO850" s="38">
        <v>771126</v>
      </c>
      <c r="AP850" s="38">
        <v>771126</v>
      </c>
      <c r="AQ850" s="51">
        <v>347.2</v>
      </c>
      <c r="AR850" s="51"/>
      <c r="AS850" s="50" t="e">
        <f>VLOOKUP(#REF!,'[1]расхождения в списках'!$A$3:$Q$49,17,0)</f>
        <v>#REF!</v>
      </c>
      <c r="AT850" s="38" t="s">
        <v>1060</v>
      </c>
      <c r="AU850" s="30" t="s">
        <v>2412</v>
      </c>
      <c r="AV850" s="30" t="s">
        <v>132</v>
      </c>
    </row>
    <row r="851" spans="1:48" ht="55.2" hidden="1" customHeight="1" x14ac:dyDescent="0.25">
      <c r="A851" s="37">
        <v>871</v>
      </c>
      <c r="B851" s="38" t="s">
        <v>1061</v>
      </c>
      <c r="C851" s="26" t="s">
        <v>132</v>
      </c>
      <c r="D851" s="26" t="s">
        <v>2413</v>
      </c>
      <c r="E851" s="26" t="s">
        <v>4050</v>
      </c>
      <c r="F851" s="37"/>
      <c r="G851" s="88"/>
      <c r="H851" s="38" t="s">
        <v>6863</v>
      </c>
      <c r="I851" s="37" t="s">
        <v>59</v>
      </c>
      <c r="J851" s="37" t="s">
        <v>8</v>
      </c>
      <c r="K851" s="37" t="s">
        <v>59</v>
      </c>
      <c r="L851" s="37" t="s">
        <v>59</v>
      </c>
      <c r="M851" s="38" t="s">
        <v>13</v>
      </c>
      <c r="N851" s="26" t="s">
        <v>5485</v>
      </c>
      <c r="O851" s="26" t="s">
        <v>132</v>
      </c>
      <c r="P851" s="26" t="s">
        <v>132</v>
      </c>
      <c r="Q851" s="46" t="s">
        <v>6079</v>
      </c>
      <c r="R851" s="46" t="s">
        <v>6079</v>
      </c>
      <c r="S851" s="46"/>
      <c r="T851" s="47" t="s">
        <v>7596</v>
      </c>
      <c r="U851" s="47" t="s">
        <v>3377</v>
      </c>
      <c r="V851" s="38" t="s">
        <v>4448</v>
      </c>
      <c r="W851" s="37" t="e">
        <v>#N/A</v>
      </c>
      <c r="X851" s="37" t="s">
        <v>4421</v>
      </c>
      <c r="Y851" s="48"/>
      <c r="Z851" s="48" t="s">
        <v>6094</v>
      </c>
      <c r="AA851" s="38" t="s">
        <v>6863</v>
      </c>
      <c r="AB851" s="38" t="s">
        <v>7046</v>
      </c>
      <c r="AC851" s="49" t="s">
        <v>7140</v>
      </c>
      <c r="AD851" s="49"/>
      <c r="AE851" s="49" t="s">
        <v>6759</v>
      </c>
      <c r="AF851" s="35">
        <v>2</v>
      </c>
      <c r="AG851" s="35">
        <v>2</v>
      </c>
      <c r="AH851" s="38" t="s">
        <v>5208</v>
      </c>
      <c r="AI851" s="38" t="s">
        <v>6759</v>
      </c>
      <c r="AJ851" s="54" t="s">
        <v>7682</v>
      </c>
      <c r="AK851" s="38" t="s">
        <v>6759</v>
      </c>
      <c r="AL851" s="56">
        <v>1</v>
      </c>
      <c r="AM851" s="38">
        <v>1</v>
      </c>
      <c r="AN851" s="50" t="s">
        <v>7624</v>
      </c>
      <c r="AO851" s="38">
        <v>771089</v>
      </c>
      <c r="AP851" s="38">
        <v>771089</v>
      </c>
      <c r="AQ851" s="51">
        <v>368.9</v>
      </c>
      <c r="AR851" s="51"/>
      <c r="AS851" s="50" t="e">
        <f>VLOOKUP(#REF!,'[1]расхождения в списках'!$A$3:$Q$49,17,0)</f>
        <v>#REF!</v>
      </c>
      <c r="AT851" s="38" t="s">
        <v>1061</v>
      </c>
      <c r="AU851" s="30" t="s">
        <v>2413</v>
      </c>
      <c r="AV851" s="30" t="s">
        <v>132</v>
      </c>
    </row>
    <row r="852" spans="1:48" ht="55.2" hidden="1" customHeight="1" x14ac:dyDescent="0.25">
      <c r="A852" s="37">
        <v>872</v>
      </c>
      <c r="B852" s="38" t="s">
        <v>1062</v>
      </c>
      <c r="C852" s="26" t="s">
        <v>132</v>
      </c>
      <c r="D852" s="26" t="s">
        <v>2414</v>
      </c>
      <c r="E852" s="26" t="s">
        <v>4051</v>
      </c>
      <c r="F852" s="37"/>
      <c r="G852" s="88"/>
      <c r="H852" s="38" t="s">
        <v>6863</v>
      </c>
      <c r="I852" s="37" t="s">
        <v>59</v>
      </c>
      <c r="J852" s="37" t="s">
        <v>8</v>
      </c>
      <c r="K852" s="37" t="s">
        <v>59</v>
      </c>
      <c r="L852" s="37" t="s">
        <v>59</v>
      </c>
      <c r="M852" s="38" t="s">
        <v>13</v>
      </c>
      <c r="N852" s="26" t="s">
        <v>452</v>
      </c>
      <c r="O852" s="26" t="s">
        <v>132</v>
      </c>
      <c r="P852" s="26" t="s">
        <v>132</v>
      </c>
      <c r="Q852" s="46" t="s">
        <v>6076</v>
      </c>
      <c r="R852" s="46" t="s">
        <v>6076</v>
      </c>
      <c r="S852" s="46"/>
      <c r="T852" s="47" t="s">
        <v>3364</v>
      </c>
      <c r="U852" s="47" t="s">
        <v>3377</v>
      </c>
      <c r="V852" s="38" t="s">
        <v>4448</v>
      </c>
      <c r="W852" s="37" t="e">
        <v>#N/A</v>
      </c>
      <c r="X852" s="37" t="s">
        <v>4421</v>
      </c>
      <c r="Y852" s="48"/>
      <c r="Z852" s="48" t="s">
        <v>6094</v>
      </c>
      <c r="AA852" s="38" t="s">
        <v>6863</v>
      </c>
      <c r="AB852" s="38" t="s">
        <v>7046</v>
      </c>
      <c r="AC852" s="49" t="s">
        <v>7140</v>
      </c>
      <c r="AD852" s="49"/>
      <c r="AE852" s="49" t="s">
        <v>6759</v>
      </c>
      <c r="AF852" s="35">
        <v>2</v>
      </c>
      <c r="AG852" s="35">
        <v>1</v>
      </c>
      <c r="AH852" s="38" t="s">
        <v>5208</v>
      </c>
      <c r="AI852" s="38" t="s">
        <v>6759</v>
      </c>
      <c r="AJ852" s="54" t="s">
        <v>7682</v>
      </c>
      <c r="AK852" s="38" t="s">
        <v>6759</v>
      </c>
      <c r="AL852" s="56">
        <v>1</v>
      </c>
      <c r="AM852" s="38">
        <v>1</v>
      </c>
      <c r="AN852" s="30" t="s">
        <v>7273</v>
      </c>
      <c r="AO852" s="38">
        <v>771134</v>
      </c>
      <c r="AP852" s="38">
        <v>771134</v>
      </c>
      <c r="AQ852" s="51">
        <v>348.2</v>
      </c>
      <c r="AR852" s="51"/>
      <c r="AS852" s="50" t="e">
        <f>VLOOKUP(#REF!,'[1]расхождения в списках'!$A$3:$Q$49,17,0)</f>
        <v>#REF!</v>
      </c>
      <c r="AT852" s="38" t="s">
        <v>1062</v>
      </c>
      <c r="AU852" s="30" t="s">
        <v>2414</v>
      </c>
      <c r="AV852" s="30" t="s">
        <v>132</v>
      </c>
    </row>
    <row r="853" spans="1:48" ht="55.2" hidden="1" customHeight="1" x14ac:dyDescent="0.25">
      <c r="A853" s="37">
        <v>873</v>
      </c>
      <c r="B853" s="38" t="s">
        <v>1063</v>
      </c>
      <c r="C853" s="26" t="s">
        <v>132</v>
      </c>
      <c r="D853" s="26" t="s">
        <v>2415</v>
      </c>
      <c r="E853" s="26" t="s">
        <v>4052</v>
      </c>
      <c r="F853" s="37"/>
      <c r="G853" s="88"/>
      <c r="H853" s="38" t="s">
        <v>6863</v>
      </c>
      <c r="I853" s="37" t="s">
        <v>59</v>
      </c>
      <c r="J853" s="37" t="s">
        <v>8</v>
      </c>
      <c r="K853" s="37" t="s">
        <v>59</v>
      </c>
      <c r="L853" s="37" t="s">
        <v>59</v>
      </c>
      <c r="M853" s="38" t="s">
        <v>13</v>
      </c>
      <c r="N853" s="26" t="s">
        <v>453</v>
      </c>
      <c r="O853" s="26" t="s">
        <v>132</v>
      </c>
      <c r="P853" s="26" t="s">
        <v>132</v>
      </c>
      <c r="Q853" s="46" t="s">
        <v>6076</v>
      </c>
      <c r="R853" s="46" t="s">
        <v>6076</v>
      </c>
      <c r="S853" s="46"/>
      <c r="T853" s="47" t="s">
        <v>3376</v>
      </c>
      <c r="U853" s="47" t="s">
        <v>3377</v>
      </c>
      <c r="V853" s="38" t="s">
        <v>4448</v>
      </c>
      <c r="W853" s="37" t="e">
        <v>#N/A</v>
      </c>
      <c r="X853" s="37" t="s">
        <v>4421</v>
      </c>
      <c r="Y853" s="48"/>
      <c r="Z853" s="48" t="s">
        <v>6094</v>
      </c>
      <c r="AA853" s="38" t="s">
        <v>6863</v>
      </c>
      <c r="AB853" s="38" t="s">
        <v>7046</v>
      </c>
      <c r="AC853" s="49" t="s">
        <v>7140</v>
      </c>
      <c r="AD853" s="49"/>
      <c r="AE853" s="49" t="s">
        <v>6759</v>
      </c>
      <c r="AF853" s="35">
        <v>2</v>
      </c>
      <c r="AG853" s="35">
        <v>1</v>
      </c>
      <c r="AH853" s="38" t="s">
        <v>5208</v>
      </c>
      <c r="AI853" s="38" t="s">
        <v>6759</v>
      </c>
      <c r="AJ853" s="54" t="s">
        <v>7682</v>
      </c>
      <c r="AK853" s="38" t="s">
        <v>6759</v>
      </c>
      <c r="AL853" s="56">
        <v>1</v>
      </c>
      <c r="AM853" s="38">
        <v>1</v>
      </c>
      <c r="AN853" s="30" t="s">
        <v>7273</v>
      </c>
      <c r="AO853" s="38">
        <v>771113</v>
      </c>
      <c r="AP853" s="38">
        <v>771113</v>
      </c>
      <c r="AQ853" s="51">
        <v>320.60000000000002</v>
      </c>
      <c r="AR853" s="51"/>
      <c r="AS853" s="50" t="e">
        <f>VLOOKUP(#REF!,'[1]расхождения в списках'!$A$3:$Q$49,17,0)</f>
        <v>#REF!</v>
      </c>
      <c r="AT853" s="38" t="s">
        <v>1063</v>
      </c>
      <c r="AU853" s="30" t="s">
        <v>2415</v>
      </c>
      <c r="AV853" s="30" t="s">
        <v>132</v>
      </c>
    </row>
    <row r="854" spans="1:48" ht="55.2" hidden="1" customHeight="1" x14ac:dyDescent="0.25">
      <c r="A854" s="37">
        <v>874</v>
      </c>
      <c r="B854" s="38" t="s">
        <v>1064</v>
      </c>
      <c r="C854" s="26" t="s">
        <v>132</v>
      </c>
      <c r="D854" s="26" t="s">
        <v>2416</v>
      </c>
      <c r="E854" s="26" t="s">
        <v>4053</v>
      </c>
      <c r="F854" s="37"/>
      <c r="G854" s="88"/>
      <c r="H854" s="38" t="s">
        <v>6863</v>
      </c>
      <c r="I854" s="37" t="s">
        <v>59</v>
      </c>
      <c r="J854" s="37" t="s">
        <v>8</v>
      </c>
      <c r="K854" s="37" t="s">
        <v>59</v>
      </c>
      <c r="L854" s="37" t="s">
        <v>59</v>
      </c>
      <c r="M854" s="38" t="s">
        <v>13</v>
      </c>
      <c r="N854" s="26" t="s">
        <v>454</v>
      </c>
      <c r="O854" s="26" t="s">
        <v>132</v>
      </c>
      <c r="P854" s="26" t="s">
        <v>132</v>
      </c>
      <c r="Q854" s="46" t="s">
        <v>6069</v>
      </c>
      <c r="R854" s="46" t="s">
        <v>6069</v>
      </c>
      <c r="S854" s="46"/>
      <c r="T854" s="47" t="s">
        <v>7613</v>
      </c>
      <c r="U854" s="47" t="s">
        <v>6691</v>
      </c>
      <c r="V854" s="38" t="s">
        <v>4448</v>
      </c>
      <c r="W854" s="37" t="e">
        <v>#N/A</v>
      </c>
      <c r="X854" s="37" t="s">
        <v>4421</v>
      </c>
      <c r="Y854" s="48"/>
      <c r="Z854" s="48" t="s">
        <v>6094</v>
      </c>
      <c r="AA854" s="38" t="s">
        <v>6863</v>
      </c>
      <c r="AB854" s="38" t="s">
        <v>7046</v>
      </c>
      <c r="AC854" s="49" t="s">
        <v>7140</v>
      </c>
      <c r="AD854" s="49"/>
      <c r="AE854" s="49" t="s">
        <v>6759</v>
      </c>
      <c r="AF854" s="35">
        <v>2</v>
      </c>
      <c r="AG854" s="35">
        <v>1</v>
      </c>
      <c r="AH854" s="38" t="s">
        <v>5208</v>
      </c>
      <c r="AI854" s="38" t="s">
        <v>6759</v>
      </c>
      <c r="AJ854" s="54" t="s">
        <v>7682</v>
      </c>
      <c r="AK854" s="38" t="s">
        <v>6759</v>
      </c>
      <c r="AL854" s="56">
        <v>1</v>
      </c>
      <c r="AM854" s="38">
        <v>1</v>
      </c>
      <c r="AN854" s="50" t="s">
        <v>7624</v>
      </c>
      <c r="AO854" s="38">
        <v>771003</v>
      </c>
      <c r="AP854" s="38">
        <v>771003</v>
      </c>
      <c r="AQ854" s="51">
        <v>276.5</v>
      </c>
      <c r="AR854" s="51"/>
      <c r="AS854" s="50" t="e">
        <f>VLOOKUP(#REF!,'[1]расхождения в списках'!$A$3:$Q$49,17,0)</f>
        <v>#REF!</v>
      </c>
      <c r="AT854" s="38" t="s">
        <v>1064</v>
      </c>
      <c r="AU854" s="30" t="s">
        <v>2416</v>
      </c>
      <c r="AV854" s="30" t="s">
        <v>132</v>
      </c>
    </row>
    <row r="855" spans="1:48" ht="55.2" hidden="1" customHeight="1" x14ac:dyDescent="0.25">
      <c r="A855" s="37">
        <v>875</v>
      </c>
      <c r="B855" s="38" t="s">
        <v>1065</v>
      </c>
      <c r="C855" s="26" t="s">
        <v>132</v>
      </c>
      <c r="D855" s="26" t="s">
        <v>2417</v>
      </c>
      <c r="E855" s="26" t="s">
        <v>4054</v>
      </c>
      <c r="F855" s="37"/>
      <c r="G855" s="88"/>
      <c r="H855" s="38" t="s">
        <v>6863</v>
      </c>
      <c r="I855" s="37" t="s">
        <v>59</v>
      </c>
      <c r="J855" s="37" t="s">
        <v>8</v>
      </c>
      <c r="K855" s="37" t="s">
        <v>59</v>
      </c>
      <c r="L855" s="37" t="s">
        <v>59</v>
      </c>
      <c r="M855" s="38" t="s">
        <v>13</v>
      </c>
      <c r="N855" s="26" t="s">
        <v>5399</v>
      </c>
      <c r="O855" s="26" t="s">
        <v>132</v>
      </c>
      <c r="P855" s="26" t="s">
        <v>132</v>
      </c>
      <c r="Q855" s="46" t="s">
        <v>5985</v>
      </c>
      <c r="R855" s="46" t="s">
        <v>5985</v>
      </c>
      <c r="S855" s="46"/>
      <c r="T855" s="47" t="s">
        <v>3376</v>
      </c>
      <c r="U855" s="47" t="s">
        <v>3377</v>
      </c>
      <c r="V855" s="38" t="s">
        <v>4448</v>
      </c>
      <c r="W855" s="37" t="e">
        <v>#N/A</v>
      </c>
      <c r="X855" s="37" t="s">
        <v>4421</v>
      </c>
      <c r="Y855" s="48"/>
      <c r="Z855" s="48" t="s">
        <v>6094</v>
      </c>
      <c r="AA855" s="38" t="s">
        <v>6863</v>
      </c>
      <c r="AB855" s="38" t="s">
        <v>7046</v>
      </c>
      <c r="AC855" s="49" t="s">
        <v>7140</v>
      </c>
      <c r="AD855" s="49"/>
      <c r="AE855" s="49" t="s">
        <v>6759</v>
      </c>
      <c r="AF855" s="35">
        <v>2</v>
      </c>
      <c r="AG855" s="35">
        <v>1</v>
      </c>
      <c r="AH855" s="38" t="s">
        <v>5208</v>
      </c>
      <c r="AI855" s="38" t="s">
        <v>6759</v>
      </c>
      <c r="AJ855" s="54" t="s">
        <v>7682</v>
      </c>
      <c r="AK855" s="38" t="s">
        <v>6759</v>
      </c>
      <c r="AL855" s="56">
        <v>1</v>
      </c>
      <c r="AM855" s="38">
        <v>1</v>
      </c>
      <c r="AN855" s="30" t="s">
        <v>7273</v>
      </c>
      <c r="AO855" s="38">
        <v>771086</v>
      </c>
      <c r="AP855" s="38">
        <v>771086</v>
      </c>
      <c r="AQ855" s="51">
        <v>318.89999999999998</v>
      </c>
      <c r="AR855" s="51"/>
      <c r="AS855" s="50" t="e">
        <f>VLOOKUP(#REF!,'[1]расхождения в списках'!$A$3:$Q$49,17,0)</f>
        <v>#REF!</v>
      </c>
      <c r="AT855" s="38" t="s">
        <v>1065</v>
      </c>
      <c r="AU855" s="30" t="s">
        <v>2417</v>
      </c>
      <c r="AV855" s="30" t="s">
        <v>132</v>
      </c>
    </row>
    <row r="856" spans="1:48" ht="55.2" hidden="1" customHeight="1" x14ac:dyDescent="0.25">
      <c r="A856" s="37">
        <v>876</v>
      </c>
      <c r="B856" s="38" t="s">
        <v>1066</v>
      </c>
      <c r="C856" s="26" t="s">
        <v>132</v>
      </c>
      <c r="D856" s="26" t="s">
        <v>2418</v>
      </c>
      <c r="E856" s="26" t="s">
        <v>4055</v>
      </c>
      <c r="F856" s="37"/>
      <c r="G856" s="88"/>
      <c r="H856" s="38" t="s">
        <v>5217</v>
      </c>
      <c r="I856" s="37" t="s">
        <v>59</v>
      </c>
      <c r="J856" s="37" t="s">
        <v>8</v>
      </c>
      <c r="K856" s="37" t="s">
        <v>59</v>
      </c>
      <c r="L856" s="37" t="s">
        <v>59</v>
      </c>
      <c r="M856" s="38" t="s">
        <v>13</v>
      </c>
      <c r="N856" s="26" t="s">
        <v>5315</v>
      </c>
      <c r="O856" s="26" t="s">
        <v>132</v>
      </c>
      <c r="P856" s="26" t="s">
        <v>132</v>
      </c>
      <c r="Q856" s="46" t="s">
        <v>6069</v>
      </c>
      <c r="R856" s="46" t="s">
        <v>6069</v>
      </c>
      <c r="S856" s="46"/>
      <c r="T856" s="47" t="s">
        <v>3379</v>
      </c>
      <c r="U856" s="47" t="s">
        <v>6688</v>
      </c>
      <c r="V856" s="38" t="s">
        <v>4448</v>
      </c>
      <c r="W856" s="37" t="e">
        <v>#N/A</v>
      </c>
      <c r="X856" s="37" t="s">
        <v>4421</v>
      </c>
      <c r="Y856" s="48"/>
      <c r="Z856" s="48" t="s">
        <v>6094</v>
      </c>
      <c r="AA856" s="38" t="s">
        <v>5217</v>
      </c>
      <c r="AB856" s="38" t="s">
        <v>7046</v>
      </c>
      <c r="AC856" s="49"/>
      <c r="AD856" s="49"/>
      <c r="AE856" s="49" t="s">
        <v>6759</v>
      </c>
      <c r="AF856" s="35">
        <v>1</v>
      </c>
      <c r="AG856" s="35">
        <v>1</v>
      </c>
      <c r="AH856" s="38" t="s">
        <v>5208</v>
      </c>
      <c r="AI856" s="38" t="s">
        <v>6759</v>
      </c>
      <c r="AJ856" s="54" t="s">
        <v>7682</v>
      </c>
      <c r="AK856" s="38" t="s">
        <v>6759</v>
      </c>
      <c r="AL856" s="56">
        <v>1</v>
      </c>
      <c r="AM856" s="38">
        <v>1</v>
      </c>
      <c r="AN856" s="30" t="s">
        <v>7273</v>
      </c>
      <c r="AO856" s="38">
        <v>771016</v>
      </c>
      <c r="AP856" s="38">
        <v>771016</v>
      </c>
      <c r="AQ856" s="51">
        <v>275.60000000000002</v>
      </c>
      <c r="AR856" s="51"/>
      <c r="AS856" s="50" t="e">
        <f>VLOOKUP(#REF!,'[1]расхождения в списках'!$A$3:$Q$49,17,0)</f>
        <v>#REF!</v>
      </c>
      <c r="AT856" s="38" t="s">
        <v>1066</v>
      </c>
      <c r="AU856" s="30" t="s">
        <v>2418</v>
      </c>
      <c r="AV856" s="30" t="s">
        <v>132</v>
      </c>
    </row>
    <row r="857" spans="1:48" ht="55.2" hidden="1" customHeight="1" x14ac:dyDescent="0.25">
      <c r="A857" s="37">
        <v>877</v>
      </c>
      <c r="B857" s="38" t="s">
        <v>1067</v>
      </c>
      <c r="C857" s="26" t="s">
        <v>132</v>
      </c>
      <c r="D857" s="26" t="s">
        <v>2419</v>
      </c>
      <c r="E857" s="26" t="s">
        <v>4056</v>
      </c>
      <c r="F857" s="37"/>
      <c r="G857" s="88"/>
      <c r="H857" s="38" t="s">
        <v>6863</v>
      </c>
      <c r="I857" s="37" t="s">
        <v>59</v>
      </c>
      <c r="J857" s="37" t="s">
        <v>8</v>
      </c>
      <c r="K857" s="37" t="s">
        <v>59</v>
      </c>
      <c r="L857" s="37" t="s">
        <v>59</v>
      </c>
      <c r="M857" s="38" t="s">
        <v>13</v>
      </c>
      <c r="N857" s="26" t="s">
        <v>5293</v>
      </c>
      <c r="O857" s="26" t="s">
        <v>132</v>
      </c>
      <c r="P857" s="26" t="s">
        <v>132</v>
      </c>
      <c r="Q857" s="46" t="s">
        <v>6078</v>
      </c>
      <c r="R857" s="46" t="s">
        <v>6078</v>
      </c>
      <c r="S857" s="46"/>
      <c r="T857" s="47" t="s">
        <v>3359</v>
      </c>
      <c r="U857" s="47" t="s">
        <v>6691</v>
      </c>
      <c r="V857" s="38" t="s">
        <v>4448</v>
      </c>
      <c r="W857" s="37" t="e">
        <v>#N/A</v>
      </c>
      <c r="X857" s="37" t="s">
        <v>4447</v>
      </c>
      <c r="Y857" s="48"/>
      <c r="Z857" s="48" t="s">
        <v>6094</v>
      </c>
      <c r="AA857" s="38" t="s">
        <v>6863</v>
      </c>
      <c r="AB857" s="38" t="s">
        <v>7046</v>
      </c>
      <c r="AC857" s="49" t="s">
        <v>7140</v>
      </c>
      <c r="AD857" s="49"/>
      <c r="AE857" s="49" t="s">
        <v>6759</v>
      </c>
      <c r="AF857" s="35">
        <v>2</v>
      </c>
      <c r="AG857" s="35">
        <v>1</v>
      </c>
      <c r="AH857" s="38" t="s">
        <v>5209</v>
      </c>
      <c r="AI857" s="38" t="s">
        <v>6759</v>
      </c>
      <c r="AJ857" s="54" t="s">
        <v>7682</v>
      </c>
      <c r="AK857" s="38" t="s">
        <v>6759</v>
      </c>
      <c r="AL857" s="56">
        <v>1</v>
      </c>
      <c r="AM857" s="38">
        <v>1</v>
      </c>
      <c r="AN857" s="30" t="s">
        <v>7273</v>
      </c>
      <c r="AO857" s="38">
        <v>771049</v>
      </c>
      <c r="AP857" s="38">
        <v>771049</v>
      </c>
      <c r="AQ857" s="51">
        <v>493.9</v>
      </c>
      <c r="AR857" s="51"/>
      <c r="AS857" s="50" t="e">
        <f>VLOOKUP(#REF!,'[1]расхождения в списках'!$A$3:$Q$49,17,0)</f>
        <v>#REF!</v>
      </c>
      <c r="AT857" s="38" t="s">
        <v>1067</v>
      </c>
      <c r="AU857" s="30" t="s">
        <v>2419</v>
      </c>
      <c r="AV857" s="30" t="s">
        <v>132</v>
      </c>
    </row>
    <row r="858" spans="1:48" ht="55.2" hidden="1" customHeight="1" x14ac:dyDescent="0.25">
      <c r="A858" s="37">
        <v>878</v>
      </c>
      <c r="B858" s="38" t="s">
        <v>1068</v>
      </c>
      <c r="C858" s="26" t="s">
        <v>132</v>
      </c>
      <c r="D858" s="26" t="s">
        <v>2420</v>
      </c>
      <c r="E858" s="26" t="s">
        <v>4057</v>
      </c>
      <c r="F858" s="37"/>
      <c r="G858" s="88"/>
      <c r="H858" s="38" t="s">
        <v>5217</v>
      </c>
      <c r="I858" s="37" t="s">
        <v>59</v>
      </c>
      <c r="J858" s="37" t="s">
        <v>8</v>
      </c>
      <c r="K858" s="37" t="s">
        <v>59</v>
      </c>
      <c r="L858" s="37" t="s">
        <v>59</v>
      </c>
      <c r="M858" s="38" t="s">
        <v>13</v>
      </c>
      <c r="N858" s="26" t="s">
        <v>455</v>
      </c>
      <c r="O858" s="26" t="s">
        <v>132</v>
      </c>
      <c r="P858" s="26" t="s">
        <v>132</v>
      </c>
      <c r="Q858" s="46" t="s">
        <v>6080</v>
      </c>
      <c r="R858" s="46" t="s">
        <v>6080</v>
      </c>
      <c r="S858" s="46"/>
      <c r="T858" s="47" t="s">
        <v>3364</v>
      </c>
      <c r="U858" s="47" t="s">
        <v>6688</v>
      </c>
      <c r="V858" s="38" t="s">
        <v>4448</v>
      </c>
      <c r="W858" s="37" t="e">
        <v>#N/A</v>
      </c>
      <c r="X858" s="37" t="s">
        <v>4421</v>
      </c>
      <c r="Y858" s="48"/>
      <c r="Z858" s="48" t="s">
        <v>6094</v>
      </c>
      <c r="AA858" s="38" t="s">
        <v>5217</v>
      </c>
      <c r="AB858" s="38" t="s">
        <v>7046</v>
      </c>
      <c r="AC858" s="49"/>
      <c r="AD858" s="49"/>
      <c r="AE858" s="49" t="s">
        <v>6759</v>
      </c>
      <c r="AF858" s="35">
        <v>1</v>
      </c>
      <c r="AG858" s="35">
        <v>1</v>
      </c>
      <c r="AH858" s="38" t="s">
        <v>5208</v>
      </c>
      <c r="AI858" s="38" t="s">
        <v>6759</v>
      </c>
      <c r="AJ858" s="54" t="s">
        <v>7682</v>
      </c>
      <c r="AK858" s="38" t="s">
        <v>6759</v>
      </c>
      <c r="AL858" s="56">
        <v>1</v>
      </c>
      <c r="AM858" s="38">
        <v>1</v>
      </c>
      <c r="AN858" s="30" t="s">
        <v>7273</v>
      </c>
      <c r="AO858" s="38">
        <v>771013</v>
      </c>
      <c r="AP858" s="38">
        <v>771013</v>
      </c>
      <c r="AQ858" s="51">
        <v>196.8</v>
      </c>
      <c r="AR858" s="51"/>
      <c r="AS858" s="50" t="e">
        <f>VLOOKUP(#REF!,'[1]расхождения в списках'!$A$3:$Q$49,17,0)</f>
        <v>#REF!</v>
      </c>
      <c r="AT858" s="38" t="s">
        <v>1068</v>
      </c>
      <c r="AU858" s="30" t="s">
        <v>2420</v>
      </c>
      <c r="AV858" s="30" t="s">
        <v>132</v>
      </c>
    </row>
    <row r="859" spans="1:48" ht="55.2" hidden="1" customHeight="1" x14ac:dyDescent="0.25">
      <c r="A859" s="37">
        <v>879</v>
      </c>
      <c r="B859" s="38" t="s">
        <v>1069</v>
      </c>
      <c r="C859" s="26" t="s">
        <v>132</v>
      </c>
      <c r="D859" s="26" t="s">
        <v>2421</v>
      </c>
      <c r="E859" s="26" t="s">
        <v>4058</v>
      </c>
      <c r="F859" s="37"/>
      <c r="G859" s="88"/>
      <c r="H859" s="38" t="s">
        <v>5217</v>
      </c>
      <c r="I859" s="37" t="s">
        <v>59</v>
      </c>
      <c r="J859" s="37" t="s">
        <v>8</v>
      </c>
      <c r="K859" s="37" t="s">
        <v>59</v>
      </c>
      <c r="L859" s="37" t="s">
        <v>59</v>
      </c>
      <c r="M859" s="38" t="s">
        <v>13</v>
      </c>
      <c r="N859" s="26" t="s">
        <v>456</v>
      </c>
      <c r="O859" s="26" t="s">
        <v>132</v>
      </c>
      <c r="P859" s="26" t="s">
        <v>132</v>
      </c>
      <c r="Q859" s="46" t="s">
        <v>5980</v>
      </c>
      <c r="R859" s="46" t="s">
        <v>5980</v>
      </c>
      <c r="S859" s="46"/>
      <c r="T859" s="47" t="s">
        <v>3359</v>
      </c>
      <c r="U859" s="47" t="s">
        <v>6688</v>
      </c>
      <c r="V859" s="38" t="s">
        <v>4448</v>
      </c>
      <c r="W859" s="37" t="e">
        <v>#N/A</v>
      </c>
      <c r="X859" s="37" t="s">
        <v>4450</v>
      </c>
      <c r="Y859" s="48"/>
      <c r="Z859" s="48" t="s">
        <v>6094</v>
      </c>
      <c r="AA859" s="38" t="s">
        <v>5217</v>
      </c>
      <c r="AB859" s="38" t="s">
        <v>7046</v>
      </c>
      <c r="AC859" s="49"/>
      <c r="AD859" s="49"/>
      <c r="AE859" s="49" t="s">
        <v>6759</v>
      </c>
      <c r="AF859" s="35">
        <v>1</v>
      </c>
      <c r="AG859" s="35">
        <v>1</v>
      </c>
      <c r="AH859" s="38" t="s">
        <v>5208</v>
      </c>
      <c r="AI859" s="38" t="s">
        <v>6759</v>
      </c>
      <c r="AJ859" s="54" t="s">
        <v>7682</v>
      </c>
      <c r="AK859" s="38" t="s">
        <v>6759</v>
      </c>
      <c r="AL859" s="56">
        <v>1</v>
      </c>
      <c r="AM859" s="38">
        <v>1</v>
      </c>
      <c r="AN859" s="30" t="s">
        <v>7273</v>
      </c>
      <c r="AO859" s="38">
        <v>771004</v>
      </c>
      <c r="AP859" s="38">
        <v>771004</v>
      </c>
      <c r="AQ859" s="51">
        <v>154.80000000000001</v>
      </c>
      <c r="AR859" s="51"/>
      <c r="AS859" s="50" t="e">
        <f>VLOOKUP(#REF!,'[1]расхождения в списках'!$A$3:$Q$49,17,0)</f>
        <v>#REF!</v>
      </c>
      <c r="AT859" s="38" t="s">
        <v>1069</v>
      </c>
      <c r="AU859" s="30" t="s">
        <v>2421</v>
      </c>
      <c r="AV859" s="30" t="s">
        <v>132</v>
      </c>
    </row>
    <row r="860" spans="1:48" ht="55.2" customHeight="1" x14ac:dyDescent="0.3">
      <c r="A860" s="37">
        <v>1</v>
      </c>
      <c r="B860" s="128" t="s">
        <v>774</v>
      </c>
      <c r="C860" s="123" t="s">
        <v>6188</v>
      </c>
      <c r="D860" s="26" t="s">
        <v>1858</v>
      </c>
      <c r="E860" s="123" t="s">
        <v>3407</v>
      </c>
      <c r="F860" s="37" t="s">
        <v>7689</v>
      </c>
      <c r="G860" s="121" t="s">
        <v>7689</v>
      </c>
      <c r="H860" s="128" t="s">
        <v>6863</v>
      </c>
      <c r="I860" s="37" t="s">
        <v>2893</v>
      </c>
      <c r="J860" s="37" t="s">
        <v>14</v>
      </c>
      <c r="K860" s="121" t="s">
        <v>3104</v>
      </c>
      <c r="L860" s="121" t="s">
        <v>3105</v>
      </c>
      <c r="M860" s="38" t="s">
        <v>6</v>
      </c>
      <c r="N860" s="123" t="s">
        <v>5408</v>
      </c>
      <c r="O860" s="26" t="s">
        <v>6188</v>
      </c>
      <c r="P860" s="26" t="s">
        <v>125</v>
      </c>
      <c r="Q860" s="46"/>
      <c r="R860" s="46"/>
      <c r="S860" s="26"/>
      <c r="T860" s="122" t="s">
        <v>7697</v>
      </c>
      <c r="U860" s="122" t="s">
        <v>3363</v>
      </c>
      <c r="V860" s="38" t="s">
        <v>4448</v>
      </c>
      <c r="W860" s="37" t="s">
        <v>4446</v>
      </c>
      <c r="X860" s="37" t="s">
        <v>4447</v>
      </c>
      <c r="Y860" s="48"/>
      <c r="Z860" s="48"/>
      <c r="AA860" s="38" t="s">
        <v>6863</v>
      </c>
      <c r="AB860" s="38" t="s">
        <v>7046</v>
      </c>
      <c r="AC860" s="49" t="s">
        <v>7140</v>
      </c>
      <c r="AD860" s="49"/>
      <c r="AE860" s="49" t="s">
        <v>6759</v>
      </c>
      <c r="AF860" s="35">
        <v>2</v>
      </c>
      <c r="AG860" s="35">
        <v>2</v>
      </c>
      <c r="AH860" s="38" t="s">
        <v>5208</v>
      </c>
      <c r="AI860" s="38" t="s">
        <v>6759</v>
      </c>
      <c r="AJ860" s="38" t="s">
        <v>6759</v>
      </c>
      <c r="AK860" s="38" t="s">
        <v>6759</v>
      </c>
      <c r="AL860" s="38">
        <v>1</v>
      </c>
      <c r="AM860" s="38">
        <v>1</v>
      </c>
      <c r="AN860" s="50" t="s">
        <v>7623</v>
      </c>
      <c r="AO860" s="38">
        <v>775052</v>
      </c>
      <c r="AP860" s="38">
        <v>775052</v>
      </c>
      <c r="AQ860" s="51">
        <v>321.8</v>
      </c>
      <c r="AR860" s="51"/>
      <c r="AS860" s="50" t="e">
        <f>VLOOKUP(#REF!,'[1]расхождения в списках'!$A$3:$Q$49,17,0)</f>
        <v>#REF!</v>
      </c>
      <c r="AT860" s="38" t="s">
        <v>774</v>
      </c>
      <c r="AU860" s="30" t="s">
        <v>1858</v>
      </c>
      <c r="AV860" s="30" t="s">
        <v>125</v>
      </c>
    </row>
    <row r="861" spans="1:48" ht="55.2" hidden="1" customHeight="1" x14ac:dyDescent="0.25">
      <c r="A861" s="37">
        <v>881</v>
      </c>
      <c r="B861" s="38" t="s">
        <v>1071</v>
      </c>
      <c r="C861" s="26" t="s">
        <v>132</v>
      </c>
      <c r="D861" s="26" t="s">
        <v>2423</v>
      </c>
      <c r="E861" s="26" t="s">
        <v>4060</v>
      </c>
      <c r="F861" s="37"/>
      <c r="G861" s="88"/>
      <c r="H861" s="38" t="s">
        <v>5217</v>
      </c>
      <c r="I861" s="37" t="s">
        <v>59</v>
      </c>
      <c r="J861" s="37" t="s">
        <v>8</v>
      </c>
      <c r="K861" s="37" t="s">
        <v>59</v>
      </c>
      <c r="L861" s="37" t="s">
        <v>59</v>
      </c>
      <c r="M861" s="38" t="s">
        <v>13</v>
      </c>
      <c r="N861" s="26" t="s">
        <v>5286</v>
      </c>
      <c r="O861" s="26" t="s">
        <v>132</v>
      </c>
      <c r="P861" s="26" t="s">
        <v>132</v>
      </c>
      <c r="Q861" s="46" t="s">
        <v>6073</v>
      </c>
      <c r="R861" s="46" t="s">
        <v>6073</v>
      </c>
      <c r="S861" s="46"/>
      <c r="T861" s="47" t="s">
        <v>7603</v>
      </c>
      <c r="U861" s="47" t="s">
        <v>6688</v>
      </c>
      <c r="V861" s="38" t="s">
        <v>4448</v>
      </c>
      <c r="W861" s="37" t="e">
        <v>#N/A</v>
      </c>
      <c r="X861" s="37" t="s">
        <v>4450</v>
      </c>
      <c r="Y861" s="48"/>
      <c r="Z861" s="48"/>
      <c r="AA861" s="38" t="s">
        <v>5217</v>
      </c>
      <c r="AB861" s="38" t="s">
        <v>7046</v>
      </c>
      <c r="AC861" s="49"/>
      <c r="AD861" s="49"/>
      <c r="AE861" s="49" t="s">
        <v>6759</v>
      </c>
      <c r="AF861" s="35">
        <v>2</v>
      </c>
      <c r="AG861" s="35">
        <v>1</v>
      </c>
      <c r="AH861" s="38" t="s">
        <v>5208</v>
      </c>
      <c r="AI861" s="38" t="s">
        <v>6759</v>
      </c>
      <c r="AJ861" s="38" t="s">
        <v>6759</v>
      </c>
      <c r="AK861" s="38" t="s">
        <v>6759</v>
      </c>
      <c r="AL861" s="56">
        <v>1</v>
      </c>
      <c r="AM861" s="38">
        <v>1</v>
      </c>
      <c r="AN861" s="50" t="s">
        <v>7624</v>
      </c>
      <c r="AO861" s="38">
        <v>771171</v>
      </c>
      <c r="AP861" s="38">
        <v>771171</v>
      </c>
      <c r="AQ861" s="51">
        <v>142</v>
      </c>
      <c r="AR861" s="51"/>
      <c r="AS861" s="50" t="e">
        <f>VLOOKUP(#REF!,'[1]расхождения в списках'!$A$3:$Q$49,17,0)</f>
        <v>#REF!</v>
      </c>
      <c r="AT861" s="38" t="s">
        <v>1071</v>
      </c>
      <c r="AU861" s="30" t="s">
        <v>2423</v>
      </c>
      <c r="AV861" s="30" t="s">
        <v>132</v>
      </c>
    </row>
    <row r="862" spans="1:48" ht="55.2" hidden="1" customHeight="1" x14ac:dyDescent="0.25">
      <c r="A862" s="37">
        <v>882</v>
      </c>
      <c r="B862" s="38" t="s">
        <v>1074</v>
      </c>
      <c r="C862" s="26" t="s">
        <v>132</v>
      </c>
      <c r="D862" s="26" t="s">
        <v>2424</v>
      </c>
      <c r="E862" s="26" t="s">
        <v>4061</v>
      </c>
      <c r="F862" s="37"/>
      <c r="G862" s="88"/>
      <c r="H862" s="38" t="s">
        <v>6863</v>
      </c>
      <c r="I862" s="37" t="s">
        <v>59</v>
      </c>
      <c r="J862" s="37" t="s">
        <v>8</v>
      </c>
      <c r="K862" s="37" t="s">
        <v>59</v>
      </c>
      <c r="L862" s="37" t="s">
        <v>59</v>
      </c>
      <c r="M862" s="38" t="s">
        <v>13</v>
      </c>
      <c r="N862" s="26" t="s">
        <v>5287</v>
      </c>
      <c r="O862" s="26" t="s">
        <v>132</v>
      </c>
      <c r="P862" s="26" t="s">
        <v>132</v>
      </c>
      <c r="Q862" s="46" t="s">
        <v>6080</v>
      </c>
      <c r="R862" s="46" t="s">
        <v>6080</v>
      </c>
      <c r="S862" s="46"/>
      <c r="T862" s="47" t="s">
        <v>3364</v>
      </c>
      <c r="U862" s="47" t="s">
        <v>3377</v>
      </c>
      <c r="V862" s="38" t="s">
        <v>4448</v>
      </c>
      <c r="W862" s="37" t="e">
        <v>#N/A</v>
      </c>
      <c r="X862" s="37" t="s">
        <v>4421</v>
      </c>
      <c r="Y862" s="48"/>
      <c r="Z862" s="48" t="s">
        <v>6094</v>
      </c>
      <c r="AA862" s="38" t="s">
        <v>6863</v>
      </c>
      <c r="AB862" s="38" t="s">
        <v>7046</v>
      </c>
      <c r="AC862" s="49" t="s">
        <v>7140</v>
      </c>
      <c r="AD862" s="49"/>
      <c r="AE862" s="49" t="s">
        <v>6759</v>
      </c>
      <c r="AF862" s="35">
        <v>2</v>
      </c>
      <c r="AG862" s="35">
        <v>1</v>
      </c>
      <c r="AH862" s="38" t="s">
        <v>5209</v>
      </c>
      <c r="AI862" s="38" t="s">
        <v>6759</v>
      </c>
      <c r="AJ862" s="54" t="s">
        <v>7682</v>
      </c>
      <c r="AK862" s="38" t="s">
        <v>6759</v>
      </c>
      <c r="AL862" s="56">
        <v>1</v>
      </c>
      <c r="AM862" s="38">
        <v>1</v>
      </c>
      <c r="AN862" s="30" t="s">
        <v>7273</v>
      </c>
      <c r="AO862" s="38">
        <v>771037</v>
      </c>
      <c r="AP862" s="38">
        <v>771037</v>
      </c>
      <c r="AQ862" s="51">
        <v>342</v>
      </c>
      <c r="AR862" s="51"/>
      <c r="AS862" s="50" t="e">
        <f>VLOOKUP(#REF!,'[1]расхождения в списках'!$A$3:$Q$49,17,0)</f>
        <v>#REF!</v>
      </c>
      <c r="AT862" s="38" t="s">
        <v>1074</v>
      </c>
      <c r="AU862" s="30" t="s">
        <v>2424</v>
      </c>
      <c r="AV862" s="30" t="s">
        <v>132</v>
      </c>
    </row>
    <row r="863" spans="1:48" ht="55.2" hidden="1" customHeight="1" x14ac:dyDescent="0.25">
      <c r="A863" s="37">
        <v>883</v>
      </c>
      <c r="B863" s="38" t="s">
        <v>1072</v>
      </c>
      <c r="C863" s="26" t="s">
        <v>132</v>
      </c>
      <c r="D863" s="26" t="s">
        <v>2425</v>
      </c>
      <c r="E863" s="26" t="s">
        <v>4062</v>
      </c>
      <c r="F863" s="37"/>
      <c r="G863" s="88"/>
      <c r="H863" s="38" t="s">
        <v>6863</v>
      </c>
      <c r="I863" s="37" t="s">
        <v>59</v>
      </c>
      <c r="J863" s="37" t="s">
        <v>8</v>
      </c>
      <c r="K863" s="37" t="s">
        <v>59</v>
      </c>
      <c r="L863" s="37" t="s">
        <v>59</v>
      </c>
      <c r="M863" s="38" t="s">
        <v>13</v>
      </c>
      <c r="N863" s="26" t="s">
        <v>5288</v>
      </c>
      <c r="O863" s="26" t="s">
        <v>132</v>
      </c>
      <c r="P863" s="26" t="s">
        <v>132</v>
      </c>
      <c r="Q863" s="46" t="s">
        <v>6073</v>
      </c>
      <c r="R863" s="46" t="s">
        <v>6073</v>
      </c>
      <c r="S863" s="46"/>
      <c r="T863" s="47" t="s">
        <v>7251</v>
      </c>
      <c r="U863" s="47" t="s">
        <v>3377</v>
      </c>
      <c r="V863" s="38" t="s">
        <v>4448</v>
      </c>
      <c r="W863" s="37" t="e">
        <v>#N/A</v>
      </c>
      <c r="X863" s="37" t="s">
        <v>7221</v>
      </c>
      <c r="Y863" s="48"/>
      <c r="Z863" s="48" t="s">
        <v>6094</v>
      </c>
      <c r="AA863" s="38" t="s">
        <v>6863</v>
      </c>
      <c r="AB863" s="38" t="s">
        <v>7046</v>
      </c>
      <c r="AC863" s="49" t="s">
        <v>7140</v>
      </c>
      <c r="AD863" s="49"/>
      <c r="AE863" s="49" t="s">
        <v>6759</v>
      </c>
      <c r="AF863" s="35">
        <v>1</v>
      </c>
      <c r="AG863" s="35">
        <v>1</v>
      </c>
      <c r="AH863" s="38" t="s">
        <v>5208</v>
      </c>
      <c r="AI863" s="38" t="s">
        <v>6759</v>
      </c>
      <c r="AJ863" s="54" t="s">
        <v>7682</v>
      </c>
      <c r="AK863" s="38" t="s">
        <v>6759</v>
      </c>
      <c r="AL863" s="56">
        <v>1</v>
      </c>
      <c r="AM863" s="38">
        <v>1</v>
      </c>
      <c r="AN863" s="50" t="s">
        <v>7495</v>
      </c>
      <c r="AO863" s="38">
        <v>771043</v>
      </c>
      <c r="AP863" s="38">
        <v>771043</v>
      </c>
      <c r="AQ863" s="51">
        <v>342.4</v>
      </c>
      <c r="AR863" s="51"/>
      <c r="AS863" s="50" t="e">
        <f>VLOOKUP(#REF!,'[1]расхождения в списках'!$A$3:$Q$49,17,0)</f>
        <v>#REF!</v>
      </c>
      <c r="AT863" s="38" t="s">
        <v>1072</v>
      </c>
      <c r="AU863" s="30" t="s">
        <v>2425</v>
      </c>
      <c r="AV863" s="30" t="s">
        <v>132</v>
      </c>
    </row>
    <row r="864" spans="1:48" ht="55.2" hidden="1" customHeight="1" x14ac:dyDescent="0.25">
      <c r="A864" s="37">
        <v>884</v>
      </c>
      <c r="B864" s="38" t="s">
        <v>1073</v>
      </c>
      <c r="C864" s="26" t="s">
        <v>132</v>
      </c>
      <c r="D864" s="26" t="s">
        <v>2426</v>
      </c>
      <c r="E864" s="26" t="s">
        <v>4063</v>
      </c>
      <c r="F864" s="37"/>
      <c r="G864" s="88"/>
      <c r="H864" s="38" t="s">
        <v>5217</v>
      </c>
      <c r="I864" s="37" t="s">
        <v>59</v>
      </c>
      <c r="J864" s="37" t="s">
        <v>8</v>
      </c>
      <c r="K864" s="37" t="s">
        <v>59</v>
      </c>
      <c r="L864" s="37" t="s">
        <v>59</v>
      </c>
      <c r="M864" s="38" t="s">
        <v>13</v>
      </c>
      <c r="N864" s="26" t="s">
        <v>5289</v>
      </c>
      <c r="O864" s="26" t="s">
        <v>132</v>
      </c>
      <c r="P864" s="26" t="s">
        <v>132</v>
      </c>
      <c r="Q864" s="46" t="s">
        <v>6073</v>
      </c>
      <c r="R864" s="46" t="s">
        <v>6073</v>
      </c>
      <c r="S864" s="46"/>
      <c r="T864" s="47" t="s">
        <v>7603</v>
      </c>
      <c r="U864" s="47" t="s">
        <v>6688</v>
      </c>
      <c r="V864" s="38" t="s">
        <v>4448</v>
      </c>
      <c r="W864" s="37" t="e">
        <v>#N/A</v>
      </c>
      <c r="X864" s="37" t="s">
        <v>4421</v>
      </c>
      <c r="Y864" s="48"/>
      <c r="Z864" s="48" t="s">
        <v>6094</v>
      </c>
      <c r="AA864" s="38" t="s">
        <v>5217</v>
      </c>
      <c r="AB864" s="38" t="s">
        <v>7046</v>
      </c>
      <c r="AC864" s="49"/>
      <c r="AD864" s="49"/>
      <c r="AE864" s="49" t="s">
        <v>6759</v>
      </c>
      <c r="AF864" s="35">
        <v>2</v>
      </c>
      <c r="AG864" s="35">
        <v>0</v>
      </c>
      <c r="AH864" s="38" t="s">
        <v>5208</v>
      </c>
      <c r="AI864" s="38" t="s">
        <v>6759</v>
      </c>
      <c r="AJ864" s="54" t="s">
        <v>7682</v>
      </c>
      <c r="AK864" s="38" t="s">
        <v>6759</v>
      </c>
      <c r="AL864" s="56">
        <v>1</v>
      </c>
      <c r="AM864" s="38">
        <v>1</v>
      </c>
      <c r="AN864" s="50" t="s">
        <v>7624</v>
      </c>
      <c r="AO864" s="38">
        <v>771038</v>
      </c>
      <c r="AP864" s="38">
        <v>771038</v>
      </c>
      <c r="AQ864" s="51">
        <v>239.10000000000002</v>
      </c>
      <c r="AR864" s="51"/>
      <c r="AS864" s="50" t="e">
        <f>VLOOKUP(#REF!,'[1]расхождения в списках'!$A$3:$Q$49,17,0)</f>
        <v>#REF!</v>
      </c>
      <c r="AT864" s="38" t="s">
        <v>1073</v>
      </c>
      <c r="AU864" s="30" t="s">
        <v>2426</v>
      </c>
      <c r="AV864" s="30" t="s">
        <v>132</v>
      </c>
    </row>
    <row r="865" spans="1:48" ht="55.2" hidden="1" customHeight="1" x14ac:dyDescent="0.25">
      <c r="A865" s="37">
        <v>885</v>
      </c>
      <c r="B865" s="38" t="s">
        <v>1075</v>
      </c>
      <c r="C865" s="26" t="s">
        <v>132</v>
      </c>
      <c r="D865" s="26" t="s">
        <v>2427</v>
      </c>
      <c r="E865" s="26" t="s">
        <v>4064</v>
      </c>
      <c r="F865" s="37"/>
      <c r="G865" s="88"/>
      <c r="H865" s="38" t="s">
        <v>5217</v>
      </c>
      <c r="I865" s="37" t="s">
        <v>59</v>
      </c>
      <c r="J865" s="37" t="s">
        <v>8</v>
      </c>
      <c r="K865" s="37" t="s">
        <v>59</v>
      </c>
      <c r="L865" s="37" t="s">
        <v>59</v>
      </c>
      <c r="M865" s="38" t="s">
        <v>13</v>
      </c>
      <c r="N865" s="53" t="s">
        <v>6757</v>
      </c>
      <c r="O865" s="26" t="s">
        <v>132</v>
      </c>
      <c r="P865" s="26" t="s">
        <v>132</v>
      </c>
      <c r="Q865" s="46" t="s">
        <v>6073</v>
      </c>
      <c r="R865" s="46" t="s">
        <v>6073</v>
      </c>
      <c r="S865" s="46"/>
      <c r="T865" s="47" t="s">
        <v>3386</v>
      </c>
      <c r="U865" s="47" t="s">
        <v>6688</v>
      </c>
      <c r="V865" s="38" t="s">
        <v>4448</v>
      </c>
      <c r="W865" s="37" t="e">
        <v>#N/A</v>
      </c>
      <c r="X865" s="37" t="s">
        <v>4597</v>
      </c>
      <c r="Y865" s="48"/>
      <c r="Z865" s="48" t="s">
        <v>6094</v>
      </c>
      <c r="AA865" s="38" t="s">
        <v>5217</v>
      </c>
      <c r="AB865" s="38" t="s">
        <v>7046</v>
      </c>
      <c r="AC865" s="49"/>
      <c r="AD865" s="49"/>
      <c r="AE865" s="49"/>
      <c r="AF865" s="35">
        <v>1</v>
      </c>
      <c r="AG865" s="35">
        <v>1</v>
      </c>
      <c r="AH865" s="38" t="s">
        <v>5208</v>
      </c>
      <c r="AI865" s="38" t="s">
        <v>5208</v>
      </c>
      <c r="AJ865" s="49" t="s">
        <v>7131</v>
      </c>
      <c r="AK865" s="38" t="s">
        <v>6759</v>
      </c>
      <c r="AL865" s="56">
        <v>1</v>
      </c>
      <c r="AM865" s="38">
        <v>1</v>
      </c>
      <c r="AN865" s="50" t="s">
        <v>7518</v>
      </c>
      <c r="AO865" s="38">
        <v>771117</v>
      </c>
      <c r="AP865" s="38">
        <v>771117</v>
      </c>
      <c r="AQ865" s="51">
        <v>92.8</v>
      </c>
      <c r="AR865" s="51"/>
      <c r="AS865" s="50" t="e">
        <f>VLOOKUP(#REF!,'[1]расхождения в списках'!$A$3:$Q$49,17,0)</f>
        <v>#REF!</v>
      </c>
      <c r="AT865" s="38" t="s">
        <v>1075</v>
      </c>
      <c r="AU865" s="30" t="s">
        <v>2427</v>
      </c>
      <c r="AV865" s="30" t="s">
        <v>132</v>
      </c>
    </row>
    <row r="866" spans="1:48" ht="55.2" hidden="1" customHeight="1" x14ac:dyDescent="0.25">
      <c r="A866" s="37">
        <v>886</v>
      </c>
      <c r="B866" s="38" t="s">
        <v>1076</v>
      </c>
      <c r="C866" s="26" t="s">
        <v>132</v>
      </c>
      <c r="D866" s="26" t="s">
        <v>2428</v>
      </c>
      <c r="E866" s="26" t="s">
        <v>4065</v>
      </c>
      <c r="F866" s="37"/>
      <c r="G866" s="88"/>
      <c r="H866" s="38" t="s">
        <v>6863</v>
      </c>
      <c r="I866" s="37" t="s">
        <v>59</v>
      </c>
      <c r="J866" s="37" t="s">
        <v>8</v>
      </c>
      <c r="K866" s="37" t="s">
        <v>59</v>
      </c>
      <c r="L866" s="37" t="s">
        <v>59</v>
      </c>
      <c r="M866" s="38" t="s">
        <v>13</v>
      </c>
      <c r="N866" s="26" t="s">
        <v>458</v>
      </c>
      <c r="O866" s="26" t="s">
        <v>132</v>
      </c>
      <c r="P866" s="26" t="s">
        <v>132</v>
      </c>
      <c r="Q866" s="46" t="s">
        <v>6073</v>
      </c>
      <c r="R866" s="46" t="s">
        <v>6073</v>
      </c>
      <c r="S866" s="46"/>
      <c r="T866" s="47" t="s">
        <v>3376</v>
      </c>
      <c r="U866" s="47" t="s">
        <v>3377</v>
      </c>
      <c r="V866" s="38" t="s">
        <v>4448</v>
      </c>
      <c r="W866" s="37" t="e">
        <v>#N/A</v>
      </c>
      <c r="X866" s="37" t="s">
        <v>4447</v>
      </c>
      <c r="Y866" s="48"/>
      <c r="Z866" s="48" t="s">
        <v>6094</v>
      </c>
      <c r="AA866" s="38" t="s">
        <v>6863</v>
      </c>
      <c r="AB866" s="38" t="s">
        <v>7046</v>
      </c>
      <c r="AC866" s="49" t="s">
        <v>7140</v>
      </c>
      <c r="AD866" s="49"/>
      <c r="AE866" s="49" t="s">
        <v>6759</v>
      </c>
      <c r="AF866" s="35">
        <v>6</v>
      </c>
      <c r="AG866" s="35">
        <v>5</v>
      </c>
      <c r="AH866" s="38" t="s">
        <v>5209</v>
      </c>
      <c r="AI866" s="38" t="s">
        <v>6759</v>
      </c>
      <c r="AJ866" s="54" t="s">
        <v>7682</v>
      </c>
      <c r="AK866" s="38" t="s">
        <v>6759</v>
      </c>
      <c r="AL866" s="56">
        <v>1</v>
      </c>
      <c r="AM866" s="38">
        <v>1</v>
      </c>
      <c r="AN866" s="72" t="s">
        <v>7275</v>
      </c>
      <c r="AO866" s="38">
        <v>771008</v>
      </c>
      <c r="AP866" s="38">
        <v>771008</v>
      </c>
      <c r="AQ866" s="51">
        <v>640.99999999999989</v>
      </c>
      <c r="AR866" s="51"/>
      <c r="AS866" s="50" t="e">
        <f>VLOOKUP(#REF!,'[1]расхождения в списках'!$A$3:$Q$49,17,0)</f>
        <v>#REF!</v>
      </c>
      <c r="AT866" s="38" t="s">
        <v>1076</v>
      </c>
      <c r="AU866" s="30" t="s">
        <v>2428</v>
      </c>
      <c r="AV866" s="30" t="s">
        <v>132</v>
      </c>
    </row>
    <row r="867" spans="1:48" ht="55.2" hidden="1" customHeight="1" x14ac:dyDescent="0.25">
      <c r="A867" s="37">
        <v>887</v>
      </c>
      <c r="B867" s="38" t="s">
        <v>1077</v>
      </c>
      <c r="C867" s="26" t="s">
        <v>132</v>
      </c>
      <c r="D867" s="26" t="s">
        <v>2429</v>
      </c>
      <c r="E867" s="26" t="s">
        <v>4066</v>
      </c>
      <c r="F867" s="37"/>
      <c r="G867" s="88"/>
      <c r="H867" s="38" t="s">
        <v>6863</v>
      </c>
      <c r="I867" s="37" t="s">
        <v>59</v>
      </c>
      <c r="J867" s="37" t="s">
        <v>8</v>
      </c>
      <c r="K867" s="37" t="s">
        <v>59</v>
      </c>
      <c r="L867" s="37" t="s">
        <v>59</v>
      </c>
      <c r="M867" s="38" t="s">
        <v>13</v>
      </c>
      <c r="N867" s="26" t="s">
        <v>459</v>
      </c>
      <c r="O867" s="26" t="s">
        <v>132</v>
      </c>
      <c r="P867" s="26" t="s">
        <v>132</v>
      </c>
      <c r="Q867" s="46" t="s">
        <v>6071</v>
      </c>
      <c r="R867" s="46" t="s">
        <v>6071</v>
      </c>
      <c r="S867" s="46"/>
      <c r="T867" s="47" t="s">
        <v>7615</v>
      </c>
      <c r="U867" s="47" t="s">
        <v>3377</v>
      </c>
      <c r="V867" s="38" t="s">
        <v>4448</v>
      </c>
      <c r="W867" s="37" t="e">
        <v>#N/A</v>
      </c>
      <c r="X867" s="37" t="s">
        <v>4421</v>
      </c>
      <c r="Y867" s="48"/>
      <c r="Z867" s="48" t="s">
        <v>6094</v>
      </c>
      <c r="AA867" s="38" t="s">
        <v>6863</v>
      </c>
      <c r="AB867" s="38" t="s">
        <v>7046</v>
      </c>
      <c r="AC867" s="49" t="s">
        <v>7140</v>
      </c>
      <c r="AD867" s="49"/>
      <c r="AE867" s="49" t="s">
        <v>6759</v>
      </c>
      <c r="AF867" s="35">
        <v>2</v>
      </c>
      <c r="AG867" s="35">
        <v>1</v>
      </c>
      <c r="AH867" s="38" t="s">
        <v>5208</v>
      </c>
      <c r="AI867" s="38" t="s">
        <v>6759</v>
      </c>
      <c r="AJ867" s="54" t="s">
        <v>7682</v>
      </c>
      <c r="AK867" s="38" t="s">
        <v>6759</v>
      </c>
      <c r="AL867" s="56">
        <v>1</v>
      </c>
      <c r="AM867" s="38">
        <v>1</v>
      </c>
      <c r="AN867" s="50" t="s">
        <v>7624</v>
      </c>
      <c r="AO867" s="38">
        <v>771138</v>
      </c>
      <c r="AP867" s="38">
        <v>771138</v>
      </c>
      <c r="AQ867" s="51">
        <v>384.8</v>
      </c>
      <c r="AR867" s="51"/>
      <c r="AS867" s="50" t="e">
        <f>VLOOKUP(#REF!,'[1]расхождения в списках'!$A$3:$Q$49,17,0)</f>
        <v>#REF!</v>
      </c>
      <c r="AT867" s="38" t="s">
        <v>1077</v>
      </c>
      <c r="AU867" s="30" t="s">
        <v>2429</v>
      </c>
      <c r="AV867" s="30" t="s">
        <v>132</v>
      </c>
    </row>
    <row r="868" spans="1:48" ht="55.2" hidden="1" customHeight="1" x14ac:dyDescent="0.25">
      <c r="A868" s="37">
        <v>888</v>
      </c>
      <c r="B868" s="38" t="s">
        <v>1078</v>
      </c>
      <c r="C868" s="26" t="s">
        <v>132</v>
      </c>
      <c r="D868" s="26" t="s">
        <v>2430</v>
      </c>
      <c r="E868" s="26" t="s">
        <v>4067</v>
      </c>
      <c r="F868" s="37"/>
      <c r="G868" s="88"/>
      <c r="H868" s="38" t="s">
        <v>6863</v>
      </c>
      <c r="I868" s="37" t="s">
        <v>59</v>
      </c>
      <c r="J868" s="37" t="s">
        <v>8</v>
      </c>
      <c r="K868" s="37" t="s">
        <v>59</v>
      </c>
      <c r="L868" s="37" t="s">
        <v>59</v>
      </c>
      <c r="M868" s="38" t="s">
        <v>13</v>
      </c>
      <c r="N868" s="26" t="s">
        <v>5400</v>
      </c>
      <c r="O868" s="26" t="s">
        <v>132</v>
      </c>
      <c r="P868" s="26" t="s">
        <v>132</v>
      </c>
      <c r="Q868" s="46" t="s">
        <v>6071</v>
      </c>
      <c r="R868" s="46" t="s">
        <v>6071</v>
      </c>
      <c r="S868" s="46"/>
      <c r="T868" s="47" t="s">
        <v>3364</v>
      </c>
      <c r="U868" s="47" t="s">
        <v>3377</v>
      </c>
      <c r="V868" s="38" t="s">
        <v>4448</v>
      </c>
      <c r="W868" s="37" t="e">
        <v>#N/A</v>
      </c>
      <c r="X868" s="37" t="s">
        <v>4421</v>
      </c>
      <c r="Y868" s="48"/>
      <c r="Z868" s="48" t="s">
        <v>6094</v>
      </c>
      <c r="AA868" s="38" t="s">
        <v>6863</v>
      </c>
      <c r="AB868" s="38" t="s">
        <v>7046</v>
      </c>
      <c r="AC868" s="49" t="s">
        <v>7140</v>
      </c>
      <c r="AD868" s="49"/>
      <c r="AE868" s="49" t="s">
        <v>6759</v>
      </c>
      <c r="AF868" s="35">
        <v>2</v>
      </c>
      <c r="AG868" s="35">
        <v>1</v>
      </c>
      <c r="AH868" s="38" t="s">
        <v>5208</v>
      </c>
      <c r="AI868" s="38" t="s">
        <v>6759</v>
      </c>
      <c r="AJ868" s="54" t="s">
        <v>7682</v>
      </c>
      <c r="AK868" s="38" t="s">
        <v>6759</v>
      </c>
      <c r="AL868" s="56">
        <v>1</v>
      </c>
      <c r="AM868" s="38">
        <v>1</v>
      </c>
      <c r="AO868" s="38">
        <v>771018</v>
      </c>
      <c r="AP868" s="38">
        <v>771018</v>
      </c>
      <c r="AQ868" s="51">
        <v>357.7</v>
      </c>
      <c r="AR868" s="51"/>
      <c r="AS868" s="50" t="e">
        <f>VLOOKUP(#REF!,'[1]расхождения в списках'!$A$3:$Q$49,17,0)</f>
        <v>#REF!</v>
      </c>
      <c r="AT868" s="38" t="s">
        <v>1078</v>
      </c>
      <c r="AU868" s="30" t="s">
        <v>2430</v>
      </c>
      <c r="AV868" s="30" t="s">
        <v>132</v>
      </c>
    </row>
    <row r="869" spans="1:48" ht="55.2" hidden="1" customHeight="1" x14ac:dyDescent="0.25">
      <c r="A869" s="37">
        <v>889</v>
      </c>
      <c r="B869" s="38" t="s">
        <v>1079</v>
      </c>
      <c r="C869" s="26" t="s">
        <v>132</v>
      </c>
      <c r="D869" s="26" t="s">
        <v>2431</v>
      </c>
      <c r="E869" s="26" t="s">
        <v>4068</v>
      </c>
      <c r="F869" s="37"/>
      <c r="G869" s="88"/>
      <c r="H869" s="38" t="s">
        <v>5217</v>
      </c>
      <c r="I869" s="37" t="s">
        <v>59</v>
      </c>
      <c r="J869" s="37" t="s">
        <v>8</v>
      </c>
      <c r="K869" s="37" t="s">
        <v>59</v>
      </c>
      <c r="L869" s="37" t="s">
        <v>59</v>
      </c>
      <c r="M869" s="38" t="s">
        <v>13</v>
      </c>
      <c r="N869" s="26" t="s">
        <v>5401</v>
      </c>
      <c r="O869" s="26" t="s">
        <v>132</v>
      </c>
      <c r="P869" s="26" t="s">
        <v>132</v>
      </c>
      <c r="Q869" s="46" t="s">
        <v>6068</v>
      </c>
      <c r="R869" s="46" t="s">
        <v>6068</v>
      </c>
      <c r="S869" s="46"/>
      <c r="T869" s="47" t="s">
        <v>3364</v>
      </c>
      <c r="U869" s="47" t="s">
        <v>6688</v>
      </c>
      <c r="V869" s="38" t="s">
        <v>4448</v>
      </c>
      <c r="W869" s="37" t="e">
        <v>#N/A</v>
      </c>
      <c r="X869" s="37" t="s">
        <v>4495</v>
      </c>
      <c r="Y869" s="48"/>
      <c r="Z869" s="48" t="s">
        <v>7227</v>
      </c>
      <c r="AA869" s="38" t="s">
        <v>5217</v>
      </c>
      <c r="AB869" s="38" t="s">
        <v>7046</v>
      </c>
      <c r="AC869" s="49"/>
      <c r="AD869" s="49"/>
      <c r="AE869" s="49" t="s">
        <v>6759</v>
      </c>
      <c r="AF869" s="35">
        <v>1</v>
      </c>
      <c r="AG869" s="35">
        <v>1</v>
      </c>
      <c r="AH869" s="38" t="s">
        <v>5209</v>
      </c>
      <c r="AI869" s="38" t="s">
        <v>5214</v>
      </c>
      <c r="AJ869" s="54" t="s">
        <v>7683</v>
      </c>
      <c r="AK869" s="38" t="s">
        <v>6759</v>
      </c>
      <c r="AL869" s="56">
        <v>1</v>
      </c>
      <c r="AM869" s="38">
        <v>1</v>
      </c>
      <c r="AN869" s="30" t="s">
        <v>7273</v>
      </c>
      <c r="AO869" s="38">
        <v>771142</v>
      </c>
      <c r="AP869" s="38">
        <v>771142</v>
      </c>
      <c r="AQ869" s="51">
        <v>360.6</v>
      </c>
      <c r="AR869" s="51"/>
      <c r="AS869" s="50" t="e">
        <f>VLOOKUP(#REF!,'[1]расхождения в списках'!$A$3:$Q$49,17,0)</f>
        <v>#REF!</v>
      </c>
      <c r="AT869" s="38" t="s">
        <v>1079</v>
      </c>
      <c r="AU869" s="30" t="s">
        <v>2431</v>
      </c>
      <c r="AV869" s="30" t="s">
        <v>132</v>
      </c>
    </row>
    <row r="870" spans="1:48" ht="55.2" hidden="1" customHeight="1" x14ac:dyDescent="0.25">
      <c r="A870" s="37">
        <v>890</v>
      </c>
      <c r="B870" s="38" t="s">
        <v>1080</v>
      </c>
      <c r="C870" s="26" t="s">
        <v>132</v>
      </c>
      <c r="D870" s="26" t="s">
        <v>2432</v>
      </c>
      <c r="E870" s="26" t="s">
        <v>4069</v>
      </c>
      <c r="F870" s="37"/>
      <c r="G870" s="88"/>
      <c r="H870" s="38" t="s">
        <v>5217</v>
      </c>
      <c r="I870" s="37" t="s">
        <v>59</v>
      </c>
      <c r="J870" s="37" t="s">
        <v>8</v>
      </c>
      <c r="K870" s="37" t="s">
        <v>59</v>
      </c>
      <c r="L870" s="37" t="s">
        <v>59</v>
      </c>
      <c r="M870" s="38" t="s">
        <v>13</v>
      </c>
      <c r="N870" s="26" t="s">
        <v>460</v>
      </c>
      <c r="O870" s="26" t="s">
        <v>132</v>
      </c>
      <c r="P870" s="26" t="s">
        <v>132</v>
      </c>
      <c r="Q870" s="46" t="s">
        <v>6070</v>
      </c>
      <c r="R870" s="46" t="s">
        <v>6070</v>
      </c>
      <c r="S870" s="46"/>
      <c r="T870" s="47" t="s">
        <v>3364</v>
      </c>
      <c r="U870" s="47" t="s">
        <v>6688</v>
      </c>
      <c r="V870" s="38" t="s">
        <v>4448</v>
      </c>
      <c r="W870" s="37" t="e">
        <v>#N/A</v>
      </c>
      <c r="X870" s="37" t="s">
        <v>4495</v>
      </c>
      <c r="Y870" s="48"/>
      <c r="Z870" s="48" t="s">
        <v>7227</v>
      </c>
      <c r="AA870" s="38" t="s">
        <v>5217</v>
      </c>
      <c r="AB870" s="38" t="s">
        <v>7046</v>
      </c>
      <c r="AC870" s="49"/>
      <c r="AD870" s="49"/>
      <c r="AE870" s="49" t="s">
        <v>6759</v>
      </c>
      <c r="AF870" s="35">
        <v>1</v>
      </c>
      <c r="AG870" s="35">
        <v>1</v>
      </c>
      <c r="AH870" s="38" t="s">
        <v>5209</v>
      </c>
      <c r="AI870" s="38" t="s">
        <v>5208</v>
      </c>
      <c r="AJ870" s="54" t="s">
        <v>7683</v>
      </c>
      <c r="AK870" s="38" t="s">
        <v>6759</v>
      </c>
      <c r="AL870" s="56">
        <v>1</v>
      </c>
      <c r="AM870" s="38">
        <v>1</v>
      </c>
      <c r="AN870" s="30" t="s">
        <v>7273</v>
      </c>
      <c r="AO870" s="38">
        <v>771094</v>
      </c>
      <c r="AP870" s="38">
        <v>771094</v>
      </c>
      <c r="AQ870" s="51">
        <v>335.1</v>
      </c>
      <c r="AR870" s="51"/>
      <c r="AS870" s="50" t="e">
        <f>VLOOKUP(#REF!,'[1]расхождения в списках'!$A$3:$Q$49,17,0)</f>
        <v>#REF!</v>
      </c>
      <c r="AT870" s="38" t="s">
        <v>1080</v>
      </c>
      <c r="AU870" s="30" t="s">
        <v>2432</v>
      </c>
      <c r="AV870" s="30" t="s">
        <v>132</v>
      </c>
    </row>
    <row r="871" spans="1:48" ht="55.2" hidden="1" customHeight="1" x14ac:dyDescent="0.25">
      <c r="A871" s="37">
        <v>891</v>
      </c>
      <c r="B871" s="38" t="s">
        <v>1081</v>
      </c>
      <c r="C871" s="26" t="s">
        <v>132</v>
      </c>
      <c r="D871" s="26" t="s">
        <v>2433</v>
      </c>
      <c r="E871" s="26" t="s">
        <v>4070</v>
      </c>
      <c r="F871" s="37"/>
      <c r="G871" s="88"/>
      <c r="H871" s="38" t="s">
        <v>6863</v>
      </c>
      <c r="I871" s="37" t="s">
        <v>7398</v>
      </c>
      <c r="J871" s="37" t="s">
        <v>8</v>
      </c>
      <c r="K871" s="37" t="s">
        <v>59</v>
      </c>
      <c r="L871" s="37" t="s">
        <v>59</v>
      </c>
      <c r="M871" s="38" t="s">
        <v>13</v>
      </c>
      <c r="N871" s="26" t="s">
        <v>461</v>
      </c>
      <c r="O871" s="26" t="s">
        <v>132</v>
      </c>
      <c r="P871" s="26" t="s">
        <v>132</v>
      </c>
      <c r="Q871" s="46" t="s">
        <v>5984</v>
      </c>
      <c r="R871" s="46" t="s">
        <v>5984</v>
      </c>
      <c r="S871" s="46"/>
      <c r="T871" s="47" t="s">
        <v>3376</v>
      </c>
      <c r="U871" s="47" t="s">
        <v>3377</v>
      </c>
      <c r="V871" s="38" t="s">
        <v>4448</v>
      </c>
      <c r="W871" s="37" t="e">
        <v>#N/A</v>
      </c>
      <c r="X871" s="37" t="s">
        <v>4421</v>
      </c>
      <c r="Y871" s="48"/>
      <c r="Z871" s="48" t="s">
        <v>6094</v>
      </c>
      <c r="AA871" s="38" t="s">
        <v>6863</v>
      </c>
      <c r="AB871" s="38" t="s">
        <v>7046</v>
      </c>
      <c r="AC871" s="49" t="s">
        <v>7140</v>
      </c>
      <c r="AD871" s="49"/>
      <c r="AE871" s="49" t="s">
        <v>6759</v>
      </c>
      <c r="AF871" s="35">
        <v>2</v>
      </c>
      <c r="AG871" s="35">
        <v>1</v>
      </c>
      <c r="AH871" s="38" t="s">
        <v>5209</v>
      </c>
      <c r="AI871" s="38" t="s">
        <v>6759</v>
      </c>
      <c r="AJ871" s="54" t="s">
        <v>7682</v>
      </c>
      <c r="AK871" s="38" t="s">
        <v>6759</v>
      </c>
      <c r="AL871" s="56">
        <v>1</v>
      </c>
      <c r="AM871" s="38">
        <v>1</v>
      </c>
      <c r="AN871" s="30" t="s">
        <v>7399</v>
      </c>
      <c r="AO871" s="38">
        <v>771121</v>
      </c>
      <c r="AP871" s="38">
        <v>771121</v>
      </c>
      <c r="AQ871" s="51">
        <v>468</v>
      </c>
      <c r="AR871" s="51"/>
      <c r="AS871" s="50" t="e">
        <f>VLOOKUP(#REF!,'[1]расхождения в списках'!$A$3:$Q$49,17,0)</f>
        <v>#REF!</v>
      </c>
      <c r="AT871" s="38" t="s">
        <v>1081</v>
      </c>
      <c r="AU871" s="30" t="s">
        <v>2433</v>
      </c>
      <c r="AV871" s="30" t="s">
        <v>132</v>
      </c>
    </row>
    <row r="872" spans="1:48" ht="55.2" customHeight="1" x14ac:dyDescent="0.3">
      <c r="A872" s="37">
        <v>892</v>
      </c>
      <c r="B872" s="128" t="s">
        <v>1082</v>
      </c>
      <c r="C872" s="123" t="s">
        <v>6079</v>
      </c>
      <c r="D872" s="26" t="s">
        <v>2434</v>
      </c>
      <c r="E872" s="123" t="s">
        <v>4071</v>
      </c>
      <c r="F872" s="37"/>
      <c r="G872" s="121" t="s">
        <v>7689</v>
      </c>
      <c r="H872" s="128" t="s">
        <v>6863</v>
      </c>
      <c r="I872" s="37" t="s">
        <v>59</v>
      </c>
      <c r="J872" s="37" t="s">
        <v>8</v>
      </c>
      <c r="K872" s="121" t="s">
        <v>59</v>
      </c>
      <c r="L872" s="121" t="s">
        <v>59</v>
      </c>
      <c r="M872" s="38" t="s">
        <v>13</v>
      </c>
      <c r="N872" s="123" t="s">
        <v>5402</v>
      </c>
      <c r="O872" s="26" t="s">
        <v>132</v>
      </c>
      <c r="P872" s="26" t="s">
        <v>132</v>
      </c>
      <c r="Q872" s="46" t="s">
        <v>6079</v>
      </c>
      <c r="R872" s="46" t="s">
        <v>6079</v>
      </c>
      <c r="S872" s="46"/>
      <c r="T872" s="122" t="s">
        <v>7697</v>
      </c>
      <c r="U872" s="122" t="s">
        <v>3363</v>
      </c>
      <c r="V872" s="38" t="s">
        <v>4448</v>
      </c>
      <c r="W872" s="37" t="e">
        <v>#N/A</v>
      </c>
      <c r="X872" s="37" t="s">
        <v>4447</v>
      </c>
      <c r="Y872" s="48"/>
      <c r="Z872" s="48" t="s">
        <v>6094</v>
      </c>
      <c r="AA872" s="38" t="s">
        <v>6863</v>
      </c>
      <c r="AB872" s="38" t="s">
        <v>7046</v>
      </c>
      <c r="AC872" s="49" t="s">
        <v>7140</v>
      </c>
      <c r="AD872" s="49"/>
      <c r="AE872" s="49" t="s">
        <v>6759</v>
      </c>
      <c r="AF872" s="35">
        <v>3</v>
      </c>
      <c r="AG872" s="35">
        <v>2</v>
      </c>
      <c r="AH872" s="38" t="s">
        <v>5209</v>
      </c>
      <c r="AI872" s="38" t="s">
        <v>6759</v>
      </c>
      <c r="AJ872" s="54" t="s">
        <v>7682</v>
      </c>
      <c r="AK872" s="38" t="s">
        <v>6759</v>
      </c>
      <c r="AL872" s="56">
        <v>1</v>
      </c>
      <c r="AM872" s="38">
        <v>1</v>
      </c>
      <c r="AN872" s="72" t="s">
        <v>7254</v>
      </c>
      <c r="AO872" s="38">
        <v>771001</v>
      </c>
      <c r="AP872" s="38">
        <v>771001</v>
      </c>
      <c r="AQ872" s="51">
        <v>1060.0999999999999</v>
      </c>
      <c r="AR872" s="51"/>
      <c r="AS872" s="50" t="e">
        <f>VLOOKUP(#REF!,'[1]расхождения в списках'!$A$3:$Q$49,17,0)</f>
        <v>#REF!</v>
      </c>
      <c r="AT872" s="38" t="s">
        <v>1082</v>
      </c>
      <c r="AU872" s="30" t="s">
        <v>2434</v>
      </c>
      <c r="AV872" s="30" t="s">
        <v>132</v>
      </c>
    </row>
    <row r="873" spans="1:48" ht="55.2" customHeight="1" x14ac:dyDescent="0.3">
      <c r="A873" s="37">
        <v>893</v>
      </c>
      <c r="B873" s="128" t="s">
        <v>1083</v>
      </c>
      <c r="C873" s="123" t="s">
        <v>6069</v>
      </c>
      <c r="D873" s="26" t="s">
        <v>2435</v>
      </c>
      <c r="E873" s="123" t="s">
        <v>4072</v>
      </c>
      <c r="F873" s="37"/>
      <c r="G873" s="121" t="s">
        <v>7689</v>
      </c>
      <c r="H873" s="128" t="s">
        <v>6863</v>
      </c>
      <c r="I873" s="37" t="s">
        <v>59</v>
      </c>
      <c r="J873" s="37" t="s">
        <v>8</v>
      </c>
      <c r="K873" s="121" t="s">
        <v>59</v>
      </c>
      <c r="L873" s="121" t="s">
        <v>59</v>
      </c>
      <c r="M873" s="38" t="s">
        <v>13</v>
      </c>
      <c r="N873" s="123" t="s">
        <v>5316</v>
      </c>
      <c r="O873" s="26" t="s">
        <v>132</v>
      </c>
      <c r="P873" s="26" t="s">
        <v>132</v>
      </c>
      <c r="Q873" s="46" t="s">
        <v>6069</v>
      </c>
      <c r="R873" s="46" t="s">
        <v>6069</v>
      </c>
      <c r="S873" s="46"/>
      <c r="T873" s="122" t="s">
        <v>7697</v>
      </c>
      <c r="U873" s="122" t="s">
        <v>3363</v>
      </c>
      <c r="V873" s="38" t="s">
        <v>4448</v>
      </c>
      <c r="W873" s="37" t="e">
        <v>#N/A</v>
      </c>
      <c r="X873" s="37" t="s">
        <v>4578</v>
      </c>
      <c r="Y873" s="48"/>
      <c r="Z873" s="48" t="s">
        <v>6094</v>
      </c>
      <c r="AA873" s="38" t="s">
        <v>6863</v>
      </c>
      <c r="AB873" s="38" t="s">
        <v>7046</v>
      </c>
      <c r="AC873" s="49" t="s">
        <v>7140</v>
      </c>
      <c r="AD873" s="49"/>
      <c r="AE873" s="49" t="s">
        <v>6759</v>
      </c>
      <c r="AF873" s="35">
        <v>4</v>
      </c>
      <c r="AG873" s="35">
        <v>2</v>
      </c>
      <c r="AH873" s="38" t="s">
        <v>5209</v>
      </c>
      <c r="AI873" s="38" t="s">
        <v>6759</v>
      </c>
      <c r="AJ873" s="54" t="s">
        <v>7682</v>
      </c>
      <c r="AK873" s="38" t="s">
        <v>6759</v>
      </c>
      <c r="AL873" s="56">
        <v>1</v>
      </c>
      <c r="AM873" s="38">
        <v>1</v>
      </c>
      <c r="AN873" s="72" t="s">
        <v>7254</v>
      </c>
      <c r="AO873" s="38">
        <v>771002</v>
      </c>
      <c r="AP873" s="38">
        <v>771002</v>
      </c>
      <c r="AQ873" s="51">
        <v>1190.2</v>
      </c>
      <c r="AR873" s="51"/>
      <c r="AS873" s="50" t="e">
        <f>VLOOKUP(#REF!,'[1]расхождения в списках'!$A$3:$Q$49,17,0)</f>
        <v>#REF!</v>
      </c>
      <c r="AT873" s="38" t="s">
        <v>1083</v>
      </c>
      <c r="AU873" s="30" t="s">
        <v>2435</v>
      </c>
      <c r="AV873" s="30" t="s">
        <v>132</v>
      </c>
    </row>
    <row r="874" spans="1:48" ht="55.2" hidden="1" customHeight="1" x14ac:dyDescent="0.25">
      <c r="A874" s="37">
        <v>894</v>
      </c>
      <c r="B874" s="38" t="s">
        <v>1084</v>
      </c>
      <c r="C874" s="26" t="s">
        <v>132</v>
      </c>
      <c r="D874" s="26" t="s">
        <v>2436</v>
      </c>
      <c r="E874" s="26" t="s">
        <v>4073</v>
      </c>
      <c r="F874" s="37"/>
      <c r="G874" s="88"/>
      <c r="H874" s="38" t="s">
        <v>6863</v>
      </c>
      <c r="I874" s="37" t="s">
        <v>59</v>
      </c>
      <c r="J874" s="37" t="s">
        <v>8</v>
      </c>
      <c r="K874" s="37" t="s">
        <v>59</v>
      </c>
      <c r="L874" s="37" t="s">
        <v>59</v>
      </c>
      <c r="M874" s="38" t="s">
        <v>13</v>
      </c>
      <c r="N874" s="26" t="s">
        <v>5294</v>
      </c>
      <c r="O874" s="26" t="s">
        <v>132</v>
      </c>
      <c r="P874" s="26" t="s">
        <v>132</v>
      </c>
      <c r="Q874" s="46" t="s">
        <v>6071</v>
      </c>
      <c r="R874" s="46" t="s">
        <v>6071</v>
      </c>
      <c r="S874" s="46"/>
      <c r="T874" s="47" t="s">
        <v>3364</v>
      </c>
      <c r="U874" s="47" t="s">
        <v>3377</v>
      </c>
      <c r="V874" s="38" t="s">
        <v>4448</v>
      </c>
      <c r="W874" s="37" t="e">
        <v>#N/A</v>
      </c>
      <c r="X874" s="37" t="s">
        <v>4421</v>
      </c>
      <c r="Y874" s="48"/>
      <c r="Z874" s="48" t="s">
        <v>6094</v>
      </c>
      <c r="AA874" s="38" t="s">
        <v>6863</v>
      </c>
      <c r="AB874" s="38" t="s">
        <v>7046</v>
      </c>
      <c r="AC874" s="49" t="s">
        <v>7140</v>
      </c>
      <c r="AD874" s="49"/>
      <c r="AE874" s="49" t="s">
        <v>6759</v>
      </c>
      <c r="AF874" s="35">
        <v>2</v>
      </c>
      <c r="AG874" s="35">
        <v>1</v>
      </c>
      <c r="AH874" s="38" t="s">
        <v>5208</v>
      </c>
      <c r="AI874" s="38" t="s">
        <v>6759</v>
      </c>
      <c r="AJ874" s="54" t="s">
        <v>7682</v>
      </c>
      <c r="AK874" s="38" t="s">
        <v>6759</v>
      </c>
      <c r="AL874" s="56">
        <v>1</v>
      </c>
      <c r="AM874" s="38">
        <v>1</v>
      </c>
      <c r="AN874" s="30" t="s">
        <v>7273</v>
      </c>
      <c r="AO874" s="38">
        <v>771087</v>
      </c>
      <c r="AP874" s="38">
        <v>771087</v>
      </c>
      <c r="AQ874" s="51">
        <v>524.4</v>
      </c>
      <c r="AR874" s="51"/>
      <c r="AS874" s="50" t="e">
        <f>VLOOKUP(#REF!,'[1]расхождения в списках'!$A$3:$Q$49,17,0)</f>
        <v>#REF!</v>
      </c>
      <c r="AT874" s="38" t="s">
        <v>1084</v>
      </c>
      <c r="AU874" s="30" t="s">
        <v>2436</v>
      </c>
      <c r="AV874" s="30" t="s">
        <v>132</v>
      </c>
    </row>
    <row r="875" spans="1:48" ht="55.2" customHeight="1" x14ac:dyDescent="0.3">
      <c r="A875" s="37">
        <v>895</v>
      </c>
      <c r="B875" s="128" t="s">
        <v>1085</v>
      </c>
      <c r="C875" s="123" t="s">
        <v>5982</v>
      </c>
      <c r="D875" s="26" t="s">
        <v>2437</v>
      </c>
      <c r="E875" s="123" t="s">
        <v>4074</v>
      </c>
      <c r="F875" s="37"/>
      <c r="G875" s="121" t="s">
        <v>7689</v>
      </c>
      <c r="H875" s="128" t="s">
        <v>6863</v>
      </c>
      <c r="I875" s="37" t="s">
        <v>59</v>
      </c>
      <c r="J875" s="37" t="s">
        <v>8</v>
      </c>
      <c r="K875" s="121" t="s">
        <v>59</v>
      </c>
      <c r="L875" s="121" t="s">
        <v>59</v>
      </c>
      <c r="M875" s="38" t="s">
        <v>13</v>
      </c>
      <c r="N875" s="123" t="s">
        <v>5403</v>
      </c>
      <c r="O875" s="26" t="s">
        <v>132</v>
      </c>
      <c r="P875" s="26" t="s">
        <v>132</v>
      </c>
      <c r="Q875" s="46" t="s">
        <v>5982</v>
      </c>
      <c r="R875" s="46" t="s">
        <v>5982</v>
      </c>
      <c r="S875" s="46"/>
      <c r="T875" s="122" t="s">
        <v>7697</v>
      </c>
      <c r="U875" s="122" t="s">
        <v>3363</v>
      </c>
      <c r="V875" s="38" t="s">
        <v>4448</v>
      </c>
      <c r="W875" s="37" t="e">
        <v>#N/A</v>
      </c>
      <c r="X875" s="37" t="s">
        <v>4578</v>
      </c>
      <c r="Y875" s="48"/>
      <c r="Z875" s="48" t="s">
        <v>6094</v>
      </c>
      <c r="AA875" s="38" t="s">
        <v>6863</v>
      </c>
      <c r="AB875" s="38" t="s">
        <v>7046</v>
      </c>
      <c r="AC875" s="49" t="s">
        <v>7140</v>
      </c>
      <c r="AD875" s="49"/>
      <c r="AE875" s="49" t="s">
        <v>6759</v>
      </c>
      <c r="AF875" s="35">
        <v>3</v>
      </c>
      <c r="AG875" s="35">
        <v>2</v>
      </c>
      <c r="AH875" s="38" t="s">
        <v>5209</v>
      </c>
      <c r="AI875" s="38" t="s">
        <v>6759</v>
      </c>
      <c r="AJ875" s="54" t="s">
        <v>7682</v>
      </c>
      <c r="AK875" s="38" t="s">
        <v>6759</v>
      </c>
      <c r="AL875" s="56">
        <v>1</v>
      </c>
      <c r="AM875" s="38">
        <v>1</v>
      </c>
      <c r="AN875" s="50" t="s">
        <v>7624</v>
      </c>
      <c r="AO875" s="38">
        <v>771131</v>
      </c>
      <c r="AP875" s="38">
        <v>771131</v>
      </c>
      <c r="AQ875" s="51">
        <v>1123.3</v>
      </c>
      <c r="AR875" s="51"/>
      <c r="AS875" s="50" t="e">
        <f>VLOOKUP(#REF!,'[1]расхождения в списках'!$A$3:$Q$49,17,0)</f>
        <v>#REF!</v>
      </c>
      <c r="AT875" s="38" t="s">
        <v>1085</v>
      </c>
      <c r="AU875" s="30" t="s">
        <v>2437</v>
      </c>
      <c r="AV875" s="30" t="s">
        <v>132</v>
      </c>
    </row>
    <row r="876" spans="1:48" ht="55.2" hidden="1" customHeight="1" x14ac:dyDescent="0.25">
      <c r="A876" s="37">
        <v>896</v>
      </c>
      <c r="B876" s="38" t="s">
        <v>1086</v>
      </c>
      <c r="C876" s="26" t="s">
        <v>132</v>
      </c>
      <c r="D876" s="26" t="s">
        <v>2438</v>
      </c>
      <c r="E876" s="26" t="s">
        <v>4075</v>
      </c>
      <c r="F876" s="37"/>
      <c r="G876" s="88"/>
      <c r="H876" s="38" t="s">
        <v>6863</v>
      </c>
      <c r="I876" s="37" t="s">
        <v>59</v>
      </c>
      <c r="J876" s="37" t="s">
        <v>8</v>
      </c>
      <c r="K876" s="37" t="s">
        <v>59</v>
      </c>
      <c r="L876" s="37" t="s">
        <v>59</v>
      </c>
      <c r="M876" s="38" t="s">
        <v>13</v>
      </c>
      <c r="N876" s="26" t="s">
        <v>5404</v>
      </c>
      <c r="O876" s="26" t="s">
        <v>132</v>
      </c>
      <c r="P876" s="26" t="s">
        <v>132</v>
      </c>
      <c r="Q876" s="46" t="s">
        <v>6079</v>
      </c>
      <c r="R876" s="46" t="s">
        <v>6079</v>
      </c>
      <c r="S876" s="46"/>
      <c r="T876" s="47" t="s">
        <v>3364</v>
      </c>
      <c r="U876" s="47" t="s">
        <v>6718</v>
      </c>
      <c r="V876" s="38" t="s">
        <v>4448</v>
      </c>
      <c r="W876" s="37" t="e">
        <v>#N/A</v>
      </c>
      <c r="X876" s="37" t="s">
        <v>4421</v>
      </c>
      <c r="Y876" s="48"/>
      <c r="Z876" s="48" t="s">
        <v>6094</v>
      </c>
      <c r="AA876" s="38" t="s">
        <v>6863</v>
      </c>
      <c r="AB876" s="38" t="s">
        <v>7046</v>
      </c>
      <c r="AC876" s="49" t="s">
        <v>7140</v>
      </c>
      <c r="AD876" s="49"/>
      <c r="AE876" s="49" t="s">
        <v>6759</v>
      </c>
      <c r="AF876" s="35">
        <v>2</v>
      </c>
      <c r="AG876" s="35">
        <v>1</v>
      </c>
      <c r="AH876" s="38" t="s">
        <v>5209</v>
      </c>
      <c r="AI876" s="38" t="s">
        <v>6759</v>
      </c>
      <c r="AJ876" s="54" t="s">
        <v>7682</v>
      </c>
      <c r="AK876" s="38" t="s">
        <v>6759</v>
      </c>
      <c r="AL876" s="56">
        <v>1</v>
      </c>
      <c r="AM876" s="38">
        <v>1</v>
      </c>
      <c r="AN876" s="30" t="s">
        <v>7273</v>
      </c>
      <c r="AO876" s="38">
        <v>771123</v>
      </c>
      <c r="AP876" s="38">
        <v>771123</v>
      </c>
      <c r="AQ876" s="51">
        <v>420.8</v>
      </c>
      <c r="AR876" s="51"/>
      <c r="AS876" s="50" t="e">
        <f>VLOOKUP(#REF!,'[1]расхождения в списках'!$A$3:$Q$49,17,0)</f>
        <v>#REF!</v>
      </c>
      <c r="AT876" s="38" t="s">
        <v>1086</v>
      </c>
      <c r="AU876" s="30" t="s">
        <v>2438</v>
      </c>
      <c r="AV876" s="30" t="s">
        <v>132</v>
      </c>
    </row>
    <row r="877" spans="1:48" ht="55.2" hidden="1" customHeight="1" x14ac:dyDescent="0.25">
      <c r="A877" s="37">
        <v>897</v>
      </c>
      <c r="B877" s="38" t="s">
        <v>1087</v>
      </c>
      <c r="C877" s="26" t="s">
        <v>132</v>
      </c>
      <c r="D877" s="26" t="s">
        <v>2439</v>
      </c>
      <c r="E877" s="26" t="s">
        <v>4076</v>
      </c>
      <c r="F877" s="37"/>
      <c r="G877" s="88"/>
      <c r="H877" s="38" t="s">
        <v>5217</v>
      </c>
      <c r="I877" s="37" t="s">
        <v>59</v>
      </c>
      <c r="J877" s="37" t="s">
        <v>8</v>
      </c>
      <c r="K877" s="37" t="s">
        <v>59</v>
      </c>
      <c r="L877" s="37" t="s">
        <v>59</v>
      </c>
      <c r="M877" s="38" t="s">
        <v>13</v>
      </c>
      <c r="N877" s="26" t="s">
        <v>462</v>
      </c>
      <c r="O877" s="26" t="s">
        <v>132</v>
      </c>
      <c r="P877" s="26" t="s">
        <v>132</v>
      </c>
      <c r="Q877" s="46" t="s">
        <v>5980</v>
      </c>
      <c r="R877" s="46" t="s">
        <v>5980</v>
      </c>
      <c r="S877" s="46"/>
      <c r="T877" s="47" t="s">
        <v>3364</v>
      </c>
      <c r="U877" s="47" t="s">
        <v>6688</v>
      </c>
      <c r="V877" s="38" t="s">
        <v>4448</v>
      </c>
      <c r="W877" s="37" t="e">
        <v>#N/A</v>
      </c>
      <c r="X877" s="37" t="s">
        <v>4495</v>
      </c>
      <c r="Y877" s="48"/>
      <c r="Z877" s="48" t="s">
        <v>7227</v>
      </c>
      <c r="AA877" s="38" t="s">
        <v>5217</v>
      </c>
      <c r="AB877" s="38" t="s">
        <v>7046</v>
      </c>
      <c r="AC877" s="49"/>
      <c r="AD877" s="49"/>
      <c r="AE877" s="49" t="s">
        <v>6759</v>
      </c>
      <c r="AF877" s="35">
        <v>1</v>
      </c>
      <c r="AG877" s="35">
        <v>1</v>
      </c>
      <c r="AH877" s="38" t="s">
        <v>5209</v>
      </c>
      <c r="AI877" s="38" t="s">
        <v>5208</v>
      </c>
      <c r="AJ877" s="54" t="s">
        <v>7683</v>
      </c>
      <c r="AK877" s="38" t="s">
        <v>6759</v>
      </c>
      <c r="AL877" s="56">
        <v>1</v>
      </c>
      <c r="AM877" s="38">
        <v>1</v>
      </c>
      <c r="AO877" s="38">
        <v>771101</v>
      </c>
      <c r="AP877" s="38">
        <v>771101</v>
      </c>
      <c r="AQ877" s="51">
        <v>360.3</v>
      </c>
      <c r="AR877" s="51"/>
      <c r="AS877" s="50" t="e">
        <f>VLOOKUP(#REF!,'[1]расхождения в списках'!$A$3:$Q$49,17,0)</f>
        <v>#REF!</v>
      </c>
      <c r="AT877" s="38" t="s">
        <v>1087</v>
      </c>
      <c r="AU877" s="30" t="s">
        <v>2439</v>
      </c>
      <c r="AV877" s="30" t="s">
        <v>132</v>
      </c>
    </row>
    <row r="878" spans="1:48" ht="55.2" hidden="1" customHeight="1" x14ac:dyDescent="0.25">
      <c r="A878" s="37">
        <v>898</v>
      </c>
      <c r="B878" s="38" t="s">
        <v>1088</v>
      </c>
      <c r="C878" s="26" t="s">
        <v>132</v>
      </c>
      <c r="D878" s="26" t="s">
        <v>2440</v>
      </c>
      <c r="E878" s="26" t="s">
        <v>4077</v>
      </c>
      <c r="F878" s="37"/>
      <c r="G878" s="88"/>
      <c r="H878" s="38" t="s">
        <v>5217</v>
      </c>
      <c r="I878" s="37" t="s">
        <v>59</v>
      </c>
      <c r="J878" s="37" t="s">
        <v>8</v>
      </c>
      <c r="K878" s="37" t="s">
        <v>59</v>
      </c>
      <c r="L878" s="37" t="s">
        <v>59</v>
      </c>
      <c r="M878" s="38" t="s">
        <v>13</v>
      </c>
      <c r="N878" s="26" t="s">
        <v>463</v>
      </c>
      <c r="O878" s="26" t="s">
        <v>132</v>
      </c>
      <c r="P878" s="26" t="s">
        <v>132</v>
      </c>
      <c r="Q878" s="46" t="s">
        <v>6078</v>
      </c>
      <c r="R878" s="46" t="s">
        <v>6078</v>
      </c>
      <c r="S878" s="46"/>
      <c r="T878" s="47" t="s">
        <v>3379</v>
      </c>
      <c r="U878" s="47" t="s">
        <v>6688</v>
      </c>
      <c r="V878" s="38" t="s">
        <v>4448</v>
      </c>
      <c r="W878" s="37" t="e">
        <v>#N/A</v>
      </c>
      <c r="X878" s="37" t="s">
        <v>4495</v>
      </c>
      <c r="Y878" s="48"/>
      <c r="Z878" s="48" t="s">
        <v>7227</v>
      </c>
      <c r="AA878" s="38" t="s">
        <v>5217</v>
      </c>
      <c r="AB878" s="38" t="s">
        <v>7046</v>
      </c>
      <c r="AC878" s="49"/>
      <c r="AD878" s="49"/>
      <c r="AE878" s="49" t="s">
        <v>6759</v>
      </c>
      <c r="AF878" s="35">
        <v>1</v>
      </c>
      <c r="AG878" s="35">
        <v>1</v>
      </c>
      <c r="AH878" s="38" t="s">
        <v>5209</v>
      </c>
      <c r="AI878" s="38" t="s">
        <v>5208</v>
      </c>
      <c r="AJ878" s="54" t="s">
        <v>7683</v>
      </c>
      <c r="AK878" s="38" t="s">
        <v>6759</v>
      </c>
      <c r="AL878" s="56">
        <v>1</v>
      </c>
      <c r="AM878" s="38">
        <v>1</v>
      </c>
      <c r="AN878" s="30" t="s">
        <v>7273</v>
      </c>
      <c r="AO878" s="38">
        <v>771072</v>
      </c>
      <c r="AP878" s="38">
        <v>771072</v>
      </c>
      <c r="AQ878" s="51">
        <v>425.4</v>
      </c>
      <c r="AR878" s="51"/>
      <c r="AS878" s="50" t="e">
        <f>VLOOKUP(#REF!,'[1]расхождения в списках'!$A$3:$Q$49,17,0)</f>
        <v>#REF!</v>
      </c>
      <c r="AT878" s="38" t="s">
        <v>1088</v>
      </c>
      <c r="AU878" s="30" t="s">
        <v>2440</v>
      </c>
      <c r="AV878" s="30" t="s">
        <v>132</v>
      </c>
    </row>
    <row r="879" spans="1:48" ht="55.2" hidden="1" customHeight="1" x14ac:dyDescent="0.25">
      <c r="A879" s="37">
        <v>899</v>
      </c>
      <c r="B879" s="38" t="s">
        <v>1089</v>
      </c>
      <c r="C879" s="26" t="s">
        <v>132</v>
      </c>
      <c r="D879" s="26" t="s">
        <v>2441</v>
      </c>
      <c r="E879" s="26" t="s">
        <v>4078</v>
      </c>
      <c r="F879" s="37"/>
      <c r="G879" s="88"/>
      <c r="H879" s="38" t="s">
        <v>6863</v>
      </c>
      <c r="I879" s="37" t="s">
        <v>59</v>
      </c>
      <c r="J879" s="37" t="s">
        <v>8</v>
      </c>
      <c r="K879" s="37" t="s">
        <v>59</v>
      </c>
      <c r="L879" s="37" t="s">
        <v>59</v>
      </c>
      <c r="M879" s="38" t="s">
        <v>13</v>
      </c>
      <c r="N879" s="26" t="s">
        <v>464</v>
      </c>
      <c r="O879" s="26" t="s">
        <v>132</v>
      </c>
      <c r="P879" s="26" t="s">
        <v>132</v>
      </c>
      <c r="Q879" s="46" t="s">
        <v>5980</v>
      </c>
      <c r="R879" s="46" t="s">
        <v>5980</v>
      </c>
      <c r="S879" s="46"/>
      <c r="T879" s="47" t="s">
        <v>3376</v>
      </c>
      <c r="U879" s="47" t="s">
        <v>3377</v>
      </c>
      <c r="V879" s="38" t="s">
        <v>4448</v>
      </c>
      <c r="W879" s="37" t="e">
        <v>#N/A</v>
      </c>
      <c r="X879" s="37" t="s">
        <v>4421</v>
      </c>
      <c r="Y879" s="48"/>
      <c r="Z879" s="48" t="s">
        <v>6094</v>
      </c>
      <c r="AA879" s="38" t="s">
        <v>6863</v>
      </c>
      <c r="AB879" s="38" t="s">
        <v>7046</v>
      </c>
      <c r="AC879" s="49" t="s">
        <v>7140</v>
      </c>
      <c r="AD879" s="49"/>
      <c r="AE879" s="49" t="s">
        <v>6759</v>
      </c>
      <c r="AF879" s="35">
        <v>2</v>
      </c>
      <c r="AG879" s="35">
        <v>2</v>
      </c>
      <c r="AH879" s="38" t="s">
        <v>5209</v>
      </c>
      <c r="AI879" s="38" t="s">
        <v>6759</v>
      </c>
      <c r="AJ879" s="54" t="s">
        <v>7682</v>
      </c>
      <c r="AK879" s="38" t="s">
        <v>6759</v>
      </c>
      <c r="AL879" s="56">
        <v>1</v>
      </c>
      <c r="AM879" s="38">
        <v>1</v>
      </c>
      <c r="AN879" s="30" t="s">
        <v>7273</v>
      </c>
      <c r="AO879" s="38">
        <v>771021</v>
      </c>
      <c r="AP879" s="38">
        <v>771021</v>
      </c>
      <c r="AQ879" s="51">
        <v>441.1</v>
      </c>
      <c r="AR879" s="51"/>
      <c r="AS879" s="50" t="e">
        <f>VLOOKUP(#REF!,'[1]расхождения в списках'!$A$3:$Q$49,17,0)</f>
        <v>#REF!</v>
      </c>
      <c r="AT879" s="38" t="s">
        <v>1089</v>
      </c>
      <c r="AU879" s="30" t="s">
        <v>2441</v>
      </c>
      <c r="AV879" s="30" t="s">
        <v>132</v>
      </c>
    </row>
    <row r="880" spans="1:48" ht="55.2" hidden="1" customHeight="1" x14ac:dyDescent="0.25">
      <c r="A880" s="37">
        <v>900</v>
      </c>
      <c r="B880" s="38" t="s">
        <v>1090</v>
      </c>
      <c r="C880" s="26" t="s">
        <v>132</v>
      </c>
      <c r="D880" s="26" t="s">
        <v>2442</v>
      </c>
      <c r="E880" s="26" t="s">
        <v>4079</v>
      </c>
      <c r="F880" s="37"/>
      <c r="G880" s="88"/>
      <c r="H880" s="38" t="s">
        <v>5217</v>
      </c>
      <c r="I880" s="37" t="s">
        <v>59</v>
      </c>
      <c r="J880" s="37" t="s">
        <v>8</v>
      </c>
      <c r="K880" s="37" t="s">
        <v>59</v>
      </c>
      <c r="L880" s="37" t="s">
        <v>59</v>
      </c>
      <c r="M880" s="38" t="s">
        <v>13</v>
      </c>
      <c r="N880" s="26" t="s">
        <v>465</v>
      </c>
      <c r="O880" s="26" t="s">
        <v>132</v>
      </c>
      <c r="P880" s="26" t="s">
        <v>132</v>
      </c>
      <c r="Q880" s="46" t="s">
        <v>6073</v>
      </c>
      <c r="R880" s="46" t="s">
        <v>6073</v>
      </c>
      <c r="S880" s="46"/>
      <c r="T880" s="47" t="s">
        <v>3359</v>
      </c>
      <c r="U880" s="47" t="s">
        <v>6688</v>
      </c>
      <c r="V880" s="38" t="s">
        <v>4448</v>
      </c>
      <c r="W880" s="37" t="e">
        <v>#N/A</v>
      </c>
      <c r="X880" s="37" t="s">
        <v>4822</v>
      </c>
      <c r="Y880" s="48"/>
      <c r="Z880" s="48"/>
      <c r="AA880" s="38" t="s">
        <v>5217</v>
      </c>
      <c r="AB880" s="38" t="s">
        <v>7046</v>
      </c>
      <c r="AC880" s="49"/>
      <c r="AD880" s="49"/>
      <c r="AE880" s="49"/>
      <c r="AF880" s="35">
        <v>0</v>
      </c>
      <c r="AG880" s="35">
        <v>0</v>
      </c>
      <c r="AH880" s="38" t="s">
        <v>5208</v>
      </c>
      <c r="AI880" s="38" t="s">
        <v>5208</v>
      </c>
      <c r="AJ880" s="38" t="s">
        <v>6759</v>
      </c>
      <c r="AK880" s="38" t="s">
        <v>6759</v>
      </c>
      <c r="AL880" s="56">
        <v>1</v>
      </c>
      <c r="AM880" s="38">
        <v>1</v>
      </c>
      <c r="AN880" s="30" t="s">
        <v>7273</v>
      </c>
      <c r="AO880" s="38">
        <v>771133</v>
      </c>
      <c r="AP880" s="38">
        <v>771133</v>
      </c>
      <c r="AQ880" s="51">
        <v>43.7</v>
      </c>
      <c r="AR880" s="51"/>
      <c r="AS880" s="50" t="e">
        <f>VLOOKUP(#REF!,'[1]расхождения в списках'!$A$3:$Q$49,17,0)</f>
        <v>#REF!</v>
      </c>
      <c r="AT880" s="38" t="s">
        <v>1090</v>
      </c>
      <c r="AU880" s="30" t="s">
        <v>2442</v>
      </c>
      <c r="AV880" s="30" t="s">
        <v>132</v>
      </c>
    </row>
    <row r="881" spans="1:48" ht="55.2" hidden="1" customHeight="1" x14ac:dyDescent="0.25">
      <c r="A881" s="37">
        <v>901</v>
      </c>
      <c r="B881" s="38" t="s">
        <v>1091</v>
      </c>
      <c r="C881" s="26" t="s">
        <v>132</v>
      </c>
      <c r="D881" s="26" t="s">
        <v>2443</v>
      </c>
      <c r="E881" s="26" t="s">
        <v>4080</v>
      </c>
      <c r="F881" s="37"/>
      <c r="G881" s="88"/>
      <c r="H881" s="38" t="s">
        <v>5217</v>
      </c>
      <c r="I881" s="37" t="s">
        <v>59</v>
      </c>
      <c r="J881" s="37" t="s">
        <v>8</v>
      </c>
      <c r="K881" s="37" t="s">
        <v>59</v>
      </c>
      <c r="L881" s="37" t="s">
        <v>59</v>
      </c>
      <c r="M881" s="38" t="s">
        <v>13</v>
      </c>
      <c r="N881" s="26" t="s">
        <v>5317</v>
      </c>
      <c r="O881" s="26" t="s">
        <v>132</v>
      </c>
      <c r="P881" s="26" t="s">
        <v>132</v>
      </c>
      <c r="Q881" s="46" t="s">
        <v>6072</v>
      </c>
      <c r="R881" s="46" t="s">
        <v>6072</v>
      </c>
      <c r="S881" s="46"/>
      <c r="T881" s="47" t="s">
        <v>3364</v>
      </c>
      <c r="U881" s="47" t="s">
        <v>6688</v>
      </c>
      <c r="V881" s="38" t="s">
        <v>4448</v>
      </c>
      <c r="W881" s="37" t="e">
        <v>#N/A</v>
      </c>
      <c r="X881" s="37" t="s">
        <v>4495</v>
      </c>
      <c r="Y881" s="48"/>
      <c r="Z881" s="48" t="s">
        <v>7227</v>
      </c>
      <c r="AA881" s="38" t="s">
        <v>5217</v>
      </c>
      <c r="AB881" s="38" t="s">
        <v>7046</v>
      </c>
      <c r="AC881" s="49"/>
      <c r="AD881" s="49"/>
      <c r="AE881" s="49" t="s">
        <v>6759</v>
      </c>
      <c r="AF881" s="35">
        <v>1</v>
      </c>
      <c r="AG881" s="35">
        <v>1</v>
      </c>
      <c r="AH881" s="38" t="s">
        <v>5209</v>
      </c>
      <c r="AI881" s="38" t="s">
        <v>5208</v>
      </c>
      <c r="AJ881" s="54" t="s">
        <v>7683</v>
      </c>
      <c r="AK881" s="38" t="s">
        <v>6759</v>
      </c>
      <c r="AL881" s="56">
        <v>1</v>
      </c>
      <c r="AM881" s="38">
        <v>1</v>
      </c>
      <c r="AN881" s="30" t="s">
        <v>7273</v>
      </c>
      <c r="AO881" s="38">
        <v>771097</v>
      </c>
      <c r="AP881" s="38">
        <v>771097</v>
      </c>
      <c r="AQ881" s="51">
        <v>386.66</v>
      </c>
      <c r="AR881" s="51"/>
      <c r="AS881" s="50" t="e">
        <f>VLOOKUP(#REF!,'[1]расхождения в списках'!$A$3:$Q$49,17,0)</f>
        <v>#REF!</v>
      </c>
      <c r="AT881" s="38" t="s">
        <v>1091</v>
      </c>
      <c r="AU881" s="30" t="s">
        <v>2443</v>
      </c>
      <c r="AV881" s="30" t="s">
        <v>132</v>
      </c>
    </row>
    <row r="882" spans="1:48" ht="55.2" hidden="1" customHeight="1" x14ac:dyDescent="0.25">
      <c r="A882" s="37">
        <v>902</v>
      </c>
      <c r="B882" s="38" t="s">
        <v>1092</v>
      </c>
      <c r="C882" s="26" t="s">
        <v>132</v>
      </c>
      <c r="D882" s="26" t="s">
        <v>2444</v>
      </c>
      <c r="E882" s="26" t="s">
        <v>4081</v>
      </c>
      <c r="F882" s="37"/>
      <c r="G882" s="88"/>
      <c r="H882" s="38" t="s">
        <v>6863</v>
      </c>
      <c r="I882" s="37" t="s">
        <v>59</v>
      </c>
      <c r="J882" s="37" t="s">
        <v>8</v>
      </c>
      <c r="K882" s="37" t="s">
        <v>59</v>
      </c>
      <c r="L882" s="37" t="s">
        <v>59</v>
      </c>
      <c r="M882" s="38" t="s">
        <v>13</v>
      </c>
      <c r="N882" s="26" t="s">
        <v>5481</v>
      </c>
      <c r="O882" s="26" t="s">
        <v>132</v>
      </c>
      <c r="P882" s="26" t="s">
        <v>132</v>
      </c>
      <c r="Q882" s="46" t="s">
        <v>5985</v>
      </c>
      <c r="R882" s="46" t="s">
        <v>5985</v>
      </c>
      <c r="S882" s="46"/>
      <c r="T882" s="47" t="s">
        <v>3376</v>
      </c>
      <c r="U882" s="47" t="s">
        <v>3377</v>
      </c>
      <c r="V882" s="38" t="s">
        <v>4448</v>
      </c>
      <c r="W882" s="37" t="e">
        <v>#N/A</v>
      </c>
      <c r="X882" s="37" t="s">
        <v>4421</v>
      </c>
      <c r="Y882" s="48"/>
      <c r="Z882" s="48" t="s">
        <v>6094</v>
      </c>
      <c r="AA882" s="38" t="s">
        <v>6863</v>
      </c>
      <c r="AB882" s="38" t="s">
        <v>7046</v>
      </c>
      <c r="AC882" s="49" t="s">
        <v>7140</v>
      </c>
      <c r="AD882" s="49"/>
      <c r="AE882" s="49" t="s">
        <v>6759</v>
      </c>
      <c r="AF882" s="35">
        <v>3</v>
      </c>
      <c r="AG882" s="35">
        <v>1</v>
      </c>
      <c r="AH882" s="38" t="s">
        <v>5209</v>
      </c>
      <c r="AI882" s="38" t="s">
        <v>6759</v>
      </c>
      <c r="AJ882" s="54" t="s">
        <v>7682</v>
      </c>
      <c r="AK882" s="38" t="s">
        <v>6759</v>
      </c>
      <c r="AL882" s="56">
        <v>1</v>
      </c>
      <c r="AM882" s="38">
        <v>1</v>
      </c>
      <c r="AN882" s="30" t="s">
        <v>7273</v>
      </c>
      <c r="AO882" s="38">
        <v>771169</v>
      </c>
      <c r="AP882" s="38">
        <v>771169</v>
      </c>
      <c r="AQ882" s="51">
        <v>553.20000000000005</v>
      </c>
      <c r="AR882" s="51"/>
      <c r="AS882" s="50" t="e">
        <f>VLOOKUP(#REF!,'[1]расхождения в списках'!$A$3:$Q$49,17,0)</f>
        <v>#REF!</v>
      </c>
      <c r="AT882" s="38" t="s">
        <v>1092</v>
      </c>
      <c r="AU882" s="30" t="s">
        <v>2444</v>
      </c>
      <c r="AV882" s="30" t="s">
        <v>132</v>
      </c>
    </row>
    <row r="883" spans="1:48" ht="55.2" hidden="1" customHeight="1" x14ac:dyDescent="0.25">
      <c r="A883" s="37">
        <v>903</v>
      </c>
      <c r="B883" s="38" t="s">
        <v>1093</v>
      </c>
      <c r="C883" s="26" t="s">
        <v>132</v>
      </c>
      <c r="D883" s="26" t="s">
        <v>2445</v>
      </c>
      <c r="E883" s="26" t="s">
        <v>4082</v>
      </c>
      <c r="F883" s="37"/>
      <c r="G883" s="88"/>
      <c r="H883" s="38" t="s">
        <v>5217</v>
      </c>
      <c r="I883" s="37" t="s">
        <v>59</v>
      </c>
      <c r="J883" s="37" t="s">
        <v>8</v>
      </c>
      <c r="K883" s="37" t="s">
        <v>59</v>
      </c>
      <c r="L883" s="37" t="s">
        <v>59</v>
      </c>
      <c r="M883" s="38" t="s">
        <v>13</v>
      </c>
      <c r="N883" s="26" t="s">
        <v>5540</v>
      </c>
      <c r="O883" s="26" t="s">
        <v>132</v>
      </c>
      <c r="P883" s="26" t="s">
        <v>132</v>
      </c>
      <c r="Q883" s="46" t="s">
        <v>5980</v>
      </c>
      <c r="R883" s="46" t="s">
        <v>5980</v>
      </c>
      <c r="S883" s="46"/>
      <c r="T883" s="47" t="s">
        <v>7615</v>
      </c>
      <c r="U883" s="47" t="s">
        <v>6688</v>
      </c>
      <c r="V883" s="38" t="s">
        <v>4448</v>
      </c>
      <c r="W883" s="37" t="e">
        <v>#N/A</v>
      </c>
      <c r="X883" s="37" t="s">
        <v>4495</v>
      </c>
      <c r="Y883" s="48"/>
      <c r="Z883" s="48" t="s">
        <v>7227</v>
      </c>
      <c r="AA883" s="38" t="s">
        <v>5217</v>
      </c>
      <c r="AB883" s="38" t="s">
        <v>7046</v>
      </c>
      <c r="AC883" s="49"/>
      <c r="AD883" s="49"/>
      <c r="AE883" s="49" t="s">
        <v>6759</v>
      </c>
      <c r="AF883" s="35">
        <v>1</v>
      </c>
      <c r="AG883" s="35">
        <v>1</v>
      </c>
      <c r="AH883" s="38" t="s">
        <v>5209</v>
      </c>
      <c r="AI883" s="38" t="s">
        <v>5208</v>
      </c>
      <c r="AJ883" s="54" t="s">
        <v>7683</v>
      </c>
      <c r="AK883" s="38" t="s">
        <v>6759</v>
      </c>
      <c r="AL883" s="56">
        <v>1</v>
      </c>
      <c r="AM883" s="38">
        <v>1</v>
      </c>
      <c r="AN883" s="50" t="s">
        <v>7624</v>
      </c>
      <c r="AO883" s="38">
        <v>771144</v>
      </c>
      <c r="AP883" s="38">
        <v>771144</v>
      </c>
      <c r="AQ883" s="51">
        <v>362.8</v>
      </c>
      <c r="AR883" s="51"/>
      <c r="AS883" s="50" t="e">
        <f>VLOOKUP(#REF!,'[1]расхождения в списках'!$A$3:$Q$49,17,0)</f>
        <v>#REF!</v>
      </c>
      <c r="AT883" s="38" t="s">
        <v>1093</v>
      </c>
      <c r="AU883" s="30" t="s">
        <v>2445</v>
      </c>
      <c r="AV883" s="30" t="s">
        <v>132</v>
      </c>
    </row>
    <row r="884" spans="1:48" ht="55.2" hidden="1" customHeight="1" x14ac:dyDescent="0.25">
      <c r="A884" s="37">
        <v>904</v>
      </c>
      <c r="B884" s="38" t="s">
        <v>1094</v>
      </c>
      <c r="C884" s="26" t="s">
        <v>132</v>
      </c>
      <c r="D884" s="26" t="s">
        <v>2446</v>
      </c>
      <c r="E884" s="26" t="s">
        <v>4083</v>
      </c>
      <c r="F884" s="37"/>
      <c r="G884" s="88"/>
      <c r="H884" s="38" t="s">
        <v>6863</v>
      </c>
      <c r="I884" s="37" t="s">
        <v>59</v>
      </c>
      <c r="J884" s="37" t="s">
        <v>8</v>
      </c>
      <c r="K884" s="37" t="s">
        <v>59</v>
      </c>
      <c r="L884" s="37" t="s">
        <v>59</v>
      </c>
      <c r="M884" s="38" t="s">
        <v>13</v>
      </c>
      <c r="N884" s="26" t="s">
        <v>466</v>
      </c>
      <c r="O884" s="26" t="s">
        <v>132</v>
      </c>
      <c r="P884" s="26" t="s">
        <v>132</v>
      </c>
      <c r="Q884" s="46" t="s">
        <v>6078</v>
      </c>
      <c r="R884" s="46" t="s">
        <v>6078</v>
      </c>
      <c r="S884" s="46"/>
      <c r="T884" s="47" t="s">
        <v>7615</v>
      </c>
      <c r="U884" s="47" t="s">
        <v>6687</v>
      </c>
      <c r="V884" s="38" t="s">
        <v>4448</v>
      </c>
      <c r="W884" s="37" t="e">
        <v>#N/A</v>
      </c>
      <c r="X884" s="37" t="s">
        <v>4447</v>
      </c>
      <c r="Y884" s="48"/>
      <c r="Z884" s="48" t="s">
        <v>6094</v>
      </c>
      <c r="AA884" s="38" t="s">
        <v>6863</v>
      </c>
      <c r="AB884" s="38" t="s">
        <v>7046</v>
      </c>
      <c r="AC884" s="49" t="s">
        <v>7140</v>
      </c>
      <c r="AD884" s="49"/>
      <c r="AE884" s="49" t="s">
        <v>6759</v>
      </c>
      <c r="AF884" s="35">
        <v>4</v>
      </c>
      <c r="AG884" s="35">
        <v>2</v>
      </c>
      <c r="AH884" s="38" t="s">
        <v>5209</v>
      </c>
      <c r="AI884" s="38" t="s">
        <v>6759</v>
      </c>
      <c r="AJ884" s="54" t="s">
        <v>7682</v>
      </c>
      <c r="AK884" s="38" t="s">
        <v>6759</v>
      </c>
      <c r="AL884" s="56">
        <v>1</v>
      </c>
      <c r="AM884" s="38">
        <v>1</v>
      </c>
      <c r="AN884" s="50" t="s">
        <v>7624</v>
      </c>
      <c r="AO884" s="38">
        <v>771118</v>
      </c>
      <c r="AP884" s="38">
        <v>771118</v>
      </c>
      <c r="AQ884" s="51">
        <v>874.9</v>
      </c>
      <c r="AR884" s="51"/>
      <c r="AS884" s="50" t="e">
        <f>VLOOKUP(#REF!,'[1]расхождения в списках'!$A$3:$Q$49,17,0)</f>
        <v>#REF!</v>
      </c>
      <c r="AT884" s="38" t="s">
        <v>1094</v>
      </c>
      <c r="AU884" s="30" t="s">
        <v>2446</v>
      </c>
      <c r="AV884" s="30" t="s">
        <v>132</v>
      </c>
    </row>
    <row r="885" spans="1:48" ht="55.2" customHeight="1" x14ac:dyDescent="0.3">
      <c r="A885" s="37">
        <v>905</v>
      </c>
      <c r="B885" s="128" t="s">
        <v>1095</v>
      </c>
      <c r="C885" s="123" t="s">
        <v>6070</v>
      </c>
      <c r="D885" s="26" t="s">
        <v>2447</v>
      </c>
      <c r="E885" s="123" t="s">
        <v>4084</v>
      </c>
      <c r="F885" s="37"/>
      <c r="G885" s="121" t="s">
        <v>7689</v>
      </c>
      <c r="H885" s="128" t="s">
        <v>6863</v>
      </c>
      <c r="I885" s="37" t="s">
        <v>59</v>
      </c>
      <c r="J885" s="37" t="s">
        <v>8</v>
      </c>
      <c r="K885" s="121" t="s">
        <v>59</v>
      </c>
      <c r="L885" s="121" t="s">
        <v>59</v>
      </c>
      <c r="M885" s="38" t="s">
        <v>13</v>
      </c>
      <c r="N885" s="123" t="s">
        <v>5482</v>
      </c>
      <c r="O885" s="26" t="s">
        <v>132</v>
      </c>
      <c r="P885" s="26" t="s">
        <v>132</v>
      </c>
      <c r="Q885" s="46" t="s">
        <v>6070</v>
      </c>
      <c r="R885" s="46" t="s">
        <v>6070</v>
      </c>
      <c r="S885" s="46"/>
      <c r="T885" s="122" t="s">
        <v>7697</v>
      </c>
      <c r="U885" s="122" t="s">
        <v>3363</v>
      </c>
      <c r="V885" s="38" t="s">
        <v>4448</v>
      </c>
      <c r="W885" s="37" t="e">
        <v>#N/A</v>
      </c>
      <c r="X885" s="37" t="s">
        <v>4447</v>
      </c>
      <c r="Y885" s="48"/>
      <c r="Z885" s="48" t="s">
        <v>6094</v>
      </c>
      <c r="AA885" s="38" t="s">
        <v>6863</v>
      </c>
      <c r="AB885" s="38" t="s">
        <v>7046</v>
      </c>
      <c r="AC885" s="49" t="s">
        <v>7140</v>
      </c>
      <c r="AD885" s="49"/>
      <c r="AE885" s="49" t="s">
        <v>6759</v>
      </c>
      <c r="AF885" s="35">
        <v>3</v>
      </c>
      <c r="AG885" s="35">
        <v>1</v>
      </c>
      <c r="AH885" s="38" t="s">
        <v>5209</v>
      </c>
      <c r="AI885" s="38" t="s">
        <v>6759</v>
      </c>
      <c r="AJ885" s="54" t="s">
        <v>7682</v>
      </c>
      <c r="AK885" s="38" t="s">
        <v>6759</v>
      </c>
      <c r="AL885" s="56">
        <v>1</v>
      </c>
      <c r="AM885" s="38">
        <v>1</v>
      </c>
      <c r="AN885" s="50" t="s">
        <v>7641</v>
      </c>
      <c r="AO885" s="38">
        <v>771092</v>
      </c>
      <c r="AP885" s="38">
        <v>771092</v>
      </c>
      <c r="AQ885" s="51">
        <v>513.4</v>
      </c>
      <c r="AR885" s="51"/>
      <c r="AS885" s="50" t="e">
        <f>VLOOKUP(#REF!,'[1]расхождения в списках'!$A$3:$Q$49,17,0)</f>
        <v>#REF!</v>
      </c>
      <c r="AT885" s="38" t="s">
        <v>1095</v>
      </c>
      <c r="AU885" s="30" t="s">
        <v>2447</v>
      </c>
      <c r="AV885" s="30" t="s">
        <v>132</v>
      </c>
    </row>
    <row r="886" spans="1:48" ht="55.2" hidden="1" customHeight="1" x14ac:dyDescent="0.25">
      <c r="A886" s="37">
        <v>906</v>
      </c>
      <c r="B886" s="38" t="s">
        <v>1096</v>
      </c>
      <c r="C886" s="26" t="s">
        <v>132</v>
      </c>
      <c r="D886" s="26" t="s">
        <v>2448</v>
      </c>
      <c r="E886" s="26" t="s">
        <v>4085</v>
      </c>
      <c r="F886" s="37"/>
      <c r="G886" s="88"/>
      <c r="H886" s="38" t="s">
        <v>5217</v>
      </c>
      <c r="I886" s="37" t="s">
        <v>59</v>
      </c>
      <c r="J886" s="37" t="s">
        <v>8</v>
      </c>
      <c r="K886" s="37" t="s">
        <v>59</v>
      </c>
      <c r="L886" s="37" t="s">
        <v>59</v>
      </c>
      <c r="M886" s="38" t="s">
        <v>13</v>
      </c>
      <c r="N886" s="26" t="s">
        <v>467</v>
      </c>
      <c r="O886" s="26" t="s">
        <v>132</v>
      </c>
      <c r="P886" s="26" t="s">
        <v>132</v>
      </c>
      <c r="Q886" s="46" t="s">
        <v>5981</v>
      </c>
      <c r="R886" s="46" t="s">
        <v>5981</v>
      </c>
      <c r="S886" s="46"/>
      <c r="T886" s="47" t="s">
        <v>3359</v>
      </c>
      <c r="U886" s="47" t="s">
        <v>6688</v>
      </c>
      <c r="V886" s="38" t="s">
        <v>4448</v>
      </c>
      <c r="W886" s="37" t="s">
        <v>4495</v>
      </c>
      <c r="X886" s="37" t="s">
        <v>4495</v>
      </c>
      <c r="Y886" s="48"/>
      <c r="Z886" s="48" t="s">
        <v>7227</v>
      </c>
      <c r="AA886" s="38" t="s">
        <v>5217</v>
      </c>
      <c r="AB886" s="38" t="s">
        <v>7046</v>
      </c>
      <c r="AC886" s="49"/>
      <c r="AD886" s="49"/>
      <c r="AE886" s="49" t="s">
        <v>6759</v>
      </c>
      <c r="AF886" s="35">
        <v>1</v>
      </c>
      <c r="AG886" s="35">
        <v>1</v>
      </c>
      <c r="AH886" s="38" t="s">
        <v>5209</v>
      </c>
      <c r="AI886" s="38" t="s">
        <v>5208</v>
      </c>
      <c r="AJ886" s="54" t="s">
        <v>7683</v>
      </c>
      <c r="AK886" s="38" t="s">
        <v>6759</v>
      </c>
      <c r="AL886" s="56">
        <v>1</v>
      </c>
      <c r="AM886" s="38">
        <v>1</v>
      </c>
      <c r="AN886" s="30" t="s">
        <v>7273</v>
      </c>
      <c r="AO886" s="38">
        <v>771056</v>
      </c>
      <c r="AP886" s="38">
        <v>771056</v>
      </c>
      <c r="AQ886" s="51">
        <v>363.7</v>
      </c>
      <c r="AR886" s="51"/>
      <c r="AS886" s="50" t="e">
        <f>VLOOKUP(#REF!,'[1]расхождения в списках'!$A$3:$Q$49,17,0)</f>
        <v>#REF!</v>
      </c>
      <c r="AT886" s="38" t="s">
        <v>1096</v>
      </c>
      <c r="AU886" s="30" t="s">
        <v>2448</v>
      </c>
      <c r="AV886" s="30" t="s">
        <v>132</v>
      </c>
    </row>
    <row r="887" spans="1:48" ht="55.2" hidden="1" customHeight="1" x14ac:dyDescent="0.25">
      <c r="A887" s="37">
        <v>907</v>
      </c>
      <c r="B887" s="38" t="s">
        <v>1097</v>
      </c>
      <c r="C887" s="26" t="s">
        <v>132</v>
      </c>
      <c r="D887" s="26" t="s">
        <v>2449</v>
      </c>
      <c r="E887" s="26" t="s">
        <v>4086</v>
      </c>
      <c r="F887" s="37"/>
      <c r="G887" s="88"/>
      <c r="H887" s="38" t="s">
        <v>5217</v>
      </c>
      <c r="I887" s="37" t="s">
        <v>59</v>
      </c>
      <c r="J887" s="37" t="s">
        <v>8</v>
      </c>
      <c r="K887" s="37" t="s">
        <v>59</v>
      </c>
      <c r="L887" s="37" t="s">
        <v>59</v>
      </c>
      <c r="M887" s="38" t="s">
        <v>13</v>
      </c>
      <c r="N887" s="26" t="s">
        <v>5541</v>
      </c>
      <c r="O887" s="26" t="s">
        <v>132</v>
      </c>
      <c r="P887" s="26" t="s">
        <v>132</v>
      </c>
      <c r="Q887" s="46" t="s">
        <v>6072</v>
      </c>
      <c r="R887" s="46" t="s">
        <v>6072</v>
      </c>
      <c r="S887" s="46"/>
      <c r="T887" s="47" t="s">
        <v>3360</v>
      </c>
      <c r="U887" s="47" t="s">
        <v>6688</v>
      </c>
      <c r="V887" s="38" t="s">
        <v>4448</v>
      </c>
      <c r="W887" s="37" t="e">
        <v>#N/A</v>
      </c>
      <c r="X887" s="37" t="s">
        <v>4822</v>
      </c>
      <c r="Y887" s="48"/>
      <c r="Z887" s="48"/>
      <c r="AA887" s="38" t="s">
        <v>5217</v>
      </c>
      <c r="AB887" s="38" t="s">
        <v>7046</v>
      </c>
      <c r="AC887" s="49"/>
      <c r="AD887" s="49"/>
      <c r="AE887" s="49" t="s">
        <v>6759</v>
      </c>
      <c r="AF887" s="35">
        <v>0</v>
      </c>
      <c r="AG887" s="35">
        <v>0</v>
      </c>
      <c r="AH887" s="38" t="s">
        <v>5208</v>
      </c>
      <c r="AI887" s="38" t="s">
        <v>5208</v>
      </c>
      <c r="AJ887" s="38" t="s">
        <v>6759</v>
      </c>
      <c r="AK887" s="38" t="s">
        <v>6759</v>
      </c>
      <c r="AL887" s="56">
        <v>1</v>
      </c>
      <c r="AM887" s="38">
        <v>1</v>
      </c>
      <c r="AO887" s="38">
        <v>771104</v>
      </c>
      <c r="AP887" s="38">
        <v>771104</v>
      </c>
      <c r="AQ887" s="51">
        <v>37.1</v>
      </c>
      <c r="AR887" s="51"/>
      <c r="AS887" s="50" t="e">
        <f>VLOOKUP(#REF!,'[1]расхождения в списках'!$A$3:$Q$49,17,0)</f>
        <v>#REF!</v>
      </c>
      <c r="AT887" s="38" t="s">
        <v>1097</v>
      </c>
      <c r="AU887" s="30" t="s">
        <v>2449</v>
      </c>
      <c r="AV887" s="30" t="s">
        <v>132</v>
      </c>
    </row>
    <row r="888" spans="1:48" ht="55.2" hidden="1" customHeight="1" x14ac:dyDescent="0.25">
      <c r="A888" s="37">
        <v>908</v>
      </c>
      <c r="B888" s="38" t="s">
        <v>1098</v>
      </c>
      <c r="C888" s="26" t="s">
        <v>132</v>
      </c>
      <c r="D888" s="26" t="s">
        <v>2450</v>
      </c>
      <c r="E888" s="26" t="s">
        <v>4087</v>
      </c>
      <c r="F888" s="37"/>
      <c r="G888" s="88"/>
      <c r="H888" s="38" t="s">
        <v>5217</v>
      </c>
      <c r="I888" s="37" t="s">
        <v>59</v>
      </c>
      <c r="J888" s="37" t="s">
        <v>8</v>
      </c>
      <c r="K888" s="37" t="s">
        <v>59</v>
      </c>
      <c r="L888" s="37" t="s">
        <v>59</v>
      </c>
      <c r="M888" s="38" t="s">
        <v>13</v>
      </c>
      <c r="N888" s="26" t="s">
        <v>468</v>
      </c>
      <c r="O888" s="26" t="s">
        <v>132</v>
      </c>
      <c r="P888" s="26" t="s">
        <v>132</v>
      </c>
      <c r="Q888" s="46" t="s">
        <v>6077</v>
      </c>
      <c r="R888" s="46" t="s">
        <v>6077</v>
      </c>
      <c r="S888" s="46"/>
      <c r="T888" s="47" t="s">
        <v>3373</v>
      </c>
      <c r="U888" s="47" t="s">
        <v>6688</v>
      </c>
      <c r="V888" s="38" t="s">
        <v>4448</v>
      </c>
      <c r="W888" s="37" t="e">
        <v>#N/A</v>
      </c>
      <c r="X888" s="37" t="s">
        <v>4495</v>
      </c>
      <c r="Y888" s="48"/>
      <c r="Z888" s="48" t="s">
        <v>7227</v>
      </c>
      <c r="AA888" s="38" t="s">
        <v>5217</v>
      </c>
      <c r="AB888" s="38" t="s">
        <v>7046</v>
      </c>
      <c r="AC888" s="49"/>
      <c r="AD888" s="49"/>
      <c r="AE888" s="49" t="s">
        <v>6759</v>
      </c>
      <c r="AF888" s="35">
        <v>1</v>
      </c>
      <c r="AG888" s="35">
        <v>1</v>
      </c>
      <c r="AH888" s="38" t="s">
        <v>5209</v>
      </c>
      <c r="AI888" s="38" t="s">
        <v>5208</v>
      </c>
      <c r="AJ888" s="54" t="s">
        <v>7683</v>
      </c>
      <c r="AK888" s="38" t="s">
        <v>6759</v>
      </c>
      <c r="AL888" s="56">
        <v>1</v>
      </c>
      <c r="AM888" s="38">
        <v>1</v>
      </c>
      <c r="AO888" s="38">
        <v>771042</v>
      </c>
      <c r="AP888" s="38">
        <v>771042</v>
      </c>
      <c r="AQ888" s="51">
        <v>410</v>
      </c>
      <c r="AR888" s="51"/>
      <c r="AS888" s="50" t="e">
        <f>VLOOKUP(#REF!,'[1]расхождения в списках'!$A$3:$Q$49,17,0)</f>
        <v>#REF!</v>
      </c>
      <c r="AT888" s="38" t="s">
        <v>1098</v>
      </c>
      <c r="AU888" s="30" t="s">
        <v>2450</v>
      </c>
      <c r="AV888" s="30" t="s">
        <v>132</v>
      </c>
    </row>
    <row r="889" spans="1:48" ht="55.2" hidden="1" customHeight="1" x14ac:dyDescent="0.25">
      <c r="A889" s="37">
        <v>909</v>
      </c>
      <c r="B889" s="38" t="s">
        <v>1099</v>
      </c>
      <c r="C889" s="26" t="s">
        <v>132</v>
      </c>
      <c r="D889" s="26" t="s">
        <v>2451</v>
      </c>
      <c r="E889" s="26" t="s">
        <v>4088</v>
      </c>
      <c r="F889" s="37"/>
      <c r="G889" s="88"/>
      <c r="H889" s="38" t="s">
        <v>5217</v>
      </c>
      <c r="I889" s="37" t="s">
        <v>59</v>
      </c>
      <c r="J889" s="37" t="s">
        <v>8</v>
      </c>
      <c r="K889" s="37" t="s">
        <v>59</v>
      </c>
      <c r="L889" s="37" t="s">
        <v>59</v>
      </c>
      <c r="M889" s="38" t="s">
        <v>13</v>
      </c>
      <c r="N889" s="26" t="s">
        <v>469</v>
      </c>
      <c r="O889" s="26" t="s">
        <v>132</v>
      </c>
      <c r="P889" s="26" t="s">
        <v>132</v>
      </c>
      <c r="Q889" s="46" t="s">
        <v>5982</v>
      </c>
      <c r="R889" s="46" t="s">
        <v>5982</v>
      </c>
      <c r="S889" s="46"/>
      <c r="T889" s="47" t="s">
        <v>3365</v>
      </c>
      <c r="U889" s="47" t="s">
        <v>6688</v>
      </c>
      <c r="V889" s="38" t="s">
        <v>4448</v>
      </c>
      <c r="W889" s="37" t="e">
        <v>#N/A</v>
      </c>
      <c r="X889" s="37" t="s">
        <v>4495</v>
      </c>
      <c r="Y889" s="48"/>
      <c r="Z889" s="48" t="s">
        <v>7227</v>
      </c>
      <c r="AA889" s="38" t="s">
        <v>5217</v>
      </c>
      <c r="AB889" s="38" t="s">
        <v>7046</v>
      </c>
      <c r="AC889" s="49"/>
      <c r="AD889" s="49"/>
      <c r="AE889" s="49" t="s">
        <v>6759</v>
      </c>
      <c r="AF889" s="35">
        <v>1</v>
      </c>
      <c r="AG889" s="35">
        <v>1</v>
      </c>
      <c r="AH889" s="38" t="s">
        <v>5209</v>
      </c>
      <c r="AI889" s="38" t="s">
        <v>5208</v>
      </c>
      <c r="AJ889" s="54" t="s">
        <v>7683</v>
      </c>
      <c r="AK889" s="38" t="s">
        <v>6759</v>
      </c>
      <c r="AL889" s="56">
        <v>1</v>
      </c>
      <c r="AM889" s="38">
        <v>1</v>
      </c>
      <c r="AO889" s="38">
        <v>771147</v>
      </c>
      <c r="AP889" s="38">
        <v>771147</v>
      </c>
      <c r="AQ889" s="51">
        <v>387</v>
      </c>
      <c r="AR889" s="51"/>
      <c r="AS889" s="50" t="e">
        <f>VLOOKUP(#REF!,'[1]расхождения в списках'!$A$3:$Q$49,17,0)</f>
        <v>#REF!</v>
      </c>
      <c r="AT889" s="38" t="s">
        <v>1099</v>
      </c>
      <c r="AU889" s="30" t="s">
        <v>2451</v>
      </c>
      <c r="AV889" s="30" t="s">
        <v>132</v>
      </c>
    </row>
    <row r="890" spans="1:48" ht="55.2" hidden="1" customHeight="1" x14ac:dyDescent="0.25">
      <c r="A890" s="37">
        <v>910</v>
      </c>
      <c r="B890" s="38" t="s">
        <v>1100</v>
      </c>
      <c r="C890" s="26" t="s">
        <v>132</v>
      </c>
      <c r="D890" s="26" t="s">
        <v>2452</v>
      </c>
      <c r="E890" s="26" t="s">
        <v>4089</v>
      </c>
      <c r="F890" s="37"/>
      <c r="G890" s="88"/>
      <c r="H890" s="38" t="s">
        <v>5217</v>
      </c>
      <c r="I890" s="37" t="s">
        <v>59</v>
      </c>
      <c r="J890" s="37" t="s">
        <v>8</v>
      </c>
      <c r="K890" s="37" t="s">
        <v>59</v>
      </c>
      <c r="L890" s="37" t="s">
        <v>59</v>
      </c>
      <c r="M890" s="38" t="s">
        <v>13</v>
      </c>
      <c r="N890" s="26" t="s">
        <v>5295</v>
      </c>
      <c r="O890" s="26" t="s">
        <v>132</v>
      </c>
      <c r="P890" s="26" t="s">
        <v>132</v>
      </c>
      <c r="Q890" s="46" t="s">
        <v>5982</v>
      </c>
      <c r="R890" s="46" t="s">
        <v>5982</v>
      </c>
      <c r="S890" s="46"/>
      <c r="T890" s="47" t="s">
        <v>3359</v>
      </c>
      <c r="U890" s="47" t="s">
        <v>6688</v>
      </c>
      <c r="V890" s="38" t="s">
        <v>4448</v>
      </c>
      <c r="W890" s="37" t="e">
        <v>#N/A</v>
      </c>
      <c r="X890" s="37" t="s">
        <v>4495</v>
      </c>
      <c r="Y890" s="48"/>
      <c r="Z890" s="48" t="s">
        <v>7227</v>
      </c>
      <c r="AA890" s="38" t="s">
        <v>5217</v>
      </c>
      <c r="AB890" s="38" t="s">
        <v>7046</v>
      </c>
      <c r="AC890" s="49"/>
      <c r="AD890" s="49"/>
      <c r="AE890" s="49" t="s">
        <v>6759</v>
      </c>
      <c r="AF890" s="35">
        <v>1</v>
      </c>
      <c r="AG890" s="35">
        <v>1</v>
      </c>
      <c r="AH890" s="38" t="s">
        <v>5209</v>
      </c>
      <c r="AI890" s="38" t="s">
        <v>5208</v>
      </c>
      <c r="AJ890" s="54" t="s">
        <v>7683</v>
      </c>
      <c r="AK890" s="38" t="s">
        <v>6759</v>
      </c>
      <c r="AL890" s="56">
        <v>1</v>
      </c>
      <c r="AM890" s="38">
        <v>1</v>
      </c>
      <c r="AN890" s="30" t="s">
        <v>7273</v>
      </c>
      <c r="AO890" s="38">
        <v>771090</v>
      </c>
      <c r="AP890" s="38">
        <v>771090</v>
      </c>
      <c r="AQ890" s="51">
        <v>231.9</v>
      </c>
      <c r="AR890" s="51"/>
      <c r="AS890" s="50" t="e">
        <f>VLOOKUP(#REF!,'[1]расхождения в списках'!$A$3:$Q$49,17,0)</f>
        <v>#REF!</v>
      </c>
      <c r="AT890" s="38" t="s">
        <v>1100</v>
      </c>
      <c r="AU890" s="30" t="s">
        <v>2452</v>
      </c>
      <c r="AV890" s="30" t="s">
        <v>132</v>
      </c>
    </row>
    <row r="891" spans="1:48" ht="55.2" hidden="1" customHeight="1" x14ac:dyDescent="0.25">
      <c r="A891" s="37">
        <v>911</v>
      </c>
      <c r="B891" s="38" t="s">
        <v>1101</v>
      </c>
      <c r="C891" s="26" t="s">
        <v>132</v>
      </c>
      <c r="D891" s="26" t="s">
        <v>2453</v>
      </c>
      <c r="E891" s="26" t="s">
        <v>4090</v>
      </c>
      <c r="F891" s="37"/>
      <c r="G891" s="88"/>
      <c r="H891" s="38" t="s">
        <v>5217</v>
      </c>
      <c r="I891" s="37" t="s">
        <v>59</v>
      </c>
      <c r="J891" s="37" t="s">
        <v>8</v>
      </c>
      <c r="K891" s="37" t="s">
        <v>59</v>
      </c>
      <c r="L891" s="37" t="s">
        <v>59</v>
      </c>
      <c r="M891" s="38" t="s">
        <v>13</v>
      </c>
      <c r="N891" s="26" t="s">
        <v>5296</v>
      </c>
      <c r="O891" s="26" t="s">
        <v>132</v>
      </c>
      <c r="P891" s="26" t="s">
        <v>132</v>
      </c>
      <c r="Q891" s="46" t="s">
        <v>6077</v>
      </c>
      <c r="R891" s="46" t="s">
        <v>6077</v>
      </c>
      <c r="S891" s="46"/>
      <c r="T891" s="47" t="s">
        <v>3373</v>
      </c>
      <c r="U891" s="47" t="s">
        <v>6688</v>
      </c>
      <c r="V891" s="38" t="s">
        <v>4448</v>
      </c>
      <c r="W891" s="37" t="e">
        <v>#N/A</v>
      </c>
      <c r="X891" s="37" t="s">
        <v>4495</v>
      </c>
      <c r="Y891" s="48"/>
      <c r="Z891" s="48" t="s">
        <v>7227</v>
      </c>
      <c r="AA891" s="38" t="s">
        <v>5217</v>
      </c>
      <c r="AB891" s="38" t="s">
        <v>7046</v>
      </c>
      <c r="AC891" s="49"/>
      <c r="AD891" s="49"/>
      <c r="AE891" s="49" t="s">
        <v>6759</v>
      </c>
      <c r="AF891" s="35">
        <v>1</v>
      </c>
      <c r="AG891" s="35">
        <v>1</v>
      </c>
      <c r="AH891" s="38" t="s">
        <v>5209</v>
      </c>
      <c r="AI891" s="38" t="s">
        <v>5208</v>
      </c>
      <c r="AJ891" s="54" t="s">
        <v>7683</v>
      </c>
      <c r="AK891" s="38" t="s">
        <v>6759</v>
      </c>
      <c r="AL891" s="56">
        <v>1</v>
      </c>
      <c r="AM891" s="38">
        <v>1</v>
      </c>
      <c r="AN891" s="30" t="s">
        <v>7273</v>
      </c>
      <c r="AO891" s="38">
        <v>771165</v>
      </c>
      <c r="AP891" s="38">
        <v>771165</v>
      </c>
      <c r="AQ891" s="51">
        <v>273</v>
      </c>
      <c r="AR891" s="51"/>
      <c r="AS891" s="50" t="e">
        <f>VLOOKUP(#REF!,'[1]расхождения в списках'!$A$3:$Q$49,17,0)</f>
        <v>#REF!</v>
      </c>
      <c r="AT891" s="38" t="s">
        <v>1101</v>
      </c>
      <c r="AU891" s="30" t="s">
        <v>2453</v>
      </c>
      <c r="AV891" s="30" t="s">
        <v>132</v>
      </c>
    </row>
    <row r="892" spans="1:48" ht="55.2" hidden="1" customHeight="1" x14ac:dyDescent="0.25">
      <c r="A892" s="37">
        <v>912</v>
      </c>
      <c r="B892" s="38" t="s">
        <v>1102</v>
      </c>
      <c r="C892" s="26" t="s">
        <v>132</v>
      </c>
      <c r="D892" s="26" t="s">
        <v>2454</v>
      </c>
      <c r="E892" s="26" t="s">
        <v>4091</v>
      </c>
      <c r="F892" s="37"/>
      <c r="G892" s="88"/>
      <c r="H892" s="38" t="s">
        <v>5217</v>
      </c>
      <c r="I892" s="37" t="s">
        <v>59</v>
      </c>
      <c r="J892" s="37" t="s">
        <v>8</v>
      </c>
      <c r="K892" s="37" t="s">
        <v>59</v>
      </c>
      <c r="L892" s="37" t="s">
        <v>59</v>
      </c>
      <c r="M892" s="38" t="s">
        <v>13</v>
      </c>
      <c r="N892" s="26" t="s">
        <v>5486</v>
      </c>
      <c r="O892" s="26" t="s">
        <v>132</v>
      </c>
      <c r="P892" s="26" t="s">
        <v>132</v>
      </c>
      <c r="Q892" s="46" t="s">
        <v>5980</v>
      </c>
      <c r="R892" s="46" t="s">
        <v>5980</v>
      </c>
      <c r="S892" s="46"/>
      <c r="T892" s="47" t="s">
        <v>3375</v>
      </c>
      <c r="U892" s="47" t="s">
        <v>6688</v>
      </c>
      <c r="V892" s="38" t="s">
        <v>4448</v>
      </c>
      <c r="W892" s="37" t="e">
        <v>#N/A</v>
      </c>
      <c r="X892" s="37" t="s">
        <v>4421</v>
      </c>
      <c r="Y892" s="48"/>
      <c r="Z892" s="48" t="s">
        <v>6094</v>
      </c>
      <c r="AA892" s="38" t="s">
        <v>5217</v>
      </c>
      <c r="AB892" s="38" t="s">
        <v>7046</v>
      </c>
      <c r="AC892" s="49"/>
      <c r="AD892" s="49"/>
      <c r="AE892" s="49" t="s">
        <v>6759</v>
      </c>
      <c r="AF892" s="35">
        <v>1</v>
      </c>
      <c r="AG892" s="35">
        <v>1</v>
      </c>
      <c r="AH892" s="38" t="s">
        <v>5208</v>
      </c>
      <c r="AI892" s="38" t="s">
        <v>5208</v>
      </c>
      <c r="AJ892" s="49" t="s">
        <v>7132</v>
      </c>
      <c r="AK892" s="38" t="s">
        <v>6759</v>
      </c>
      <c r="AL892" s="56">
        <v>1</v>
      </c>
      <c r="AM892" s="38">
        <v>1</v>
      </c>
      <c r="AO892" s="38">
        <v>771073</v>
      </c>
      <c r="AP892" s="38">
        <v>771073</v>
      </c>
      <c r="AQ892" s="51">
        <v>159.69999999999999</v>
      </c>
      <c r="AR892" s="51"/>
      <c r="AS892" s="50" t="e">
        <f>VLOOKUP(#REF!,'[1]расхождения в списках'!$A$3:$Q$49,17,0)</f>
        <v>#REF!</v>
      </c>
      <c r="AT892" s="38" t="s">
        <v>1102</v>
      </c>
      <c r="AU892" s="30" t="s">
        <v>2454</v>
      </c>
      <c r="AV892" s="30" t="s">
        <v>132</v>
      </c>
    </row>
    <row r="893" spans="1:48" ht="55.2" hidden="1" customHeight="1" x14ac:dyDescent="0.25">
      <c r="A893" s="37">
        <v>913</v>
      </c>
      <c r="B893" s="38" t="s">
        <v>1103</v>
      </c>
      <c r="C893" s="26" t="s">
        <v>132</v>
      </c>
      <c r="D893" s="26" t="s">
        <v>2455</v>
      </c>
      <c r="E893" s="26" t="s">
        <v>4092</v>
      </c>
      <c r="F893" s="37"/>
      <c r="G893" s="88"/>
      <c r="H893" s="38" t="s">
        <v>5217</v>
      </c>
      <c r="I893" s="37" t="s">
        <v>59</v>
      </c>
      <c r="J893" s="37" t="s">
        <v>8</v>
      </c>
      <c r="K893" s="37" t="s">
        <v>59</v>
      </c>
      <c r="L893" s="37" t="s">
        <v>59</v>
      </c>
      <c r="M893" s="38" t="s">
        <v>13</v>
      </c>
      <c r="N893" s="26" t="s">
        <v>470</v>
      </c>
      <c r="O893" s="26" t="s">
        <v>132</v>
      </c>
      <c r="P893" s="26" t="s">
        <v>132</v>
      </c>
      <c r="Q893" s="46" t="s">
        <v>5981</v>
      </c>
      <c r="R893" s="46" t="s">
        <v>5981</v>
      </c>
      <c r="S893" s="46"/>
      <c r="T893" s="47" t="s">
        <v>3375</v>
      </c>
      <c r="U893" s="47" t="s">
        <v>6688</v>
      </c>
      <c r="V893" s="38" t="s">
        <v>4448</v>
      </c>
      <c r="W893" s="37" t="e">
        <v>#N/A</v>
      </c>
      <c r="X893" s="37" t="s">
        <v>4421</v>
      </c>
      <c r="Y893" s="48"/>
      <c r="Z893" s="48"/>
      <c r="AA893" s="38" t="s">
        <v>5217</v>
      </c>
      <c r="AB893" s="38" t="s">
        <v>7046</v>
      </c>
      <c r="AC893" s="49"/>
      <c r="AD893" s="49"/>
      <c r="AE893" s="49" t="s">
        <v>6759</v>
      </c>
      <c r="AF893" s="35">
        <v>0</v>
      </c>
      <c r="AG893" s="35">
        <v>0</v>
      </c>
      <c r="AH893" s="38" t="s">
        <v>5208</v>
      </c>
      <c r="AI893" s="38" t="s">
        <v>6759</v>
      </c>
      <c r="AJ893" s="38" t="s">
        <v>6759</v>
      </c>
      <c r="AK893" s="38" t="s">
        <v>6759</v>
      </c>
      <c r="AL893" s="56">
        <v>1</v>
      </c>
      <c r="AM893" s="38">
        <v>1</v>
      </c>
      <c r="AO893" s="38">
        <v>771148</v>
      </c>
      <c r="AP893" s="38">
        <v>771148</v>
      </c>
      <c r="AQ893" s="51">
        <v>118.3</v>
      </c>
      <c r="AR893" s="51"/>
      <c r="AS893" s="50" t="e">
        <f>VLOOKUP(#REF!,'[1]расхождения в списках'!$A$3:$Q$49,17,0)</f>
        <v>#REF!</v>
      </c>
      <c r="AT893" s="38" t="s">
        <v>1103</v>
      </c>
      <c r="AU893" s="30" t="s">
        <v>2455</v>
      </c>
      <c r="AV893" s="30" t="s">
        <v>132</v>
      </c>
    </row>
    <row r="894" spans="1:48" ht="55.2" hidden="1" customHeight="1" x14ac:dyDescent="0.25">
      <c r="A894" s="37">
        <v>915</v>
      </c>
      <c r="B894" s="38" t="s">
        <v>1104</v>
      </c>
      <c r="C894" s="26" t="s">
        <v>132</v>
      </c>
      <c r="D894" s="26" t="s">
        <v>6097</v>
      </c>
      <c r="E894" s="26" t="s">
        <v>6098</v>
      </c>
      <c r="F894" s="37"/>
      <c r="G894" s="88"/>
      <c r="H894" s="38" t="s">
        <v>5217</v>
      </c>
      <c r="I894" s="37" t="s">
        <v>59</v>
      </c>
      <c r="J894" s="37" t="s">
        <v>8</v>
      </c>
      <c r="K894" s="37" t="s">
        <v>59</v>
      </c>
      <c r="L894" s="37" t="s">
        <v>59</v>
      </c>
      <c r="M894" s="38" t="s">
        <v>13</v>
      </c>
      <c r="N894" s="26" t="s">
        <v>471</v>
      </c>
      <c r="O894" s="26" t="s">
        <v>132</v>
      </c>
      <c r="P894" s="26" t="s">
        <v>132</v>
      </c>
      <c r="Q894" s="46" t="s">
        <v>6074</v>
      </c>
      <c r="R894" s="46" t="s">
        <v>6074</v>
      </c>
      <c r="S894" s="46"/>
      <c r="T894" s="47" t="s">
        <v>3377</v>
      </c>
      <c r="U894" s="47" t="s">
        <v>6688</v>
      </c>
      <c r="V894" s="38" t="s">
        <v>4448</v>
      </c>
      <c r="W894" s="37" t="e">
        <v>#N/A</v>
      </c>
      <c r="X894" s="37" t="s">
        <v>2736</v>
      </c>
      <c r="Y894" s="48"/>
      <c r="Z894" s="48" t="s">
        <v>6094</v>
      </c>
      <c r="AA894" s="38" t="s">
        <v>5217</v>
      </c>
      <c r="AB894" s="38" t="s">
        <v>7046</v>
      </c>
      <c r="AC894" s="49"/>
      <c r="AD894" s="49"/>
      <c r="AE894" s="49" t="s">
        <v>6759</v>
      </c>
      <c r="AF894" s="35">
        <v>1</v>
      </c>
      <c r="AG894" s="35">
        <v>1</v>
      </c>
      <c r="AH894" s="38" t="s">
        <v>5208</v>
      </c>
      <c r="AI894" s="38" t="s">
        <v>5208</v>
      </c>
      <c r="AJ894" s="49" t="s">
        <v>7133</v>
      </c>
      <c r="AK894" s="38" t="s">
        <v>6759</v>
      </c>
      <c r="AL894" s="56">
        <v>1</v>
      </c>
      <c r="AM894" s="38">
        <v>1</v>
      </c>
      <c r="AN894" s="30" t="s">
        <v>7273</v>
      </c>
      <c r="AO894" s="38">
        <v>771024</v>
      </c>
      <c r="AP894" s="38">
        <v>771024</v>
      </c>
      <c r="AQ894" s="51">
        <v>56.3</v>
      </c>
      <c r="AR894" s="51"/>
      <c r="AS894" s="50" t="e">
        <f>VLOOKUP(#REF!,'[1]расхождения в списках'!$A$3:$Q$49,17,0)</f>
        <v>#REF!</v>
      </c>
      <c r="AT894" s="38" t="s">
        <v>1104</v>
      </c>
      <c r="AU894" s="30" t="s">
        <v>6097</v>
      </c>
      <c r="AV894" s="30" t="s">
        <v>132</v>
      </c>
    </row>
    <row r="895" spans="1:48" ht="55.2" customHeight="1" x14ac:dyDescent="0.3">
      <c r="A895" s="37">
        <v>917</v>
      </c>
      <c r="B895" s="128" t="s">
        <v>6723</v>
      </c>
      <c r="C895" s="123" t="s">
        <v>6095</v>
      </c>
      <c r="D895" s="26" t="s">
        <v>6143</v>
      </c>
      <c r="E895" s="123" t="s">
        <v>6144</v>
      </c>
      <c r="F895" s="37"/>
      <c r="G895" s="121" t="s">
        <v>7689</v>
      </c>
      <c r="H895" s="128" t="s">
        <v>5217</v>
      </c>
      <c r="I895" s="37" t="s">
        <v>59</v>
      </c>
      <c r="J895" s="37" t="s">
        <v>8</v>
      </c>
      <c r="K895" s="121" t="s">
        <v>59</v>
      </c>
      <c r="L895" s="121" t="s">
        <v>59</v>
      </c>
      <c r="M895" s="38" t="s">
        <v>13</v>
      </c>
      <c r="N895" s="123" t="s">
        <v>472</v>
      </c>
      <c r="O895" s="26" t="s">
        <v>130</v>
      </c>
      <c r="P895" s="26" t="s">
        <v>130</v>
      </c>
      <c r="Q895" s="46"/>
      <c r="R895" s="46"/>
      <c r="S895" s="46"/>
      <c r="T895" s="122" t="s">
        <v>3363</v>
      </c>
      <c r="U895" s="122" t="s">
        <v>6688</v>
      </c>
      <c r="V895" s="38" t="s">
        <v>4448</v>
      </c>
      <c r="W895" s="37" t="e">
        <v>#N/A</v>
      </c>
      <c r="X895" s="37" t="s">
        <v>2736</v>
      </c>
      <c r="Y895" s="48" t="s">
        <v>2736</v>
      </c>
      <c r="Z895" s="48" t="s">
        <v>6095</v>
      </c>
      <c r="AA895" s="38" t="s">
        <v>5217</v>
      </c>
      <c r="AB895" s="38" t="s">
        <v>7046</v>
      </c>
      <c r="AC895" s="49"/>
      <c r="AD895" s="49"/>
      <c r="AE895" s="49" t="s">
        <v>6759</v>
      </c>
      <c r="AF895" s="35">
        <v>1</v>
      </c>
      <c r="AG895" s="35">
        <v>1</v>
      </c>
      <c r="AH895" s="38" t="s">
        <v>5208</v>
      </c>
      <c r="AI895" s="38" t="s">
        <v>5208</v>
      </c>
      <c r="AJ895" s="49" t="s">
        <v>7133</v>
      </c>
      <c r="AK895" s="38" t="s">
        <v>5210</v>
      </c>
      <c r="AL895" s="56">
        <v>1</v>
      </c>
      <c r="AM895" s="38">
        <v>1</v>
      </c>
      <c r="AN895" s="45" t="s">
        <v>7427</v>
      </c>
      <c r="AO895" s="38" t="s">
        <v>7022</v>
      </c>
      <c r="AP895" s="38" t="s">
        <v>7022</v>
      </c>
      <c r="AQ895" s="51">
        <v>31.5</v>
      </c>
      <c r="AR895" s="51"/>
      <c r="AS895" s="50" t="e">
        <f>VLOOKUP(#REF!,'[1]расхождения в списках'!$A$3:$Q$49,17,0)</f>
        <v>#REF!</v>
      </c>
      <c r="AT895" s="38" t="s">
        <v>6723</v>
      </c>
      <c r="AU895" s="30" t="s">
        <v>6143</v>
      </c>
      <c r="AV895" s="30" t="s">
        <v>130</v>
      </c>
    </row>
    <row r="896" spans="1:48" ht="55.2" hidden="1" customHeight="1" x14ac:dyDescent="0.25">
      <c r="A896" s="37">
        <v>918</v>
      </c>
      <c r="B896" s="38" t="s">
        <v>1105</v>
      </c>
      <c r="C896" s="26" t="s">
        <v>132</v>
      </c>
      <c r="D896" s="26" t="s">
        <v>2456</v>
      </c>
      <c r="E896" s="26" t="s">
        <v>4093</v>
      </c>
      <c r="F896" s="37"/>
      <c r="G896" s="88"/>
      <c r="H896" s="38" t="s">
        <v>5217</v>
      </c>
      <c r="I896" s="37" t="s">
        <v>59</v>
      </c>
      <c r="J896" s="37" t="s">
        <v>8</v>
      </c>
      <c r="K896" s="37" t="s">
        <v>59</v>
      </c>
      <c r="L896" s="37" t="s">
        <v>59</v>
      </c>
      <c r="M896" s="38" t="s">
        <v>13</v>
      </c>
      <c r="N896" s="26" t="s">
        <v>473</v>
      </c>
      <c r="O896" s="26" t="s">
        <v>132</v>
      </c>
      <c r="P896" s="26" t="s">
        <v>132</v>
      </c>
      <c r="Q896" s="46" t="s">
        <v>6075</v>
      </c>
      <c r="R896" s="46" t="s">
        <v>6075</v>
      </c>
      <c r="S896" s="46"/>
      <c r="T896" s="47" t="s">
        <v>3364</v>
      </c>
      <c r="U896" s="47" t="s">
        <v>6688</v>
      </c>
      <c r="V896" s="38" t="s">
        <v>4448</v>
      </c>
      <c r="W896" s="37" t="e">
        <v>#N/A</v>
      </c>
      <c r="X896" s="37" t="s">
        <v>4421</v>
      </c>
      <c r="Y896" s="48"/>
      <c r="Z896" s="48" t="s">
        <v>6094</v>
      </c>
      <c r="AA896" s="38" t="s">
        <v>5217</v>
      </c>
      <c r="AB896" s="38" t="s">
        <v>7046</v>
      </c>
      <c r="AC896" s="49"/>
      <c r="AD896" s="49"/>
      <c r="AE896" s="49" t="s">
        <v>6759</v>
      </c>
      <c r="AF896" s="35">
        <v>6</v>
      </c>
      <c r="AG896" s="35">
        <v>6</v>
      </c>
      <c r="AH896" s="38" t="s">
        <v>5209</v>
      </c>
      <c r="AI896" s="38" t="s">
        <v>6759</v>
      </c>
      <c r="AJ896" s="54" t="s">
        <v>7682</v>
      </c>
      <c r="AK896" s="38" t="s">
        <v>6759</v>
      </c>
      <c r="AL896" s="56">
        <v>1</v>
      </c>
      <c r="AM896" s="38">
        <v>1</v>
      </c>
      <c r="AN896" s="30" t="s">
        <v>7273</v>
      </c>
      <c r="AO896" s="38">
        <v>771083</v>
      </c>
      <c r="AP896" s="38">
        <v>771083</v>
      </c>
      <c r="AQ896" s="51">
        <v>335</v>
      </c>
      <c r="AR896" s="51"/>
      <c r="AS896" s="50" t="e">
        <f>VLOOKUP(#REF!,'[1]расхождения в списках'!$A$3:$Q$49,17,0)</f>
        <v>#REF!</v>
      </c>
      <c r="AT896" s="38" t="s">
        <v>1105</v>
      </c>
      <c r="AU896" s="30" t="s">
        <v>2456</v>
      </c>
      <c r="AV896" s="30" t="s">
        <v>132</v>
      </c>
    </row>
    <row r="897" spans="1:48" ht="55.2" hidden="1" customHeight="1" x14ac:dyDescent="0.25">
      <c r="A897" s="37">
        <v>919</v>
      </c>
      <c r="B897" s="38" t="s">
        <v>1106</v>
      </c>
      <c r="C897" s="26" t="s">
        <v>132</v>
      </c>
      <c r="D897" s="26" t="s">
        <v>2457</v>
      </c>
      <c r="E897" s="26" t="s">
        <v>4094</v>
      </c>
      <c r="F897" s="37"/>
      <c r="G897" s="88"/>
      <c r="H897" s="38" t="s">
        <v>5217</v>
      </c>
      <c r="I897" s="37" t="s">
        <v>59</v>
      </c>
      <c r="J897" s="37" t="s">
        <v>8</v>
      </c>
      <c r="K897" s="37" t="s">
        <v>59</v>
      </c>
      <c r="L897" s="37" t="s">
        <v>59</v>
      </c>
      <c r="M897" s="38" t="s">
        <v>13</v>
      </c>
      <c r="N897" s="26" t="s">
        <v>474</v>
      </c>
      <c r="O897" s="26" t="s">
        <v>132</v>
      </c>
      <c r="P897" s="26" t="s">
        <v>132</v>
      </c>
      <c r="Q897" s="46" t="s">
        <v>6078</v>
      </c>
      <c r="R897" s="46" t="s">
        <v>6078</v>
      </c>
      <c r="S897" s="46"/>
      <c r="T897" s="47" t="s">
        <v>3375</v>
      </c>
      <c r="U897" s="47" t="s">
        <v>6688</v>
      </c>
      <c r="V897" s="38" t="s">
        <v>4448</v>
      </c>
      <c r="W897" s="37" t="e">
        <v>#N/A</v>
      </c>
      <c r="X897" s="37" t="s">
        <v>4822</v>
      </c>
      <c r="Y897" s="48"/>
      <c r="Z897" s="48" t="s">
        <v>6094</v>
      </c>
      <c r="AA897" s="38" t="s">
        <v>5217</v>
      </c>
      <c r="AB897" s="38" t="s">
        <v>7046</v>
      </c>
      <c r="AC897" s="49"/>
      <c r="AD897" s="49"/>
      <c r="AE897" s="49" t="s">
        <v>6759</v>
      </c>
      <c r="AF897" s="35">
        <v>0</v>
      </c>
      <c r="AG897" s="35">
        <v>0</v>
      </c>
      <c r="AH897" s="38" t="s">
        <v>5208</v>
      </c>
      <c r="AI897" s="38" t="s">
        <v>5208</v>
      </c>
      <c r="AJ897" s="54" t="s">
        <v>7682</v>
      </c>
      <c r="AK897" s="38" t="s">
        <v>6759</v>
      </c>
      <c r="AL897" s="56">
        <v>1</v>
      </c>
      <c r="AM897" s="38">
        <v>1</v>
      </c>
      <c r="AN897" s="30" t="s">
        <v>7273</v>
      </c>
      <c r="AO897" s="38">
        <v>771119</v>
      </c>
      <c r="AP897" s="38">
        <v>771119</v>
      </c>
      <c r="AQ897" s="51">
        <v>60.2</v>
      </c>
      <c r="AR897" s="51"/>
      <c r="AS897" s="50" t="e">
        <f>VLOOKUP(#REF!,'[1]расхождения в списках'!$A$3:$Q$49,17,0)</f>
        <v>#REF!</v>
      </c>
      <c r="AT897" s="38" t="s">
        <v>1106</v>
      </c>
      <c r="AU897" s="30" t="s">
        <v>2457</v>
      </c>
      <c r="AV897" s="30" t="s">
        <v>132</v>
      </c>
    </row>
    <row r="898" spans="1:48" ht="55.2" customHeight="1" x14ac:dyDescent="0.3">
      <c r="A898" s="37">
        <v>69</v>
      </c>
      <c r="B898" s="128" t="s">
        <v>840</v>
      </c>
      <c r="C898" s="123" t="s">
        <v>2547</v>
      </c>
      <c r="D898" s="26" t="s">
        <v>1900</v>
      </c>
      <c r="E898" s="123" t="s">
        <v>3449</v>
      </c>
      <c r="F898" s="37" t="s">
        <v>7689</v>
      </c>
      <c r="G898" s="121" t="s">
        <v>7689</v>
      </c>
      <c r="H898" s="128" t="s">
        <v>6863</v>
      </c>
      <c r="I898" s="37" t="s">
        <v>2893</v>
      </c>
      <c r="J898" s="37" t="s">
        <v>7</v>
      </c>
      <c r="K898" s="121" t="s">
        <v>2905</v>
      </c>
      <c r="L898" s="121" t="s">
        <v>3080</v>
      </c>
      <c r="M898" s="38" t="s">
        <v>6</v>
      </c>
      <c r="N898" s="123" t="s">
        <v>5882</v>
      </c>
      <c r="O898" s="26" t="s">
        <v>2547</v>
      </c>
      <c r="P898" s="26" t="s">
        <v>118</v>
      </c>
      <c r="Q898" s="46"/>
      <c r="R898" s="46"/>
      <c r="S898" s="46"/>
      <c r="T898" s="122" t="s">
        <v>7697</v>
      </c>
      <c r="U898" s="122" t="s">
        <v>3363</v>
      </c>
      <c r="V898" s="38" t="s">
        <v>4448</v>
      </c>
      <c r="W898" s="37" t="s">
        <v>6965</v>
      </c>
      <c r="X898" s="37" t="s">
        <v>4421</v>
      </c>
      <c r="Y898" s="48"/>
      <c r="Z898" s="48" t="s">
        <v>6094</v>
      </c>
      <c r="AA898" s="38" t="s">
        <v>6863</v>
      </c>
      <c r="AB898" s="38" t="s">
        <v>7046</v>
      </c>
      <c r="AC898" s="49" t="s">
        <v>7140</v>
      </c>
      <c r="AD898" s="49"/>
      <c r="AE898" s="49" t="s">
        <v>6759</v>
      </c>
      <c r="AF898" s="35">
        <v>2</v>
      </c>
      <c r="AG898" s="35">
        <v>2</v>
      </c>
      <c r="AH898" s="38" t="s">
        <v>5208</v>
      </c>
      <c r="AI898" s="38" t="s">
        <v>6759</v>
      </c>
      <c r="AJ898" s="54" t="s">
        <v>7682</v>
      </c>
      <c r="AK898" s="38" t="s">
        <v>6759</v>
      </c>
      <c r="AL898" s="56">
        <v>1</v>
      </c>
      <c r="AM898" s="38">
        <v>1</v>
      </c>
      <c r="AN898" s="50" t="s">
        <v>7624</v>
      </c>
      <c r="AO898" s="38">
        <v>772058</v>
      </c>
      <c r="AP898" s="38">
        <v>772058</v>
      </c>
      <c r="AQ898" s="51">
        <v>298.60000000000002</v>
      </c>
      <c r="AR898" s="51"/>
      <c r="AS898" s="50" t="e">
        <f>VLOOKUP(#REF!,'[1]расхождения в списках'!$A$3:$Q$49,17,0)</f>
        <v>#REF!</v>
      </c>
      <c r="AT898" s="38" t="s">
        <v>840</v>
      </c>
      <c r="AU898" s="30" t="s">
        <v>1900</v>
      </c>
      <c r="AV898" s="30" t="s">
        <v>118</v>
      </c>
    </row>
    <row r="899" spans="1:48" ht="55.2" hidden="1" customHeight="1" x14ac:dyDescent="0.25">
      <c r="A899" s="37">
        <v>921</v>
      </c>
      <c r="B899" s="38" t="s">
        <v>1107</v>
      </c>
      <c r="C899" s="26" t="s">
        <v>130</v>
      </c>
      <c r="D899" s="26" t="s">
        <v>2459</v>
      </c>
      <c r="E899" s="26" t="s">
        <v>4096</v>
      </c>
      <c r="F899" s="37"/>
      <c r="G899" s="88"/>
      <c r="H899" s="38" t="s">
        <v>5217</v>
      </c>
      <c r="I899" s="37" t="s">
        <v>59</v>
      </c>
      <c r="J899" s="37" t="s">
        <v>8</v>
      </c>
      <c r="K899" s="37" t="s">
        <v>59</v>
      </c>
      <c r="L899" s="37" t="s">
        <v>59</v>
      </c>
      <c r="M899" s="38" t="s">
        <v>13</v>
      </c>
      <c r="N899" s="26" t="s">
        <v>5265</v>
      </c>
      <c r="O899" s="26" t="s">
        <v>130</v>
      </c>
      <c r="P899" s="26" t="s">
        <v>130</v>
      </c>
      <c r="Q899" s="46"/>
      <c r="R899" s="46"/>
      <c r="S899" s="46"/>
      <c r="T899" s="47" t="s">
        <v>5051</v>
      </c>
      <c r="U899" s="47" t="s">
        <v>6688</v>
      </c>
      <c r="V899" s="38" t="s">
        <v>4448</v>
      </c>
      <c r="W899" s="37" t="e">
        <v>#N/A</v>
      </c>
      <c r="X899" s="37" t="s">
        <v>2736</v>
      </c>
      <c r="Y899" s="48" t="s">
        <v>2736</v>
      </c>
      <c r="Z899" s="48" t="s">
        <v>6095</v>
      </c>
      <c r="AA899" s="38" t="s">
        <v>5217</v>
      </c>
      <c r="AB899" s="38" t="s">
        <v>7046</v>
      </c>
      <c r="AC899" s="49"/>
      <c r="AD899" s="49"/>
      <c r="AE899" s="49" t="s">
        <v>6759</v>
      </c>
      <c r="AF899" s="35">
        <v>3</v>
      </c>
      <c r="AG899" s="35">
        <v>3</v>
      </c>
      <c r="AH899" s="38" t="s">
        <v>5209</v>
      </c>
      <c r="AI899" s="38" t="s">
        <v>5208</v>
      </c>
      <c r="AJ899" s="38" t="s">
        <v>5208</v>
      </c>
      <c r="AK899" s="38" t="s">
        <v>5210</v>
      </c>
      <c r="AL899" s="56">
        <v>1</v>
      </c>
      <c r="AM899" s="38">
        <v>1</v>
      </c>
      <c r="AN899" s="45" t="s">
        <v>7427</v>
      </c>
      <c r="AO899" s="38">
        <v>777009</v>
      </c>
      <c r="AP899" s="38">
        <v>777009</v>
      </c>
      <c r="AQ899" s="51">
        <v>1398.8</v>
      </c>
      <c r="AR899" s="51"/>
      <c r="AS899" s="50" t="e">
        <f>VLOOKUP(#REF!,'[1]расхождения в списках'!$A$3:$Q$49,17,0)</f>
        <v>#REF!</v>
      </c>
      <c r="AT899" s="38" t="s">
        <v>1107</v>
      </c>
      <c r="AU899" s="30" t="s">
        <v>2459</v>
      </c>
      <c r="AV899" s="30" t="s">
        <v>130</v>
      </c>
    </row>
    <row r="900" spans="1:48" ht="55.2" customHeight="1" x14ac:dyDescent="0.3">
      <c r="A900" s="37">
        <v>151</v>
      </c>
      <c r="B900" s="128" t="s">
        <v>919</v>
      </c>
      <c r="C900" s="123" t="s">
        <v>2547</v>
      </c>
      <c r="D900" s="26" t="s">
        <v>1962</v>
      </c>
      <c r="E900" s="123" t="s">
        <v>3509</v>
      </c>
      <c r="F900" s="37" t="s">
        <v>7689</v>
      </c>
      <c r="G900" s="121" t="s">
        <v>7689</v>
      </c>
      <c r="H900" s="128" t="s">
        <v>6863</v>
      </c>
      <c r="I900" s="37" t="s">
        <v>2893</v>
      </c>
      <c r="J900" s="37" t="s">
        <v>7</v>
      </c>
      <c r="K900" s="121" t="s">
        <v>2905</v>
      </c>
      <c r="L900" s="121" t="s">
        <v>3134</v>
      </c>
      <c r="M900" s="38" t="s">
        <v>6</v>
      </c>
      <c r="N900" s="123" t="s">
        <v>5883</v>
      </c>
      <c r="O900" s="26" t="s">
        <v>2547</v>
      </c>
      <c r="P900" s="26" t="s">
        <v>118</v>
      </c>
      <c r="Q900" s="46"/>
      <c r="R900" s="46"/>
      <c r="S900" s="46"/>
      <c r="T900" s="122" t="s">
        <v>3363</v>
      </c>
      <c r="U900" s="122" t="s">
        <v>3363</v>
      </c>
      <c r="V900" s="38" t="s">
        <v>4448</v>
      </c>
      <c r="W900" s="37" t="s">
        <v>4485</v>
      </c>
      <c r="X900" s="37" t="s">
        <v>4450</v>
      </c>
      <c r="Y900" s="48"/>
      <c r="Z900" s="48"/>
      <c r="AA900" s="38" t="s">
        <v>6863</v>
      </c>
      <c r="AB900" s="38" t="s">
        <v>7046</v>
      </c>
      <c r="AC900" s="49" t="s">
        <v>7140</v>
      </c>
      <c r="AD900" s="49"/>
      <c r="AE900" s="49" t="s">
        <v>6759</v>
      </c>
      <c r="AF900" s="35">
        <v>1</v>
      </c>
      <c r="AG900" s="35">
        <v>1</v>
      </c>
      <c r="AH900" s="38" t="s">
        <v>5208</v>
      </c>
      <c r="AI900" s="38" t="s">
        <v>6759</v>
      </c>
      <c r="AJ900" s="38" t="s">
        <v>6759</v>
      </c>
      <c r="AK900" s="38" t="s">
        <v>6759</v>
      </c>
      <c r="AL900" s="56">
        <v>1</v>
      </c>
      <c r="AM900" s="38">
        <v>1</v>
      </c>
      <c r="AN900" s="50" t="s">
        <v>7495</v>
      </c>
      <c r="AO900" s="38">
        <v>772066</v>
      </c>
      <c r="AP900" s="38">
        <v>772066</v>
      </c>
      <c r="AQ900" s="51">
        <v>143.6</v>
      </c>
      <c r="AR900" s="51"/>
      <c r="AS900" s="50" t="e">
        <f>VLOOKUP(#REF!,'[1]расхождения в списках'!$A$3:$Q$49,17,0)</f>
        <v>#REF!</v>
      </c>
      <c r="AT900" s="38" t="s">
        <v>919</v>
      </c>
      <c r="AU900" s="30" t="s">
        <v>1962</v>
      </c>
      <c r="AV900" s="30" t="s">
        <v>118</v>
      </c>
    </row>
    <row r="901" spans="1:48" ht="55.2" hidden="1" customHeight="1" x14ac:dyDescent="0.25">
      <c r="A901" s="37">
        <v>923</v>
      </c>
      <c r="B901" s="38" t="s">
        <v>1110</v>
      </c>
      <c r="C901" s="26" t="s">
        <v>132</v>
      </c>
      <c r="D901" s="28" t="s">
        <v>2461</v>
      </c>
      <c r="E901" s="28" t="s">
        <v>4098</v>
      </c>
      <c r="F901" s="37"/>
      <c r="G901" s="88"/>
      <c r="H901" s="38" t="s">
        <v>5217</v>
      </c>
      <c r="I901" s="37" t="s">
        <v>59</v>
      </c>
      <c r="J901" s="37" t="s">
        <v>8</v>
      </c>
      <c r="K901" s="37" t="s">
        <v>59</v>
      </c>
      <c r="L901" s="37" t="s">
        <v>59</v>
      </c>
      <c r="M901" s="38" t="s">
        <v>13</v>
      </c>
      <c r="N901" s="28" t="s">
        <v>684</v>
      </c>
      <c r="O901" s="26" t="s">
        <v>132</v>
      </c>
      <c r="P901" s="26" t="s">
        <v>132</v>
      </c>
      <c r="Q901" s="46" t="s">
        <v>6074</v>
      </c>
      <c r="R901" s="46" t="s">
        <v>6074</v>
      </c>
      <c r="S901" s="46"/>
      <c r="T901" s="47" t="s">
        <v>3377</v>
      </c>
      <c r="U901" s="47" t="s">
        <v>6688</v>
      </c>
      <c r="V901" s="38" t="s">
        <v>4448</v>
      </c>
      <c r="W901" s="37" t="e">
        <v>#N/A</v>
      </c>
      <c r="X901" s="37" t="s">
        <v>4822</v>
      </c>
      <c r="Y901" s="48"/>
      <c r="Z901" s="48"/>
      <c r="AA901" s="38" t="s">
        <v>5217</v>
      </c>
      <c r="AB901" s="38" t="s">
        <v>7046</v>
      </c>
      <c r="AC901" s="49"/>
      <c r="AD901" s="49"/>
      <c r="AE901" s="49"/>
      <c r="AF901" s="35">
        <v>0</v>
      </c>
      <c r="AG901" s="35">
        <v>0</v>
      </c>
      <c r="AH901" s="38" t="s">
        <v>5208</v>
      </c>
      <c r="AI901" s="38" t="s">
        <v>5208</v>
      </c>
      <c r="AJ901" s="38" t="s">
        <v>6759</v>
      </c>
      <c r="AK901" s="38" t="s">
        <v>6759</v>
      </c>
      <c r="AL901" s="56">
        <v>1</v>
      </c>
      <c r="AM901" s="38">
        <v>1</v>
      </c>
      <c r="AO901" s="38">
        <v>771129</v>
      </c>
      <c r="AP901" s="38">
        <v>771129</v>
      </c>
      <c r="AQ901" s="51">
        <v>35.799999999999997</v>
      </c>
      <c r="AR901" s="51"/>
      <c r="AS901" s="50" t="e">
        <f>VLOOKUP(#REF!,'[1]расхождения в списках'!$A$3:$Q$49,17,0)</f>
        <v>#REF!</v>
      </c>
      <c r="AT901" s="38" t="s">
        <v>1110</v>
      </c>
      <c r="AU901" s="30" t="s">
        <v>2461</v>
      </c>
      <c r="AV901" s="30" t="s">
        <v>132</v>
      </c>
    </row>
    <row r="902" spans="1:48" ht="55.2" hidden="1" customHeight="1" x14ac:dyDescent="0.25">
      <c r="A902" s="37">
        <v>924</v>
      </c>
      <c r="B902" s="38" t="s">
        <v>1111</v>
      </c>
      <c r="C902" s="26" t="s">
        <v>130</v>
      </c>
      <c r="D902" s="28" t="s">
        <v>3357</v>
      </c>
      <c r="E902" s="28" t="s">
        <v>4099</v>
      </c>
      <c r="F902" s="37"/>
      <c r="G902" s="88"/>
      <c r="H902" s="38" t="s">
        <v>5217</v>
      </c>
      <c r="I902" s="37" t="s">
        <v>59</v>
      </c>
      <c r="J902" s="37" t="s">
        <v>8</v>
      </c>
      <c r="K902" s="37" t="s">
        <v>59</v>
      </c>
      <c r="L902" s="37" t="s">
        <v>59</v>
      </c>
      <c r="M902" s="38" t="s">
        <v>13</v>
      </c>
      <c r="N902" s="28" t="s">
        <v>5483</v>
      </c>
      <c r="O902" s="26" t="s">
        <v>130</v>
      </c>
      <c r="P902" s="26" t="s">
        <v>130</v>
      </c>
      <c r="Q902" s="46"/>
      <c r="R902" s="46"/>
      <c r="S902" s="46"/>
      <c r="T902" s="47" t="s">
        <v>5051</v>
      </c>
      <c r="U902" s="47" t="s">
        <v>6688</v>
      </c>
      <c r="V902" s="38" t="s">
        <v>4448</v>
      </c>
      <c r="W902" s="37" t="e">
        <v>#N/A</v>
      </c>
      <c r="X902" s="37" t="s">
        <v>2736</v>
      </c>
      <c r="Y902" s="48" t="s">
        <v>2736</v>
      </c>
      <c r="Z902" s="48" t="s">
        <v>6095</v>
      </c>
      <c r="AA902" s="38" t="s">
        <v>5217</v>
      </c>
      <c r="AB902" s="38" t="s">
        <v>7046</v>
      </c>
      <c r="AC902" s="49"/>
      <c r="AD902" s="49"/>
      <c r="AE902" s="49" t="s">
        <v>6759</v>
      </c>
      <c r="AF902" s="35">
        <v>3</v>
      </c>
      <c r="AG902" s="35">
        <v>3</v>
      </c>
      <c r="AH902" s="38" t="s">
        <v>5209</v>
      </c>
      <c r="AI902" s="38" t="s">
        <v>5208</v>
      </c>
      <c r="AJ902" s="38" t="s">
        <v>5208</v>
      </c>
      <c r="AK902" s="38" t="s">
        <v>5210</v>
      </c>
      <c r="AL902" s="56">
        <v>1</v>
      </c>
      <c r="AM902" s="38">
        <v>1</v>
      </c>
      <c r="AN902" s="45" t="s">
        <v>7427</v>
      </c>
      <c r="AO902" s="38">
        <v>777010</v>
      </c>
      <c r="AP902" s="38">
        <v>777010</v>
      </c>
      <c r="AQ902" s="51">
        <v>797.9</v>
      </c>
      <c r="AR902" s="51"/>
      <c r="AS902" s="50" t="e">
        <f>VLOOKUP(#REF!,'[1]расхождения в списках'!$A$3:$Q$49,17,0)</f>
        <v>#REF!</v>
      </c>
      <c r="AT902" s="38" t="s">
        <v>1111</v>
      </c>
      <c r="AU902" s="30" t="s">
        <v>3357</v>
      </c>
      <c r="AV902" s="30" t="s">
        <v>130</v>
      </c>
    </row>
    <row r="903" spans="1:48" ht="55.2" hidden="1" customHeight="1" x14ac:dyDescent="0.25">
      <c r="A903" s="37">
        <v>268</v>
      </c>
      <c r="B903" s="38" t="s">
        <v>1159</v>
      </c>
      <c r="C903" s="26" t="s">
        <v>2547</v>
      </c>
      <c r="D903" s="26" t="s">
        <v>2043</v>
      </c>
      <c r="E903" s="26" t="s">
        <v>3587</v>
      </c>
      <c r="F903" s="37" t="s">
        <v>7689</v>
      </c>
      <c r="G903" s="88"/>
      <c r="H903" s="38" t="s">
        <v>6863</v>
      </c>
      <c r="I903" s="37" t="s">
        <v>2893</v>
      </c>
      <c r="J903" s="37" t="s">
        <v>7</v>
      </c>
      <c r="K903" s="37" t="s">
        <v>2905</v>
      </c>
      <c r="L903" s="37" t="s">
        <v>679</v>
      </c>
      <c r="M903" s="38" t="s">
        <v>6</v>
      </c>
      <c r="N903" s="26" t="s">
        <v>5884</v>
      </c>
      <c r="O903" s="26" t="s">
        <v>2547</v>
      </c>
      <c r="P903" s="26" t="s">
        <v>118</v>
      </c>
      <c r="Q903" s="46"/>
      <c r="R903" s="46"/>
      <c r="S903" s="46"/>
      <c r="T903" s="47" t="s">
        <v>7597</v>
      </c>
      <c r="U903" s="47" t="s">
        <v>6690</v>
      </c>
      <c r="V903" s="38" t="s">
        <v>4448</v>
      </c>
      <c r="W903" s="37" t="s">
        <v>6966</v>
      </c>
      <c r="X903" s="37" t="s">
        <v>4421</v>
      </c>
      <c r="Y903" s="48"/>
      <c r="Z903" s="48"/>
      <c r="AA903" s="38" t="s">
        <v>6863</v>
      </c>
      <c r="AB903" s="38" t="s">
        <v>7046</v>
      </c>
      <c r="AC903" s="49" t="s">
        <v>7140</v>
      </c>
      <c r="AD903" s="49"/>
      <c r="AE903" s="49" t="s">
        <v>6759</v>
      </c>
      <c r="AF903" s="35">
        <v>2</v>
      </c>
      <c r="AG903" s="35">
        <v>2</v>
      </c>
      <c r="AH903" s="38" t="s">
        <v>5208</v>
      </c>
      <c r="AI903" s="38" t="s">
        <v>6759</v>
      </c>
      <c r="AJ903" s="38" t="s">
        <v>6759</v>
      </c>
      <c r="AK903" s="38" t="s">
        <v>6759</v>
      </c>
      <c r="AL903" s="56">
        <v>1</v>
      </c>
      <c r="AM903" s="38">
        <v>1</v>
      </c>
      <c r="AN903" s="50" t="s">
        <v>7624</v>
      </c>
      <c r="AO903" s="38">
        <v>772077</v>
      </c>
      <c r="AP903" s="38">
        <v>772077</v>
      </c>
      <c r="AQ903" s="51">
        <v>270</v>
      </c>
      <c r="AR903" s="51"/>
      <c r="AS903" s="50" t="e">
        <f>VLOOKUP(#REF!,'[1]расхождения в списках'!$A$3:$Q$49,17,0)</f>
        <v>#REF!</v>
      </c>
      <c r="AT903" s="38" t="s">
        <v>1159</v>
      </c>
      <c r="AU903" s="30" t="s">
        <v>2043</v>
      </c>
      <c r="AV903" s="30" t="s">
        <v>118</v>
      </c>
    </row>
    <row r="904" spans="1:48" ht="55.2" hidden="1" customHeight="1" x14ac:dyDescent="0.25">
      <c r="A904" s="37">
        <v>926</v>
      </c>
      <c r="B904" s="38" t="s">
        <v>1528</v>
      </c>
      <c r="C904" s="26" t="s">
        <v>6213</v>
      </c>
      <c r="D904" s="26" t="s">
        <v>2462</v>
      </c>
      <c r="E904" s="26" t="s">
        <v>4100</v>
      </c>
      <c r="F904" s="37"/>
      <c r="G904" s="88"/>
      <c r="H904" s="38" t="s">
        <v>5217</v>
      </c>
      <c r="I904" s="37" t="s">
        <v>2893</v>
      </c>
      <c r="J904" s="37" t="s">
        <v>4</v>
      </c>
      <c r="K904" s="37" t="s">
        <v>2910</v>
      </c>
      <c r="L904" s="37" t="s">
        <v>524</v>
      </c>
      <c r="M904" s="38" t="s">
        <v>6</v>
      </c>
      <c r="N904" s="26" t="s">
        <v>489</v>
      </c>
      <c r="O904" s="26" t="s">
        <v>6213</v>
      </c>
      <c r="P904" s="26" t="s">
        <v>131</v>
      </c>
      <c r="Q904" s="46"/>
      <c r="R904" s="46"/>
      <c r="S904" s="46"/>
      <c r="T904" s="47" t="s">
        <v>3364</v>
      </c>
      <c r="U904" s="47" t="s">
        <v>6688</v>
      </c>
      <c r="V904" s="38" t="s">
        <v>4448</v>
      </c>
      <c r="W904" s="37" t="s">
        <v>4709</v>
      </c>
      <c r="X904" s="37" t="s">
        <v>4447</v>
      </c>
      <c r="Y904" s="48"/>
      <c r="Z904" s="48" t="s">
        <v>6094</v>
      </c>
      <c r="AA904" s="38" t="s">
        <v>5217</v>
      </c>
      <c r="AB904" s="38" t="s">
        <v>7046</v>
      </c>
      <c r="AC904" s="49"/>
      <c r="AD904" s="49"/>
      <c r="AE904" s="49" t="s">
        <v>6759</v>
      </c>
      <c r="AF904" s="35">
        <v>1</v>
      </c>
      <c r="AG904" s="35">
        <v>1</v>
      </c>
      <c r="AH904" s="38" t="s">
        <v>5208</v>
      </c>
      <c r="AI904" s="38" t="s">
        <v>6759</v>
      </c>
      <c r="AJ904" s="54" t="s">
        <v>7682</v>
      </c>
      <c r="AK904" s="38" t="s">
        <v>6759</v>
      </c>
      <c r="AL904" s="56">
        <v>1</v>
      </c>
      <c r="AM904" s="38">
        <v>1</v>
      </c>
      <c r="AN904" s="30" t="s">
        <v>7273</v>
      </c>
      <c r="AO904" s="38">
        <v>778108</v>
      </c>
      <c r="AP904" s="38">
        <v>778108</v>
      </c>
      <c r="AQ904" s="51">
        <v>311.5</v>
      </c>
      <c r="AR904" s="51"/>
      <c r="AS904" s="50" t="e">
        <f>VLOOKUP(#REF!,'[1]расхождения в списках'!$A$3:$Q$49,17,0)</f>
        <v>#REF!</v>
      </c>
      <c r="AT904" s="38" t="s">
        <v>1528</v>
      </c>
      <c r="AU904" s="30" t="s">
        <v>2462</v>
      </c>
      <c r="AV904" s="30" t="s">
        <v>131</v>
      </c>
    </row>
    <row r="905" spans="1:48" ht="55.2" hidden="1" customHeight="1" x14ac:dyDescent="0.25">
      <c r="A905" s="37">
        <v>927</v>
      </c>
      <c r="B905" s="38" t="s">
        <v>1529</v>
      </c>
      <c r="C905" s="26" t="s">
        <v>6213</v>
      </c>
      <c r="D905" s="26" t="s">
        <v>4988</v>
      </c>
      <c r="E905" s="26" t="s">
        <v>4101</v>
      </c>
      <c r="F905" s="37"/>
      <c r="G905" s="88"/>
      <c r="H905" s="38" t="s">
        <v>5217</v>
      </c>
      <c r="I905" s="37" t="s">
        <v>2893</v>
      </c>
      <c r="J905" s="37" t="s">
        <v>4</v>
      </c>
      <c r="K905" s="37" t="s">
        <v>2910</v>
      </c>
      <c r="L905" s="37" t="s">
        <v>524</v>
      </c>
      <c r="M905" s="38" t="s">
        <v>6</v>
      </c>
      <c r="N905" s="26" t="s">
        <v>5589</v>
      </c>
      <c r="O905" s="26" t="s">
        <v>6213</v>
      </c>
      <c r="P905" s="26" t="s">
        <v>131</v>
      </c>
      <c r="Q905" s="46"/>
      <c r="R905" s="46"/>
      <c r="S905" s="46"/>
      <c r="T905" s="47" t="s">
        <v>3363</v>
      </c>
      <c r="U905" s="47" t="s">
        <v>6688</v>
      </c>
      <c r="V905" s="38" t="s">
        <v>4448</v>
      </c>
      <c r="W905" s="37" t="s">
        <v>4459</v>
      </c>
      <c r="X905" s="37" t="s">
        <v>4450</v>
      </c>
      <c r="Y905" s="48"/>
      <c r="Z905" s="48"/>
      <c r="AA905" s="38" t="s">
        <v>5217</v>
      </c>
      <c r="AB905" s="38" t="s">
        <v>7046</v>
      </c>
      <c r="AC905" s="49"/>
      <c r="AD905" s="49"/>
      <c r="AE905" s="49" t="s">
        <v>6759</v>
      </c>
      <c r="AF905" s="35">
        <v>2</v>
      </c>
      <c r="AG905" s="35">
        <v>0</v>
      </c>
      <c r="AH905" s="38" t="s">
        <v>5208</v>
      </c>
      <c r="AI905" s="38" t="s">
        <v>5208</v>
      </c>
      <c r="AJ905" s="38" t="s">
        <v>6759</v>
      </c>
      <c r="AK905" s="38" t="s">
        <v>6759</v>
      </c>
      <c r="AL905" s="56">
        <v>1</v>
      </c>
      <c r="AM905" s="38">
        <v>1</v>
      </c>
      <c r="AN905" s="45" t="s">
        <v>7287</v>
      </c>
      <c r="AO905" s="38">
        <v>778125</v>
      </c>
      <c r="AP905" s="38">
        <v>778125</v>
      </c>
      <c r="AQ905" s="51">
        <v>85.1</v>
      </c>
      <c r="AR905" s="51"/>
      <c r="AS905" s="50" t="e">
        <f>VLOOKUP(#REF!,'[1]расхождения в списках'!$A$3:$Q$49,17,0)</f>
        <v>#REF!</v>
      </c>
      <c r="AT905" s="38" t="s">
        <v>1529</v>
      </c>
      <c r="AU905" s="30" t="s">
        <v>4988</v>
      </c>
      <c r="AV905" s="30" t="s">
        <v>131</v>
      </c>
    </row>
    <row r="906" spans="1:48" ht="55.2" hidden="1" customHeight="1" x14ac:dyDescent="0.25">
      <c r="A906" s="37">
        <v>928</v>
      </c>
      <c r="B906" s="38" t="s">
        <v>1531</v>
      </c>
      <c r="C906" s="26" t="s">
        <v>6213</v>
      </c>
      <c r="D906" s="26" t="s">
        <v>2463</v>
      </c>
      <c r="E906" s="26" t="s">
        <v>4102</v>
      </c>
      <c r="F906" s="37"/>
      <c r="G906" s="88"/>
      <c r="H906" s="38" t="s">
        <v>5217</v>
      </c>
      <c r="I906" s="37" t="s">
        <v>2893</v>
      </c>
      <c r="J906" s="37" t="s">
        <v>4</v>
      </c>
      <c r="K906" s="37" t="s">
        <v>2910</v>
      </c>
      <c r="L906" s="37" t="s">
        <v>524</v>
      </c>
      <c r="M906" s="38" t="s">
        <v>6</v>
      </c>
      <c r="N906" s="26" t="s">
        <v>5590</v>
      </c>
      <c r="O906" s="26" t="s">
        <v>6213</v>
      </c>
      <c r="P906" s="26" t="s">
        <v>131</v>
      </c>
      <c r="Q906" s="46"/>
      <c r="R906" s="46"/>
      <c r="S906" s="46"/>
      <c r="T906" s="47" t="s">
        <v>6676</v>
      </c>
      <c r="U906" s="47" t="s">
        <v>6688</v>
      </c>
      <c r="V906" s="38" t="s">
        <v>4448</v>
      </c>
      <c r="W906" s="37" t="s">
        <v>4710</v>
      </c>
      <c r="X906" s="37" t="s">
        <v>4421</v>
      </c>
      <c r="Y906" s="48"/>
      <c r="Z906" s="48" t="s">
        <v>6094</v>
      </c>
      <c r="AA906" s="38" t="s">
        <v>5217</v>
      </c>
      <c r="AB906" s="38" t="s">
        <v>7046</v>
      </c>
      <c r="AC906" s="49"/>
      <c r="AD906" s="49"/>
      <c r="AE906" s="49" t="s">
        <v>6759</v>
      </c>
      <c r="AF906" s="35">
        <v>1</v>
      </c>
      <c r="AG906" s="35">
        <v>1</v>
      </c>
      <c r="AH906" s="38" t="s">
        <v>5209</v>
      </c>
      <c r="AI906" s="38" t="s">
        <v>6759</v>
      </c>
      <c r="AJ906" s="54" t="s">
        <v>7682</v>
      </c>
      <c r="AK906" s="38" t="s">
        <v>6759</v>
      </c>
      <c r="AL906" s="56">
        <v>1</v>
      </c>
      <c r="AM906" s="38">
        <v>1</v>
      </c>
      <c r="AN906" s="30" t="s">
        <v>7273</v>
      </c>
      <c r="AO906" s="38">
        <v>778103</v>
      </c>
      <c r="AP906" s="38">
        <v>778103</v>
      </c>
      <c r="AQ906" s="51">
        <v>348.56</v>
      </c>
      <c r="AR906" s="51"/>
      <c r="AS906" s="50" t="e">
        <f>VLOOKUP(#REF!,'[1]расхождения в списках'!$A$3:$Q$49,17,0)</f>
        <v>#REF!</v>
      </c>
      <c r="AT906" s="38" t="s">
        <v>1531</v>
      </c>
      <c r="AU906" s="30" t="s">
        <v>2463</v>
      </c>
      <c r="AV906" s="30" t="s">
        <v>131</v>
      </c>
    </row>
    <row r="907" spans="1:48" ht="55.2" hidden="1" customHeight="1" x14ac:dyDescent="0.25">
      <c r="A907" s="37">
        <v>929</v>
      </c>
      <c r="B907" s="38" t="s">
        <v>3302</v>
      </c>
      <c r="C907" s="26" t="s">
        <v>132</v>
      </c>
      <c r="D907" s="26" t="s">
        <v>2838</v>
      </c>
      <c r="E907" s="26" t="s">
        <v>4103</v>
      </c>
      <c r="F907" s="37"/>
      <c r="G907" s="88"/>
      <c r="H907" s="38" t="s">
        <v>6863</v>
      </c>
      <c r="I907" s="37" t="s">
        <v>2918</v>
      </c>
      <c r="J907" s="37" t="s">
        <v>8</v>
      </c>
      <c r="K907" s="37" t="s">
        <v>2918</v>
      </c>
      <c r="L907" s="37" t="s">
        <v>95</v>
      </c>
      <c r="M907" s="38" t="s">
        <v>13</v>
      </c>
      <c r="N907" s="26" t="s">
        <v>5461</v>
      </c>
      <c r="O907" s="26" t="s">
        <v>132</v>
      </c>
      <c r="P907" s="26" t="s">
        <v>132</v>
      </c>
      <c r="Q907" s="46" t="s">
        <v>5983</v>
      </c>
      <c r="R907" s="46" t="s">
        <v>5983</v>
      </c>
      <c r="S907" s="46"/>
      <c r="T907" s="47" t="s">
        <v>3364</v>
      </c>
      <c r="U907" s="47" t="s">
        <v>3377</v>
      </c>
      <c r="V907" s="38" t="s">
        <v>4650</v>
      </c>
      <c r="W907" s="37" t="e">
        <v>#N/A</v>
      </c>
      <c r="X907" s="37" t="s">
        <v>4450</v>
      </c>
      <c r="Y907" s="48"/>
      <c r="Z907" s="48" t="s">
        <v>6094</v>
      </c>
      <c r="AA907" s="38" t="s">
        <v>6863</v>
      </c>
      <c r="AB907" s="38" t="s">
        <v>7046</v>
      </c>
      <c r="AC907" s="49" t="s">
        <v>7140</v>
      </c>
      <c r="AD907" s="49"/>
      <c r="AE907" s="49" t="s">
        <v>6759</v>
      </c>
      <c r="AF907" s="35">
        <v>2</v>
      </c>
      <c r="AG907" s="35">
        <v>1</v>
      </c>
      <c r="AH907" s="38" t="s">
        <v>5208</v>
      </c>
      <c r="AI907" s="38" t="s">
        <v>6759</v>
      </c>
      <c r="AJ907" s="54" t="s">
        <v>7682</v>
      </c>
      <c r="AK907" s="38" t="s">
        <v>6759</v>
      </c>
      <c r="AL907" s="56">
        <v>1</v>
      </c>
      <c r="AM907" s="38">
        <v>1</v>
      </c>
      <c r="AN907" s="45" t="s">
        <v>7237</v>
      </c>
      <c r="AO907" s="38">
        <v>771378</v>
      </c>
      <c r="AP907" s="38">
        <v>771378</v>
      </c>
      <c r="AQ907" s="51">
        <v>186.3</v>
      </c>
      <c r="AR907" s="51"/>
      <c r="AS907" s="50" t="e">
        <f>VLOOKUP(#REF!,'[1]расхождения в списках'!$A$3:$Q$49,17,0)</f>
        <v>#REF!</v>
      </c>
      <c r="AT907" s="37" t="s">
        <v>3302</v>
      </c>
      <c r="AU907" s="30" t="s">
        <v>2838</v>
      </c>
      <c r="AV907" s="30" t="s">
        <v>132</v>
      </c>
    </row>
    <row r="908" spans="1:48" ht="55.2" hidden="1" customHeight="1" x14ac:dyDescent="0.25">
      <c r="A908" s="37">
        <v>930</v>
      </c>
      <c r="B908" s="38" t="s">
        <v>3303</v>
      </c>
      <c r="C908" s="26" t="s">
        <v>132</v>
      </c>
      <c r="D908" s="26" t="s">
        <v>4989</v>
      </c>
      <c r="E908" s="26" t="s">
        <v>4104</v>
      </c>
      <c r="F908" s="37"/>
      <c r="G908" s="88"/>
      <c r="H908" s="38" t="s">
        <v>5217</v>
      </c>
      <c r="I908" s="37" t="s">
        <v>2918</v>
      </c>
      <c r="J908" s="37" t="s">
        <v>8</v>
      </c>
      <c r="K908" s="37" t="s">
        <v>2918</v>
      </c>
      <c r="L908" s="37" t="s">
        <v>95</v>
      </c>
      <c r="M908" s="38" t="s">
        <v>13</v>
      </c>
      <c r="N908" s="26" t="s">
        <v>5462</v>
      </c>
      <c r="O908" s="26" t="s">
        <v>132</v>
      </c>
      <c r="P908" s="26" t="s">
        <v>132</v>
      </c>
      <c r="Q908" s="46" t="s">
        <v>5983</v>
      </c>
      <c r="R908" s="46" t="s">
        <v>5983</v>
      </c>
      <c r="S908" s="46"/>
      <c r="T908" s="47" t="s">
        <v>3364</v>
      </c>
      <c r="U908" s="47" t="s">
        <v>6688</v>
      </c>
      <c r="V908" s="38" t="s">
        <v>4650</v>
      </c>
      <c r="W908" s="37" t="e">
        <v>#N/A</v>
      </c>
      <c r="X908" s="37" t="s">
        <v>4597</v>
      </c>
      <c r="Y908" s="48"/>
      <c r="Z908" s="48"/>
      <c r="AA908" s="38" t="s">
        <v>5217</v>
      </c>
      <c r="AB908" s="38" t="s">
        <v>7046</v>
      </c>
      <c r="AC908" s="49"/>
      <c r="AD908" s="49"/>
      <c r="AE908" s="49" t="s">
        <v>6759</v>
      </c>
      <c r="AF908" s="35">
        <v>2</v>
      </c>
      <c r="AG908" s="35">
        <v>1</v>
      </c>
      <c r="AH908" s="38" t="s">
        <v>5208</v>
      </c>
      <c r="AI908" s="38" t="s">
        <v>6759</v>
      </c>
      <c r="AJ908" s="38" t="s">
        <v>6759</v>
      </c>
      <c r="AK908" s="38" t="s">
        <v>6759</v>
      </c>
      <c r="AL908" s="56">
        <v>1</v>
      </c>
      <c r="AM908" s="38">
        <v>1</v>
      </c>
      <c r="AN908" s="50" t="s">
        <v>7393</v>
      </c>
      <c r="AO908" s="38" t="s">
        <v>7383</v>
      </c>
      <c r="AP908" s="38">
        <v>768106</v>
      </c>
      <c r="AQ908" s="51">
        <v>170.6</v>
      </c>
      <c r="AR908" s="51"/>
      <c r="AS908" s="50" t="e">
        <f>VLOOKUP(#REF!,'[1]расхождения в списках'!$A$3:$Q$49,17,0)</f>
        <v>#REF!</v>
      </c>
      <c r="AT908" s="37" t="s">
        <v>3303</v>
      </c>
      <c r="AU908" s="30" t="s">
        <v>4989</v>
      </c>
      <c r="AV908" s="30" t="s">
        <v>132</v>
      </c>
    </row>
    <row r="909" spans="1:48" ht="55.2" customHeight="1" x14ac:dyDescent="0.3">
      <c r="A909" s="37">
        <v>931</v>
      </c>
      <c r="B909" s="128" t="s">
        <v>1532</v>
      </c>
      <c r="C909" s="123" t="s">
        <v>5983</v>
      </c>
      <c r="D909" s="26" t="s">
        <v>6866</v>
      </c>
      <c r="E909" s="123" t="s">
        <v>6867</v>
      </c>
      <c r="F909" s="37"/>
      <c r="G909" s="121" t="s">
        <v>7689</v>
      </c>
      <c r="H909" s="128" t="s">
        <v>6863</v>
      </c>
      <c r="I909" s="37" t="s">
        <v>2918</v>
      </c>
      <c r="J909" s="37" t="s">
        <v>8</v>
      </c>
      <c r="K909" s="121" t="s">
        <v>2918</v>
      </c>
      <c r="L909" s="121" t="s">
        <v>95</v>
      </c>
      <c r="M909" s="38" t="s">
        <v>13</v>
      </c>
      <c r="N909" s="123" t="s">
        <v>5509</v>
      </c>
      <c r="O909" s="26" t="s">
        <v>132</v>
      </c>
      <c r="P909" s="26" t="s">
        <v>132</v>
      </c>
      <c r="Q909" s="46" t="s">
        <v>5983</v>
      </c>
      <c r="R909" s="46" t="s">
        <v>5983</v>
      </c>
      <c r="S909" s="46"/>
      <c r="T909" s="122" t="s">
        <v>7697</v>
      </c>
      <c r="U909" s="122" t="s">
        <v>3363</v>
      </c>
      <c r="V909" s="38" t="s">
        <v>4448</v>
      </c>
      <c r="W909" s="37" t="e">
        <v>#N/A</v>
      </c>
      <c r="X909" s="37" t="s">
        <v>4447</v>
      </c>
      <c r="Y909" s="48"/>
      <c r="Z909" s="48" t="s">
        <v>6094</v>
      </c>
      <c r="AA909" s="38" t="s">
        <v>6863</v>
      </c>
      <c r="AB909" s="38" t="s">
        <v>7046</v>
      </c>
      <c r="AC909" s="49" t="s">
        <v>7140</v>
      </c>
      <c r="AD909" s="49"/>
      <c r="AE909" s="49" t="s">
        <v>6759</v>
      </c>
      <c r="AF909" s="35">
        <v>2</v>
      </c>
      <c r="AG909" s="35">
        <v>2</v>
      </c>
      <c r="AH909" s="38" t="s">
        <v>5209</v>
      </c>
      <c r="AI909" s="38" t="s">
        <v>6759</v>
      </c>
      <c r="AJ909" s="54" t="s">
        <v>7682</v>
      </c>
      <c r="AK909" s="38" t="s">
        <v>6759</v>
      </c>
      <c r="AL909" s="56">
        <v>1</v>
      </c>
      <c r="AM909" s="38">
        <v>1</v>
      </c>
      <c r="AN909" s="50" t="s">
        <v>7652</v>
      </c>
      <c r="AO909" s="38">
        <v>771155</v>
      </c>
      <c r="AP909" s="38">
        <v>771155</v>
      </c>
      <c r="AQ909" s="51">
        <v>559.79999999999995</v>
      </c>
      <c r="AR909" s="51"/>
      <c r="AS909" s="50" t="e">
        <f>VLOOKUP(#REF!,'[1]расхождения в списках'!$A$3:$Q$49,17,0)</f>
        <v>#REF!</v>
      </c>
      <c r="AT909" s="38" t="s">
        <v>1532</v>
      </c>
      <c r="AU909" s="30" t="s">
        <v>6866</v>
      </c>
      <c r="AV909" s="30" t="s">
        <v>132</v>
      </c>
    </row>
    <row r="910" spans="1:48" ht="55.2" hidden="1" customHeight="1" x14ac:dyDescent="0.25">
      <c r="A910" s="37">
        <v>932</v>
      </c>
      <c r="B910" s="38" t="s">
        <v>1533</v>
      </c>
      <c r="C910" s="26" t="s">
        <v>132</v>
      </c>
      <c r="D910" s="26" t="s">
        <v>2464</v>
      </c>
      <c r="E910" s="26" t="s">
        <v>4105</v>
      </c>
      <c r="F910" s="37"/>
      <c r="G910" s="88"/>
      <c r="H910" s="38" t="s">
        <v>5217</v>
      </c>
      <c r="I910" s="37" t="s">
        <v>2918</v>
      </c>
      <c r="J910" s="37" t="s">
        <v>8</v>
      </c>
      <c r="K910" s="37" t="s">
        <v>2918</v>
      </c>
      <c r="L910" s="37" t="s">
        <v>95</v>
      </c>
      <c r="M910" s="38" t="s">
        <v>13</v>
      </c>
      <c r="N910" s="26" t="s">
        <v>5505</v>
      </c>
      <c r="O910" s="26" t="s">
        <v>132</v>
      </c>
      <c r="P910" s="26" t="s">
        <v>132</v>
      </c>
      <c r="Q910" s="46" t="s">
        <v>5983</v>
      </c>
      <c r="R910" s="46" t="s">
        <v>5983</v>
      </c>
      <c r="S910" s="46"/>
      <c r="T910" s="47" t="s">
        <v>3364</v>
      </c>
      <c r="U910" s="47" t="s">
        <v>6688</v>
      </c>
      <c r="V910" s="38" t="s">
        <v>4448</v>
      </c>
      <c r="W910" s="37" t="e">
        <v>#N/A</v>
      </c>
      <c r="X910" s="37" t="s">
        <v>4421</v>
      </c>
      <c r="Y910" s="48"/>
      <c r="Z910" s="48" t="s">
        <v>6094</v>
      </c>
      <c r="AA910" s="38" t="s">
        <v>5217</v>
      </c>
      <c r="AB910" s="38" t="s">
        <v>7046</v>
      </c>
      <c r="AC910" s="49"/>
      <c r="AD910" s="49"/>
      <c r="AE910" s="49" t="s">
        <v>6759</v>
      </c>
      <c r="AF910" s="35">
        <v>2</v>
      </c>
      <c r="AG910" s="35">
        <v>1</v>
      </c>
      <c r="AH910" s="38" t="s">
        <v>5209</v>
      </c>
      <c r="AI910" s="38" t="s">
        <v>6759</v>
      </c>
      <c r="AJ910" s="54" t="s">
        <v>7682</v>
      </c>
      <c r="AK910" s="38" t="s">
        <v>6759</v>
      </c>
      <c r="AL910" s="56">
        <v>1</v>
      </c>
      <c r="AM910" s="38">
        <v>1</v>
      </c>
      <c r="AN910" s="30" t="s">
        <v>7273</v>
      </c>
      <c r="AO910" s="38">
        <v>771091</v>
      </c>
      <c r="AP910" s="38">
        <v>771091</v>
      </c>
      <c r="AQ910" s="51">
        <v>386.9</v>
      </c>
      <c r="AR910" s="51"/>
      <c r="AS910" s="50" t="e">
        <f>VLOOKUP(#REF!,'[1]расхождения в списках'!$A$3:$Q$49,17,0)</f>
        <v>#REF!</v>
      </c>
      <c r="AT910" s="38" t="s">
        <v>1533</v>
      </c>
      <c r="AU910" s="30" t="s">
        <v>2464</v>
      </c>
      <c r="AV910" s="30" t="s">
        <v>132</v>
      </c>
    </row>
    <row r="911" spans="1:48" ht="55.2" hidden="1" customHeight="1" x14ac:dyDescent="0.25">
      <c r="A911" s="37">
        <v>933</v>
      </c>
      <c r="B911" s="38" t="s">
        <v>1534</v>
      </c>
      <c r="C911" s="26" t="s">
        <v>1952</v>
      </c>
      <c r="D911" s="26" t="s">
        <v>4990</v>
      </c>
      <c r="E911" s="26" t="s">
        <v>3676</v>
      </c>
      <c r="F911" s="37"/>
      <c r="G911" s="88"/>
      <c r="H911" s="38" t="s">
        <v>6863</v>
      </c>
      <c r="I911" s="37" t="s">
        <v>2893</v>
      </c>
      <c r="J911" s="37" t="s">
        <v>11</v>
      </c>
      <c r="K911" s="37" t="s">
        <v>5999</v>
      </c>
      <c r="L911" s="37" t="s">
        <v>25</v>
      </c>
      <c r="M911" s="38" t="s">
        <v>6</v>
      </c>
      <c r="N911" s="26" t="s">
        <v>5915</v>
      </c>
      <c r="O911" s="26" t="s">
        <v>1952</v>
      </c>
      <c r="P911" s="26" t="s">
        <v>127</v>
      </c>
      <c r="Q911" s="46"/>
      <c r="R911" s="46"/>
      <c r="S911" s="46"/>
      <c r="T911" s="47" t="s">
        <v>7603</v>
      </c>
      <c r="U911" s="47" t="s">
        <v>7603</v>
      </c>
      <c r="V911" s="38" t="s">
        <v>4448</v>
      </c>
      <c r="W911" s="37" t="s">
        <v>4449</v>
      </c>
      <c r="X911" s="37" t="s">
        <v>4450</v>
      </c>
      <c r="Y911" s="48"/>
      <c r="Z911" s="48"/>
      <c r="AA911" s="38" t="s">
        <v>6863</v>
      </c>
      <c r="AB911" s="38" t="s">
        <v>7046</v>
      </c>
      <c r="AC911" s="49"/>
      <c r="AD911" s="49"/>
      <c r="AE911" s="49" t="s">
        <v>6759</v>
      </c>
      <c r="AF911" s="35">
        <v>0</v>
      </c>
      <c r="AG911" s="35">
        <v>0</v>
      </c>
      <c r="AH911" s="38" t="s">
        <v>5208</v>
      </c>
      <c r="AI911" s="38" t="s">
        <v>6759</v>
      </c>
      <c r="AJ911" s="38" t="s">
        <v>6759</v>
      </c>
      <c r="AK911" s="38" t="s">
        <v>6759</v>
      </c>
      <c r="AL911" s="56">
        <v>1</v>
      </c>
      <c r="AM911" s="38">
        <v>1</v>
      </c>
      <c r="AN911" s="50" t="s">
        <v>7624</v>
      </c>
      <c r="AO911" s="38">
        <v>776207</v>
      </c>
      <c r="AP911" s="38">
        <v>776207</v>
      </c>
      <c r="AQ911" s="51">
        <v>183.9</v>
      </c>
      <c r="AR911" s="51"/>
      <c r="AS911" s="50" t="e">
        <f>VLOOKUP(#REF!,'[1]расхождения в списках'!$A$3:$Q$49,17,0)</f>
        <v>#REF!</v>
      </c>
      <c r="AT911" s="38" t="s">
        <v>1534</v>
      </c>
      <c r="AU911" s="30" t="s">
        <v>4990</v>
      </c>
      <c r="AV911" s="30" t="s">
        <v>127</v>
      </c>
    </row>
    <row r="912" spans="1:48" ht="55.2" hidden="1" customHeight="1" x14ac:dyDescent="0.25">
      <c r="A912" s="37">
        <v>380</v>
      </c>
      <c r="B912" s="38" t="s">
        <v>1264</v>
      </c>
      <c r="C912" s="26" t="s">
        <v>2547</v>
      </c>
      <c r="D912" s="26" t="s">
        <v>2126</v>
      </c>
      <c r="E912" s="26" t="s">
        <v>3667</v>
      </c>
      <c r="F912" s="37" t="s">
        <v>7689</v>
      </c>
      <c r="G912" s="88"/>
      <c r="H912" s="38" t="s">
        <v>6863</v>
      </c>
      <c r="I912" s="37" t="s">
        <v>2893</v>
      </c>
      <c r="J912" s="37" t="s">
        <v>7</v>
      </c>
      <c r="K912" s="37" t="s">
        <v>2905</v>
      </c>
      <c r="L912" s="37" t="s">
        <v>49</v>
      </c>
      <c r="M912" s="38" t="s">
        <v>6</v>
      </c>
      <c r="N912" s="26" t="s">
        <v>149</v>
      </c>
      <c r="O912" s="26" t="s">
        <v>2547</v>
      </c>
      <c r="P912" s="26" t="s">
        <v>118</v>
      </c>
      <c r="Q912" s="46"/>
      <c r="R912" s="46"/>
      <c r="S912" s="46"/>
      <c r="T912" s="47" t="s">
        <v>7593</v>
      </c>
      <c r="U912" s="47" t="s">
        <v>6690</v>
      </c>
      <c r="V912" s="38" t="s">
        <v>4448</v>
      </c>
      <c r="W912" s="37" t="s">
        <v>4616</v>
      </c>
      <c r="X912" s="37" t="s">
        <v>4447</v>
      </c>
      <c r="Y912" s="48"/>
      <c r="Z912" s="48" t="s">
        <v>6094</v>
      </c>
      <c r="AA912" s="38" t="s">
        <v>6863</v>
      </c>
      <c r="AB912" s="38" t="s">
        <v>7046</v>
      </c>
      <c r="AC912" s="49" t="s">
        <v>7140</v>
      </c>
      <c r="AD912" s="49"/>
      <c r="AE912" s="49" t="s">
        <v>6759</v>
      </c>
      <c r="AF912" s="35">
        <v>2</v>
      </c>
      <c r="AG912" s="35">
        <v>2</v>
      </c>
      <c r="AH912" s="38" t="s">
        <v>5208</v>
      </c>
      <c r="AI912" s="38" t="s">
        <v>6759</v>
      </c>
      <c r="AJ912" s="54" t="s">
        <v>7682</v>
      </c>
      <c r="AK912" s="38" t="s">
        <v>6759</v>
      </c>
      <c r="AL912" s="56">
        <v>1</v>
      </c>
      <c r="AM912" s="38">
        <v>1</v>
      </c>
      <c r="AN912" s="50" t="s">
        <v>7624</v>
      </c>
      <c r="AO912" s="38">
        <v>772096</v>
      </c>
      <c r="AP912" s="38">
        <v>772096</v>
      </c>
      <c r="AQ912" s="51">
        <v>214.1</v>
      </c>
      <c r="AR912" s="51"/>
      <c r="AS912" s="50" t="e">
        <f>VLOOKUP(#REF!,'[1]расхождения в списках'!$A$3:$Q$49,17,0)</f>
        <v>#REF!</v>
      </c>
      <c r="AT912" s="38" t="s">
        <v>1264</v>
      </c>
      <c r="AU912" s="30" t="s">
        <v>2126</v>
      </c>
      <c r="AV912" s="30" t="s">
        <v>118</v>
      </c>
    </row>
    <row r="913" spans="1:48" ht="55.2" hidden="1" customHeight="1" x14ac:dyDescent="0.25">
      <c r="A913" s="37">
        <v>463</v>
      </c>
      <c r="B913" s="38" t="s">
        <v>1340</v>
      </c>
      <c r="C913" s="26" t="s">
        <v>2547</v>
      </c>
      <c r="D913" s="26" t="s">
        <v>2179</v>
      </c>
      <c r="E913" s="26" t="s">
        <v>3713</v>
      </c>
      <c r="F913" s="37" t="s">
        <v>7689</v>
      </c>
      <c r="G913" s="88"/>
      <c r="H913" s="38" t="s">
        <v>6863</v>
      </c>
      <c r="I913" s="37" t="s">
        <v>2893</v>
      </c>
      <c r="J913" s="37" t="s">
        <v>7</v>
      </c>
      <c r="K913" s="37" t="s">
        <v>2905</v>
      </c>
      <c r="L913" s="37" t="s">
        <v>3123</v>
      </c>
      <c r="M913" s="38" t="s">
        <v>6</v>
      </c>
      <c r="N913" s="26" t="s">
        <v>151</v>
      </c>
      <c r="O913" s="26" t="s">
        <v>2547</v>
      </c>
      <c r="P913" s="26" t="s">
        <v>118</v>
      </c>
      <c r="Q913" s="46"/>
      <c r="R913" s="46"/>
      <c r="S913" s="46"/>
      <c r="T913" s="47" t="s">
        <v>7597</v>
      </c>
      <c r="U913" s="47" t="s">
        <v>6690</v>
      </c>
      <c r="V913" s="38" t="s">
        <v>4448</v>
      </c>
      <c r="W913" s="37" t="s">
        <v>4548</v>
      </c>
      <c r="X913" s="37" t="s">
        <v>4421</v>
      </c>
      <c r="Y913" s="48"/>
      <c r="Z913" s="48" t="s">
        <v>6094</v>
      </c>
      <c r="AA913" s="38" t="s">
        <v>6863</v>
      </c>
      <c r="AB913" s="38" t="s">
        <v>7046</v>
      </c>
      <c r="AC913" s="49" t="s">
        <v>7140</v>
      </c>
      <c r="AD913" s="49"/>
      <c r="AE913" s="49" t="s">
        <v>6759</v>
      </c>
      <c r="AF913" s="35">
        <v>2</v>
      </c>
      <c r="AG913" s="35">
        <v>2</v>
      </c>
      <c r="AH913" s="38" t="s">
        <v>5208</v>
      </c>
      <c r="AI913" s="38" t="s">
        <v>6759</v>
      </c>
      <c r="AJ913" s="54" t="s">
        <v>7682</v>
      </c>
      <c r="AK913" s="38" t="s">
        <v>6759</v>
      </c>
      <c r="AL913" s="56">
        <v>1</v>
      </c>
      <c r="AM913" s="38">
        <v>1</v>
      </c>
      <c r="AN913" s="50" t="s">
        <v>7624</v>
      </c>
      <c r="AO913" s="38">
        <v>772098</v>
      </c>
      <c r="AP913" s="38">
        <v>772098</v>
      </c>
      <c r="AQ913" s="51">
        <v>343.9</v>
      </c>
      <c r="AR913" s="51"/>
      <c r="AS913" s="50" t="e">
        <f>VLOOKUP(#REF!,'[1]расхождения в списках'!$A$3:$Q$49,17,0)</f>
        <v>#REF!</v>
      </c>
      <c r="AT913" s="38" t="s">
        <v>1340</v>
      </c>
      <c r="AU913" s="30" t="s">
        <v>2179</v>
      </c>
      <c r="AV913" s="30" t="s">
        <v>118</v>
      </c>
    </row>
    <row r="914" spans="1:48" ht="55.2" hidden="1" customHeight="1" x14ac:dyDescent="0.25">
      <c r="A914" s="37">
        <v>938</v>
      </c>
      <c r="B914" s="38" t="s">
        <v>1537</v>
      </c>
      <c r="C914" s="26" t="s">
        <v>2659</v>
      </c>
      <c r="D914" s="26" t="s">
        <v>2466</v>
      </c>
      <c r="E914" s="26" t="s">
        <v>7143</v>
      </c>
      <c r="F914" s="37"/>
      <c r="G914" s="88"/>
      <c r="H914" s="38" t="s">
        <v>5217</v>
      </c>
      <c r="I914" s="37" t="s">
        <v>2893</v>
      </c>
      <c r="J914" s="37" t="s">
        <v>19</v>
      </c>
      <c r="K914" s="37" t="s">
        <v>682</v>
      </c>
      <c r="L914" s="37" t="s">
        <v>650</v>
      </c>
      <c r="M914" s="38" t="s">
        <v>6</v>
      </c>
      <c r="N914" s="26" t="s">
        <v>5297</v>
      </c>
      <c r="O914" s="26" t="s">
        <v>2659</v>
      </c>
      <c r="P914" s="26" t="s">
        <v>129</v>
      </c>
      <c r="Q914" s="46"/>
      <c r="R914" s="46"/>
      <c r="S914" s="46"/>
      <c r="T914" s="47" t="s">
        <v>3360</v>
      </c>
      <c r="U914" s="47" t="s">
        <v>6688</v>
      </c>
      <c r="V914" s="38" t="s">
        <v>4448</v>
      </c>
      <c r="W914" s="37" t="s">
        <v>4712</v>
      </c>
      <c r="X914" s="37" t="s">
        <v>4447</v>
      </c>
      <c r="Y914" s="48"/>
      <c r="Z914" s="48" t="s">
        <v>6094</v>
      </c>
      <c r="AA914" s="38" t="s">
        <v>5217</v>
      </c>
      <c r="AB914" s="38" t="s">
        <v>7046</v>
      </c>
      <c r="AC914" s="49"/>
      <c r="AD914" s="49"/>
      <c r="AE914" s="49" t="s">
        <v>6759</v>
      </c>
      <c r="AF914" s="35">
        <v>1</v>
      </c>
      <c r="AG914" s="35">
        <v>1</v>
      </c>
      <c r="AH914" s="38" t="s">
        <v>5209</v>
      </c>
      <c r="AI914" s="38" t="s">
        <v>6759</v>
      </c>
      <c r="AJ914" s="54" t="s">
        <v>7682</v>
      </c>
      <c r="AK914" s="38" t="s">
        <v>6759</v>
      </c>
      <c r="AL914" s="56">
        <v>1</v>
      </c>
      <c r="AM914" s="38">
        <v>1</v>
      </c>
      <c r="AN914" s="30" t="s">
        <v>7273</v>
      </c>
      <c r="AO914" s="38">
        <v>779089</v>
      </c>
      <c r="AP914" s="38">
        <v>779089</v>
      </c>
      <c r="AQ914" s="51">
        <v>236.6</v>
      </c>
      <c r="AR914" s="51"/>
      <c r="AS914" s="50" t="e">
        <f>VLOOKUP(#REF!,'[1]расхождения в списках'!$A$3:$Q$49,17,0)</f>
        <v>#REF!</v>
      </c>
      <c r="AT914" s="38" t="s">
        <v>1537</v>
      </c>
      <c r="AU914" s="30" t="s">
        <v>2466</v>
      </c>
      <c r="AV914" s="30" t="s">
        <v>129</v>
      </c>
    </row>
    <row r="915" spans="1:48" ht="55.2" hidden="1" customHeight="1" x14ac:dyDescent="0.25">
      <c r="A915" s="37">
        <v>939</v>
      </c>
      <c r="B915" s="38" t="s">
        <v>1538</v>
      </c>
      <c r="C915" s="26" t="s">
        <v>2467</v>
      </c>
      <c r="D915" s="26" t="s">
        <v>6605</v>
      </c>
      <c r="E915" s="26" t="s">
        <v>6648</v>
      </c>
      <c r="F915" s="37"/>
      <c r="G915" s="88"/>
      <c r="H915" s="38" t="s">
        <v>6863</v>
      </c>
      <c r="I915" s="37" t="s">
        <v>2893</v>
      </c>
      <c r="J915" s="37" t="s">
        <v>11</v>
      </c>
      <c r="K915" s="37" t="s">
        <v>2900</v>
      </c>
      <c r="L915" s="37" t="s">
        <v>104</v>
      </c>
      <c r="M915" s="38" t="s">
        <v>5</v>
      </c>
      <c r="N915" s="26" t="s">
        <v>5754</v>
      </c>
      <c r="O915" s="26" t="s">
        <v>2467</v>
      </c>
      <c r="P915" s="26" t="s">
        <v>127</v>
      </c>
      <c r="Q915" s="46"/>
      <c r="R915" s="46"/>
      <c r="S915" s="46"/>
      <c r="T915" s="47" t="s">
        <v>3359</v>
      </c>
      <c r="U915" s="47" t="s">
        <v>6696</v>
      </c>
      <c r="V915" s="38" t="s">
        <v>4448</v>
      </c>
      <c r="W915" s="37" t="s">
        <v>4713</v>
      </c>
      <c r="X915" s="37" t="s">
        <v>5</v>
      </c>
      <c r="Y915" s="48"/>
      <c r="Z915" s="48"/>
      <c r="AA915" s="38" t="s">
        <v>6863</v>
      </c>
      <c r="AB915" s="38" t="s">
        <v>7046</v>
      </c>
      <c r="AC915" s="49" t="s">
        <v>7140</v>
      </c>
      <c r="AD915" s="49" t="s">
        <v>7142</v>
      </c>
      <c r="AE915" s="49" t="s">
        <v>6759</v>
      </c>
      <c r="AF915" s="35">
        <v>4</v>
      </c>
      <c r="AG915" s="35">
        <v>1</v>
      </c>
      <c r="AH915" s="38" t="s">
        <v>5209</v>
      </c>
      <c r="AI915" s="38" t="s">
        <v>6759</v>
      </c>
      <c r="AJ915" s="38" t="s">
        <v>6759</v>
      </c>
      <c r="AK915" s="38" t="s">
        <v>6759</v>
      </c>
      <c r="AL915" s="56">
        <v>1</v>
      </c>
      <c r="AM915" s="38">
        <v>1</v>
      </c>
      <c r="AN915" s="30" t="s">
        <v>7273</v>
      </c>
      <c r="AO915" s="38">
        <v>776006</v>
      </c>
      <c r="AP915" s="38">
        <v>776006</v>
      </c>
      <c r="AQ915" s="51">
        <v>1083.0999999999999</v>
      </c>
      <c r="AR915" s="51"/>
      <c r="AS915" s="50" t="e">
        <f>VLOOKUP(#REF!,'[1]расхождения в списках'!$A$3:$Q$49,17,0)</f>
        <v>#REF!</v>
      </c>
      <c r="AT915" s="38" t="s">
        <v>1538</v>
      </c>
      <c r="AU915" s="30" t="s">
        <v>6605</v>
      </c>
      <c r="AV915" s="30" t="s">
        <v>127</v>
      </c>
    </row>
    <row r="916" spans="1:48" ht="55.2" hidden="1" customHeight="1" x14ac:dyDescent="0.25">
      <c r="A916" s="37">
        <v>940</v>
      </c>
      <c r="B916" s="38" t="s">
        <v>1539</v>
      </c>
      <c r="C916" s="26" t="s">
        <v>2467</v>
      </c>
      <c r="D916" s="26" t="s">
        <v>2468</v>
      </c>
      <c r="E916" s="26" t="s">
        <v>6056</v>
      </c>
      <c r="F916" s="37"/>
      <c r="G916" s="88"/>
      <c r="H916" s="38" t="s">
        <v>6863</v>
      </c>
      <c r="I916" s="37" t="s">
        <v>2893</v>
      </c>
      <c r="J916" s="37" t="s">
        <v>11</v>
      </c>
      <c r="K916" s="37" t="s">
        <v>2900</v>
      </c>
      <c r="L916" s="37" t="s">
        <v>104</v>
      </c>
      <c r="M916" s="38" t="s">
        <v>6</v>
      </c>
      <c r="N916" s="26" t="s">
        <v>5755</v>
      </c>
      <c r="O916" s="26" t="s">
        <v>2467</v>
      </c>
      <c r="P916" s="26" t="s">
        <v>127</v>
      </c>
      <c r="Q916" s="46"/>
      <c r="R916" s="46"/>
      <c r="S916" s="46"/>
      <c r="T916" s="47" t="s">
        <v>3359</v>
      </c>
      <c r="U916" s="47" t="s">
        <v>6709</v>
      </c>
      <c r="V916" s="38" t="s">
        <v>4448</v>
      </c>
      <c r="W916" s="37" t="s">
        <v>4467</v>
      </c>
      <c r="X916" s="37" t="s">
        <v>4421</v>
      </c>
      <c r="Y916" s="48"/>
      <c r="Z916" s="48"/>
      <c r="AA916" s="38" t="s">
        <v>6863</v>
      </c>
      <c r="AB916" s="38" t="s">
        <v>7046</v>
      </c>
      <c r="AC916" s="49" t="s">
        <v>7140</v>
      </c>
      <c r="AD916" s="49"/>
      <c r="AE916" s="49" t="s">
        <v>6759</v>
      </c>
      <c r="AF916" s="35">
        <v>2</v>
      </c>
      <c r="AG916" s="35">
        <v>1</v>
      </c>
      <c r="AH916" s="38" t="s">
        <v>5208</v>
      </c>
      <c r="AI916" s="38" t="s">
        <v>6759</v>
      </c>
      <c r="AJ916" s="38" t="s">
        <v>6759</v>
      </c>
      <c r="AK916" s="38" t="s">
        <v>6759</v>
      </c>
      <c r="AL916" s="56">
        <v>1</v>
      </c>
      <c r="AM916" s="38">
        <v>1</v>
      </c>
      <c r="AN916" s="30" t="s">
        <v>7273</v>
      </c>
      <c r="AO916" s="38">
        <v>776063</v>
      </c>
      <c r="AP916" s="38">
        <v>776063</v>
      </c>
      <c r="AQ916" s="51">
        <v>244</v>
      </c>
      <c r="AR916" s="51"/>
      <c r="AS916" s="50" t="e">
        <f>VLOOKUP(#REF!,'[1]расхождения в списках'!$A$3:$Q$49,17,0)</f>
        <v>#REF!</v>
      </c>
      <c r="AT916" s="38" t="s">
        <v>1539</v>
      </c>
      <c r="AU916" s="30" t="s">
        <v>2468</v>
      </c>
      <c r="AV916" s="30" t="s">
        <v>127</v>
      </c>
    </row>
    <row r="917" spans="1:48" ht="55.2" hidden="1" customHeight="1" x14ac:dyDescent="0.25">
      <c r="A917" s="37">
        <v>941</v>
      </c>
      <c r="B917" s="38" t="s">
        <v>1540</v>
      </c>
      <c r="C917" s="26" t="s">
        <v>2467</v>
      </c>
      <c r="D917" s="26" t="s">
        <v>4992</v>
      </c>
      <c r="E917" s="26" t="s">
        <v>5171</v>
      </c>
      <c r="F917" s="37"/>
      <c r="G917" s="88"/>
      <c r="H917" s="38" t="s">
        <v>5217</v>
      </c>
      <c r="I917" s="37" t="s">
        <v>2893</v>
      </c>
      <c r="J917" s="37" t="s">
        <v>11</v>
      </c>
      <c r="K917" s="37" t="s">
        <v>2900</v>
      </c>
      <c r="L917" s="37" t="s">
        <v>104</v>
      </c>
      <c r="M917" s="38" t="s">
        <v>6</v>
      </c>
      <c r="N917" s="52" t="s">
        <v>5756</v>
      </c>
      <c r="O917" s="26" t="s">
        <v>2467</v>
      </c>
      <c r="P917" s="26" t="s">
        <v>127</v>
      </c>
      <c r="Q917" s="46"/>
      <c r="R917" s="46"/>
      <c r="S917" s="46"/>
      <c r="T917" s="47" t="s">
        <v>7603</v>
      </c>
      <c r="U917" s="47" t="s">
        <v>6688</v>
      </c>
      <c r="V917" s="38" t="s">
        <v>4448</v>
      </c>
      <c r="W917" s="37" t="s">
        <v>4457</v>
      </c>
      <c r="X917" s="37" t="s">
        <v>4421</v>
      </c>
      <c r="Y917" s="48"/>
      <c r="Z917" s="48"/>
      <c r="AA917" s="38" t="s">
        <v>5217</v>
      </c>
      <c r="AB917" s="38" t="s">
        <v>7046</v>
      </c>
      <c r="AC917" s="49"/>
      <c r="AD917" s="49"/>
      <c r="AE917" s="49" t="s">
        <v>6759</v>
      </c>
      <c r="AF917" s="35">
        <v>1</v>
      </c>
      <c r="AG917" s="35">
        <v>0</v>
      </c>
      <c r="AH917" s="38" t="s">
        <v>5208</v>
      </c>
      <c r="AI917" s="38" t="s">
        <v>6759</v>
      </c>
      <c r="AJ917" s="38" t="s">
        <v>6759</v>
      </c>
      <c r="AK917" s="38" t="s">
        <v>6759</v>
      </c>
      <c r="AL917" s="56">
        <v>1</v>
      </c>
      <c r="AM917" s="38">
        <v>1</v>
      </c>
      <c r="AN917" s="50" t="s">
        <v>7624</v>
      </c>
      <c r="AO917" s="38">
        <v>776105</v>
      </c>
      <c r="AP917" s="38">
        <v>776105</v>
      </c>
      <c r="AQ917" s="51">
        <v>215.3</v>
      </c>
      <c r="AR917" s="51"/>
      <c r="AS917" s="50" t="e">
        <f>VLOOKUP(#REF!,'[1]расхождения в списках'!$A$3:$Q$49,17,0)</f>
        <v>#REF!</v>
      </c>
      <c r="AT917" s="38" t="s">
        <v>1540</v>
      </c>
      <c r="AU917" s="30" t="s">
        <v>4992</v>
      </c>
      <c r="AV917" s="30" t="s">
        <v>127</v>
      </c>
    </row>
    <row r="918" spans="1:48" ht="55.2" hidden="1" customHeight="1" x14ac:dyDescent="0.25">
      <c r="A918" s="37">
        <v>942</v>
      </c>
      <c r="B918" s="38" t="s">
        <v>1541</v>
      </c>
      <c r="C918" s="26" t="s">
        <v>2467</v>
      </c>
      <c r="D918" s="26" t="s">
        <v>2469</v>
      </c>
      <c r="E918" s="26" t="s">
        <v>4108</v>
      </c>
      <c r="F918" s="37"/>
      <c r="G918" s="88"/>
      <c r="H918" s="38" t="s">
        <v>5217</v>
      </c>
      <c r="I918" s="37" t="s">
        <v>2893</v>
      </c>
      <c r="J918" s="37" t="s">
        <v>11</v>
      </c>
      <c r="K918" s="37" t="s">
        <v>2900</v>
      </c>
      <c r="L918" s="37" t="s">
        <v>104</v>
      </c>
      <c r="M918" s="38" t="s">
        <v>6</v>
      </c>
      <c r="N918" s="26" t="s">
        <v>312</v>
      </c>
      <c r="O918" s="26" t="s">
        <v>2467</v>
      </c>
      <c r="P918" s="26" t="s">
        <v>127</v>
      </c>
      <c r="Q918" s="46"/>
      <c r="R918" s="46"/>
      <c r="S918" s="46"/>
      <c r="T918" s="47" t="s">
        <v>3369</v>
      </c>
      <c r="U918" s="47" t="s">
        <v>6688</v>
      </c>
      <c r="V918" s="38" t="s">
        <v>4448</v>
      </c>
      <c r="W918" s="37" t="s">
        <v>4488</v>
      </c>
      <c r="X918" s="37" t="s">
        <v>4421</v>
      </c>
      <c r="Y918" s="48"/>
      <c r="Z918" s="48"/>
      <c r="AA918" s="38" t="s">
        <v>5217</v>
      </c>
      <c r="AB918" s="38" t="s">
        <v>7046</v>
      </c>
      <c r="AC918" s="49"/>
      <c r="AD918" s="49"/>
      <c r="AE918" s="49" t="s">
        <v>6759</v>
      </c>
      <c r="AF918" s="35">
        <v>2</v>
      </c>
      <c r="AG918" s="35">
        <v>0</v>
      </c>
      <c r="AH918" s="38" t="s">
        <v>5208</v>
      </c>
      <c r="AI918" s="38" t="s">
        <v>6759</v>
      </c>
      <c r="AJ918" s="38" t="s">
        <v>6759</v>
      </c>
      <c r="AK918" s="38" t="s">
        <v>6759</v>
      </c>
      <c r="AL918" s="56">
        <v>1</v>
      </c>
      <c r="AM918" s="38">
        <v>1</v>
      </c>
      <c r="AN918" s="30" t="s">
        <v>7273</v>
      </c>
      <c r="AO918" s="38">
        <v>776155</v>
      </c>
      <c r="AP918" s="38">
        <v>776155</v>
      </c>
      <c r="AQ918" s="51">
        <v>191</v>
      </c>
      <c r="AR918" s="51"/>
      <c r="AS918" s="50" t="e">
        <f>VLOOKUP(#REF!,'[1]расхождения в списках'!$A$3:$Q$49,17,0)</f>
        <v>#REF!</v>
      </c>
      <c r="AT918" s="38" t="s">
        <v>1541</v>
      </c>
      <c r="AU918" s="30" t="s">
        <v>2469</v>
      </c>
      <c r="AV918" s="30" t="s">
        <v>127</v>
      </c>
    </row>
    <row r="919" spans="1:48" ht="55.2" hidden="1" customHeight="1" x14ac:dyDescent="0.25">
      <c r="A919" s="37">
        <v>943</v>
      </c>
      <c r="B919" s="38" t="s">
        <v>1542</v>
      </c>
      <c r="C919" s="26" t="s">
        <v>2467</v>
      </c>
      <c r="D919" s="26" t="s">
        <v>2470</v>
      </c>
      <c r="E919" s="26" t="s">
        <v>4109</v>
      </c>
      <c r="F919" s="37"/>
      <c r="G919" s="88"/>
      <c r="H919" s="38" t="s">
        <v>5217</v>
      </c>
      <c r="I919" s="37" t="s">
        <v>2893</v>
      </c>
      <c r="J919" s="37" t="s">
        <v>11</v>
      </c>
      <c r="K919" s="37" t="s">
        <v>2900</v>
      </c>
      <c r="L919" s="37" t="s">
        <v>104</v>
      </c>
      <c r="M919" s="38" t="s">
        <v>6</v>
      </c>
      <c r="N919" s="52" t="s">
        <v>4429</v>
      </c>
      <c r="O919" s="26" t="s">
        <v>2467</v>
      </c>
      <c r="P919" s="26" t="s">
        <v>127</v>
      </c>
      <c r="Q919" s="46"/>
      <c r="R919" s="46"/>
      <c r="S919" s="46"/>
      <c r="T919" s="47" t="s">
        <v>3365</v>
      </c>
      <c r="U919" s="47" t="s">
        <v>6688</v>
      </c>
      <c r="V919" s="38" t="s">
        <v>4448</v>
      </c>
      <c r="W919" s="37" t="s">
        <v>4619</v>
      </c>
      <c r="X919" s="37" t="s">
        <v>4421</v>
      </c>
      <c r="Y919" s="48"/>
      <c r="Z919" s="48" t="s">
        <v>6094</v>
      </c>
      <c r="AA919" s="38" t="s">
        <v>5217</v>
      </c>
      <c r="AB919" s="38" t="s">
        <v>7046</v>
      </c>
      <c r="AC919" s="49"/>
      <c r="AD919" s="49"/>
      <c r="AE919" s="49" t="s">
        <v>6759</v>
      </c>
      <c r="AF919" s="35">
        <v>1</v>
      </c>
      <c r="AG919" s="35">
        <v>1</v>
      </c>
      <c r="AH919" s="38" t="s">
        <v>5208</v>
      </c>
      <c r="AI919" s="38" t="s">
        <v>6759</v>
      </c>
      <c r="AJ919" s="54" t="s">
        <v>7682</v>
      </c>
      <c r="AK919" s="38" t="s">
        <v>6759</v>
      </c>
      <c r="AL919" s="56">
        <v>1</v>
      </c>
      <c r="AM919" s="38">
        <v>1</v>
      </c>
      <c r="AN919" s="30" t="s">
        <v>7273</v>
      </c>
      <c r="AO919" s="38">
        <v>776179</v>
      </c>
      <c r="AP919" s="38">
        <v>776179</v>
      </c>
      <c r="AQ919" s="51">
        <v>287.8</v>
      </c>
      <c r="AR919" s="51"/>
      <c r="AS919" s="50" t="e">
        <f>VLOOKUP(#REF!,'[1]расхождения в списках'!$A$3:$Q$49,17,0)</f>
        <v>#REF!</v>
      </c>
      <c r="AT919" s="38" t="s">
        <v>1542</v>
      </c>
      <c r="AU919" s="30" t="s">
        <v>2470</v>
      </c>
      <c r="AV919" s="30" t="s">
        <v>127</v>
      </c>
    </row>
    <row r="920" spans="1:48" ht="55.2" hidden="1" customHeight="1" x14ac:dyDescent="0.25">
      <c r="A920" s="37">
        <v>944</v>
      </c>
      <c r="B920" s="38" t="s">
        <v>1543</v>
      </c>
      <c r="C920" s="26" t="s">
        <v>2467</v>
      </c>
      <c r="D920" s="26" t="s">
        <v>4993</v>
      </c>
      <c r="E920" s="26" t="s">
        <v>5126</v>
      </c>
      <c r="F920" s="37"/>
      <c r="G920" s="88"/>
      <c r="H920" s="38" t="s">
        <v>6863</v>
      </c>
      <c r="I920" s="37" t="s">
        <v>2893</v>
      </c>
      <c r="J920" s="37" t="s">
        <v>11</v>
      </c>
      <c r="K920" s="37" t="s">
        <v>2900</v>
      </c>
      <c r="L920" s="37" t="s">
        <v>104</v>
      </c>
      <c r="M920" s="38" t="s">
        <v>6</v>
      </c>
      <c r="N920" s="26" t="s">
        <v>313</v>
      </c>
      <c r="O920" s="26" t="s">
        <v>2467</v>
      </c>
      <c r="P920" s="26" t="s">
        <v>127</v>
      </c>
      <c r="Q920" s="46"/>
      <c r="R920" s="46"/>
      <c r="S920" s="46"/>
      <c r="T920" s="47" t="s">
        <v>3369</v>
      </c>
      <c r="U920" s="47" t="s">
        <v>6687</v>
      </c>
      <c r="V920" s="38" t="s">
        <v>4448</v>
      </c>
      <c r="W920" s="37" t="s">
        <v>4467</v>
      </c>
      <c r="X920" s="37" t="s">
        <v>4421</v>
      </c>
      <c r="Y920" s="48"/>
      <c r="Z920" s="48"/>
      <c r="AA920" s="38" t="s">
        <v>6863</v>
      </c>
      <c r="AB920" s="38" t="s">
        <v>7046</v>
      </c>
      <c r="AC920" s="49" t="s">
        <v>7140</v>
      </c>
      <c r="AD920" s="49"/>
      <c r="AE920" s="49" t="s">
        <v>6759</v>
      </c>
      <c r="AF920" s="35">
        <v>2</v>
      </c>
      <c r="AG920" s="35">
        <v>1</v>
      </c>
      <c r="AH920" s="38" t="s">
        <v>5208</v>
      </c>
      <c r="AI920" s="38" t="s">
        <v>6759</v>
      </c>
      <c r="AJ920" s="38" t="s">
        <v>6759</v>
      </c>
      <c r="AK920" s="38" t="s">
        <v>6759</v>
      </c>
      <c r="AL920" s="56">
        <v>1</v>
      </c>
      <c r="AM920" s="38">
        <v>1</v>
      </c>
      <c r="AN920" s="30" t="s">
        <v>7273</v>
      </c>
      <c r="AO920" s="38">
        <v>776066</v>
      </c>
      <c r="AP920" s="38">
        <v>776066</v>
      </c>
      <c r="AQ920" s="51">
        <v>179.3</v>
      </c>
      <c r="AR920" s="51"/>
      <c r="AS920" s="50" t="e">
        <f>VLOOKUP(#REF!,'[1]расхождения в списках'!$A$3:$Q$49,17,0)</f>
        <v>#REF!</v>
      </c>
      <c r="AT920" s="38" t="s">
        <v>1543</v>
      </c>
      <c r="AU920" s="30" t="s">
        <v>4993</v>
      </c>
      <c r="AV920" s="30" t="s">
        <v>127</v>
      </c>
    </row>
    <row r="921" spans="1:48" ht="55.2" hidden="1" customHeight="1" x14ac:dyDescent="0.25">
      <c r="A921" s="37">
        <v>945</v>
      </c>
      <c r="B921" s="38" t="s">
        <v>1544</v>
      </c>
      <c r="C921" s="26" t="s">
        <v>2467</v>
      </c>
      <c r="D921" s="26" t="s">
        <v>4994</v>
      </c>
      <c r="E921" s="26" t="s">
        <v>5172</v>
      </c>
      <c r="F921" s="37"/>
      <c r="G921" s="88"/>
      <c r="H921" s="38" t="s">
        <v>5217</v>
      </c>
      <c r="I921" s="37" t="s">
        <v>2893</v>
      </c>
      <c r="J921" s="37" t="s">
        <v>11</v>
      </c>
      <c r="K921" s="37" t="s">
        <v>2900</v>
      </c>
      <c r="L921" s="37" t="s">
        <v>104</v>
      </c>
      <c r="M921" s="38" t="s">
        <v>6</v>
      </c>
      <c r="N921" s="26" t="s">
        <v>314</v>
      </c>
      <c r="O921" s="26" t="s">
        <v>2467</v>
      </c>
      <c r="P921" s="26" t="s">
        <v>127</v>
      </c>
      <c r="Q921" s="46"/>
      <c r="R921" s="46"/>
      <c r="S921" s="46"/>
      <c r="T921" s="47" t="s">
        <v>3359</v>
      </c>
      <c r="U921" s="47" t="s">
        <v>6688</v>
      </c>
      <c r="V921" s="38" t="s">
        <v>4448</v>
      </c>
      <c r="W921" s="37" t="s">
        <v>6958</v>
      </c>
      <c r="X921" s="37" t="s">
        <v>6959</v>
      </c>
      <c r="Y921" s="48"/>
      <c r="Z921" s="48"/>
      <c r="AA921" s="38" t="s">
        <v>5217</v>
      </c>
      <c r="AB921" s="38" t="s">
        <v>7046</v>
      </c>
      <c r="AC921" s="49"/>
      <c r="AD921" s="49"/>
      <c r="AE921" s="49" t="s">
        <v>6759</v>
      </c>
      <c r="AF921" s="35">
        <v>0</v>
      </c>
      <c r="AG921" s="35">
        <v>0</v>
      </c>
      <c r="AH921" s="38" t="s">
        <v>5208</v>
      </c>
      <c r="AI921" s="38" t="s">
        <v>5208</v>
      </c>
      <c r="AJ921" s="38" t="s">
        <v>6759</v>
      </c>
      <c r="AK921" s="38" t="s">
        <v>6759</v>
      </c>
      <c r="AL921" s="56">
        <v>1</v>
      </c>
      <c r="AM921" s="38">
        <v>1</v>
      </c>
      <c r="AN921" s="30" t="s">
        <v>7273</v>
      </c>
      <c r="AO921" s="38">
        <v>776238</v>
      </c>
      <c r="AP921" s="38">
        <v>776238</v>
      </c>
      <c r="AQ921" s="51">
        <v>100.9</v>
      </c>
      <c r="AR921" s="51"/>
      <c r="AS921" s="50" t="e">
        <f>VLOOKUP(#REF!,'[1]расхождения в списках'!$A$3:$Q$49,17,0)</f>
        <v>#REF!</v>
      </c>
      <c r="AT921" s="38" t="s">
        <v>1544</v>
      </c>
      <c r="AU921" s="30" t="s">
        <v>4994</v>
      </c>
      <c r="AV921" s="30" t="s">
        <v>127</v>
      </c>
    </row>
    <row r="922" spans="1:48" ht="55.2" hidden="1" customHeight="1" x14ac:dyDescent="0.25">
      <c r="A922" s="37">
        <v>946</v>
      </c>
      <c r="B922" s="38" t="s">
        <v>1545</v>
      </c>
      <c r="C922" s="26" t="s">
        <v>2467</v>
      </c>
      <c r="D922" s="26" t="s">
        <v>2471</v>
      </c>
      <c r="E922" s="26" t="s">
        <v>4110</v>
      </c>
      <c r="F922" s="37"/>
      <c r="G922" s="88"/>
      <c r="H922" s="38" t="s">
        <v>5217</v>
      </c>
      <c r="I922" s="37" t="s">
        <v>2893</v>
      </c>
      <c r="J922" s="37" t="s">
        <v>11</v>
      </c>
      <c r="K922" s="37" t="s">
        <v>2900</v>
      </c>
      <c r="L922" s="37" t="s">
        <v>104</v>
      </c>
      <c r="M922" s="38" t="s">
        <v>6</v>
      </c>
      <c r="N922" s="52" t="s">
        <v>315</v>
      </c>
      <c r="O922" s="26" t="s">
        <v>2467</v>
      </c>
      <c r="P922" s="26" t="s">
        <v>127</v>
      </c>
      <c r="Q922" s="46"/>
      <c r="R922" s="46"/>
      <c r="S922" s="46"/>
      <c r="T922" s="47" t="s">
        <v>3359</v>
      </c>
      <c r="U922" s="47" t="s">
        <v>6688</v>
      </c>
      <c r="V922" s="38" t="s">
        <v>4448</v>
      </c>
      <c r="W922" s="37" t="s">
        <v>4536</v>
      </c>
      <c r="X922" s="37" t="s">
        <v>4421</v>
      </c>
      <c r="Y922" s="48"/>
      <c r="Z922" s="48" t="s">
        <v>6094</v>
      </c>
      <c r="AA922" s="38" t="s">
        <v>5217</v>
      </c>
      <c r="AB922" s="38" t="s">
        <v>7046</v>
      </c>
      <c r="AC922" s="49" t="s">
        <v>7140</v>
      </c>
      <c r="AD922" s="49"/>
      <c r="AE922" s="49" t="s">
        <v>6759</v>
      </c>
      <c r="AF922" s="35">
        <v>1</v>
      </c>
      <c r="AG922" s="35">
        <v>0</v>
      </c>
      <c r="AH922" s="38" t="s">
        <v>5208</v>
      </c>
      <c r="AI922" s="38" t="s">
        <v>6759</v>
      </c>
      <c r="AJ922" s="54" t="s">
        <v>7682</v>
      </c>
      <c r="AK922" s="38" t="s">
        <v>6759</v>
      </c>
      <c r="AL922" s="56">
        <v>1</v>
      </c>
      <c r="AM922" s="38">
        <v>1</v>
      </c>
      <c r="AN922" s="50" t="s">
        <v>7495</v>
      </c>
      <c r="AO922" s="38">
        <v>776184</v>
      </c>
      <c r="AP922" s="38">
        <v>776184</v>
      </c>
      <c r="AQ922" s="51">
        <v>266.5</v>
      </c>
      <c r="AR922" s="51"/>
      <c r="AS922" s="50" t="e">
        <f>VLOOKUP(#REF!,'[1]расхождения в списках'!$A$3:$Q$49,17,0)</f>
        <v>#REF!</v>
      </c>
      <c r="AT922" s="38" t="s">
        <v>1545</v>
      </c>
      <c r="AU922" s="30" t="s">
        <v>2471</v>
      </c>
      <c r="AV922" s="30" t="s">
        <v>127</v>
      </c>
    </row>
    <row r="923" spans="1:48" ht="55.2" hidden="1" customHeight="1" x14ac:dyDescent="0.25">
      <c r="A923" s="37">
        <v>947</v>
      </c>
      <c r="B923" s="38" t="s">
        <v>1546</v>
      </c>
      <c r="C923" s="26" t="s">
        <v>2467</v>
      </c>
      <c r="D923" s="26" t="s">
        <v>2472</v>
      </c>
      <c r="E923" s="26" t="s">
        <v>4111</v>
      </c>
      <c r="F923" s="37"/>
      <c r="G923" s="88"/>
      <c r="H923" s="38" t="s">
        <v>5217</v>
      </c>
      <c r="I923" s="37" t="s">
        <v>2893</v>
      </c>
      <c r="J923" s="37" t="s">
        <v>11</v>
      </c>
      <c r="K923" s="37" t="s">
        <v>2900</v>
      </c>
      <c r="L923" s="37" t="s">
        <v>104</v>
      </c>
      <c r="M923" s="38" t="s">
        <v>6</v>
      </c>
      <c r="N923" s="52" t="s">
        <v>5757</v>
      </c>
      <c r="O923" s="26" t="s">
        <v>2467</v>
      </c>
      <c r="P923" s="26" t="s">
        <v>127</v>
      </c>
      <c r="Q923" s="46"/>
      <c r="R923" s="46"/>
      <c r="S923" s="46"/>
      <c r="T923" s="47" t="s">
        <v>7582</v>
      </c>
      <c r="U923" s="47" t="s">
        <v>6688</v>
      </c>
      <c r="V923" s="38" t="s">
        <v>4448</v>
      </c>
      <c r="W923" s="37" t="s">
        <v>6960</v>
      </c>
      <c r="X923" s="37" t="s">
        <v>4447</v>
      </c>
      <c r="Y923" s="48"/>
      <c r="Z923" s="48" t="s">
        <v>6094</v>
      </c>
      <c r="AA923" s="38" t="s">
        <v>5217</v>
      </c>
      <c r="AB923" s="38" t="s">
        <v>7046</v>
      </c>
      <c r="AC923" s="49" t="s">
        <v>7140</v>
      </c>
      <c r="AD923" s="49"/>
      <c r="AE923" s="49" t="s">
        <v>6759</v>
      </c>
      <c r="AF923" s="35">
        <v>1</v>
      </c>
      <c r="AG923" s="35">
        <v>1</v>
      </c>
      <c r="AH923" s="38" t="s">
        <v>5208</v>
      </c>
      <c r="AI923" s="38" t="s">
        <v>6759</v>
      </c>
      <c r="AJ923" s="54" t="s">
        <v>7682</v>
      </c>
      <c r="AK923" s="38" t="s">
        <v>6759</v>
      </c>
      <c r="AL923" s="56">
        <v>1</v>
      </c>
      <c r="AM923" s="38">
        <v>1</v>
      </c>
      <c r="AN923" s="50" t="s">
        <v>7495</v>
      </c>
      <c r="AO923" s="38">
        <v>776142</v>
      </c>
      <c r="AP923" s="38">
        <v>776142</v>
      </c>
      <c r="AQ923" s="51">
        <v>261</v>
      </c>
      <c r="AR923" s="51"/>
      <c r="AS923" s="50" t="e">
        <f>VLOOKUP(#REF!,'[1]расхождения в списках'!$A$3:$Q$49,17,0)</f>
        <v>#REF!</v>
      </c>
      <c r="AT923" s="38" t="s">
        <v>1546</v>
      </c>
      <c r="AU923" s="30" t="s">
        <v>2472</v>
      </c>
      <c r="AV923" s="30" t="s">
        <v>127</v>
      </c>
    </row>
    <row r="924" spans="1:48" ht="55.2" hidden="1" customHeight="1" x14ac:dyDescent="0.25">
      <c r="A924" s="37">
        <v>948</v>
      </c>
      <c r="B924" s="38" t="s">
        <v>1547</v>
      </c>
      <c r="C924" s="26" t="s">
        <v>2467</v>
      </c>
      <c r="D924" s="26" t="s">
        <v>2473</v>
      </c>
      <c r="E924" s="26" t="s">
        <v>4112</v>
      </c>
      <c r="F924" s="37"/>
      <c r="G924" s="88"/>
      <c r="H924" s="38" t="s">
        <v>5217</v>
      </c>
      <c r="I924" s="37" t="s">
        <v>2893</v>
      </c>
      <c r="J924" s="37" t="s">
        <v>11</v>
      </c>
      <c r="K924" s="37" t="s">
        <v>2900</v>
      </c>
      <c r="L924" s="37" t="s">
        <v>104</v>
      </c>
      <c r="M924" s="38" t="s">
        <v>6</v>
      </c>
      <c r="N924" s="26" t="s">
        <v>317</v>
      </c>
      <c r="O924" s="26" t="s">
        <v>2467</v>
      </c>
      <c r="P924" s="26" t="s">
        <v>127</v>
      </c>
      <c r="Q924" s="46"/>
      <c r="R924" s="46"/>
      <c r="S924" s="46"/>
      <c r="T924" s="47" t="s">
        <v>3359</v>
      </c>
      <c r="U924" s="47" t="s">
        <v>6688</v>
      </c>
      <c r="V924" s="38" t="s">
        <v>4448</v>
      </c>
      <c r="W924" s="37" t="e">
        <v>#N/A</v>
      </c>
      <c r="X924" s="37" t="s">
        <v>2736</v>
      </c>
      <c r="Y924" s="48" t="s">
        <v>2736</v>
      </c>
      <c r="Z924" s="48" t="s">
        <v>6095</v>
      </c>
      <c r="AA924" s="38" t="s">
        <v>5217</v>
      </c>
      <c r="AB924" s="38" t="s">
        <v>7046</v>
      </c>
      <c r="AC924" s="49"/>
      <c r="AD924" s="49"/>
      <c r="AE924" s="49" t="s">
        <v>6759</v>
      </c>
      <c r="AF924" s="35">
        <v>1</v>
      </c>
      <c r="AG924" s="35">
        <v>1</v>
      </c>
      <c r="AH924" s="38" t="s">
        <v>5209</v>
      </c>
      <c r="AI924" s="38" t="s">
        <v>5208</v>
      </c>
      <c r="AJ924" s="38" t="s">
        <v>5210</v>
      </c>
      <c r="AK924" s="38" t="s">
        <v>5210</v>
      </c>
      <c r="AL924" s="56">
        <v>1</v>
      </c>
      <c r="AM924" s="38">
        <v>1</v>
      </c>
      <c r="AN924" s="30" t="s">
        <v>7273</v>
      </c>
      <c r="AO924" s="38">
        <v>776210</v>
      </c>
      <c r="AP924" s="38">
        <v>776210</v>
      </c>
      <c r="AQ924" s="51">
        <v>421.7</v>
      </c>
      <c r="AR924" s="51"/>
      <c r="AS924" s="50" t="e">
        <f>VLOOKUP(#REF!,'[1]расхождения в списках'!$A$3:$Q$49,17,0)</f>
        <v>#REF!</v>
      </c>
      <c r="AT924" s="38" t="s">
        <v>1547</v>
      </c>
      <c r="AU924" s="30" t="s">
        <v>2473</v>
      </c>
      <c r="AV924" s="30" t="s">
        <v>127</v>
      </c>
    </row>
    <row r="925" spans="1:48" ht="55.2" customHeight="1" x14ac:dyDescent="0.3">
      <c r="A925" s="37">
        <v>1076</v>
      </c>
      <c r="B925" s="128" t="s">
        <v>1650</v>
      </c>
      <c r="C925" s="123" t="s">
        <v>2547</v>
      </c>
      <c r="D925" s="26" t="s">
        <v>6610</v>
      </c>
      <c r="E925" s="123" t="s">
        <v>6653</v>
      </c>
      <c r="F925" s="37" t="s">
        <v>7689</v>
      </c>
      <c r="G925" s="121" t="s">
        <v>7689</v>
      </c>
      <c r="H925" s="128" t="s">
        <v>5217</v>
      </c>
      <c r="I925" s="37" t="s">
        <v>2893</v>
      </c>
      <c r="J925" s="37" t="s">
        <v>7</v>
      </c>
      <c r="K925" s="121" t="s">
        <v>2905</v>
      </c>
      <c r="L925" s="121" t="s">
        <v>47</v>
      </c>
      <c r="M925" s="38" t="s">
        <v>5</v>
      </c>
      <c r="N925" s="123" t="s">
        <v>5895</v>
      </c>
      <c r="O925" s="26" t="s">
        <v>2547</v>
      </c>
      <c r="P925" s="26" t="s">
        <v>118</v>
      </c>
      <c r="Q925" s="46"/>
      <c r="R925" s="46"/>
      <c r="S925" s="46"/>
      <c r="T925" s="122" t="s">
        <v>7697</v>
      </c>
      <c r="U925" s="122" t="s">
        <v>6688</v>
      </c>
      <c r="V925" s="38" t="s">
        <v>4448</v>
      </c>
      <c r="W925" s="37" t="s">
        <v>4742</v>
      </c>
      <c r="X925" s="37" t="s">
        <v>5</v>
      </c>
      <c r="Y925" s="48"/>
      <c r="Z925" s="48" t="s">
        <v>6094</v>
      </c>
      <c r="AA925" s="38" t="s">
        <v>5217</v>
      </c>
      <c r="AB925" s="38" t="s">
        <v>7046</v>
      </c>
      <c r="AC925" s="49" t="s">
        <v>7140</v>
      </c>
      <c r="AD925" s="49" t="s">
        <v>7142</v>
      </c>
      <c r="AE925" s="49" t="s">
        <v>6759</v>
      </c>
      <c r="AF925" s="35">
        <v>4</v>
      </c>
      <c r="AG925" s="35">
        <v>2</v>
      </c>
      <c r="AH925" s="38" t="s">
        <v>5209</v>
      </c>
      <c r="AI925" s="38" t="s">
        <v>6759</v>
      </c>
      <c r="AJ925" s="54" t="s">
        <v>7682</v>
      </c>
      <c r="AK925" s="38" t="s">
        <v>6759</v>
      </c>
      <c r="AL925" s="56">
        <v>1</v>
      </c>
      <c r="AM925" s="38">
        <v>1</v>
      </c>
      <c r="AN925" s="50" t="s">
        <v>7624</v>
      </c>
      <c r="AO925" s="38">
        <v>772006</v>
      </c>
      <c r="AP925" s="38">
        <v>772006</v>
      </c>
      <c r="AQ925" s="51">
        <v>1676.7000000000003</v>
      </c>
      <c r="AR925" s="51"/>
      <c r="AS925" s="50" t="e">
        <f>VLOOKUP(#REF!,'[1]расхождения в списках'!$A$3:$Q$49,17,0)</f>
        <v>#REF!</v>
      </c>
      <c r="AT925" s="38" t="s">
        <v>1650</v>
      </c>
      <c r="AU925" s="30" t="s">
        <v>6610</v>
      </c>
      <c r="AV925" s="30" t="s">
        <v>118</v>
      </c>
    </row>
    <row r="926" spans="1:48" ht="55.2" hidden="1" customHeight="1" x14ac:dyDescent="0.25">
      <c r="A926" s="37">
        <v>950</v>
      </c>
      <c r="B926" s="38" t="s">
        <v>1549</v>
      </c>
      <c r="C926" s="26" t="s">
        <v>2467</v>
      </c>
      <c r="D926" s="26" t="s">
        <v>2475</v>
      </c>
      <c r="E926" s="26" t="s">
        <v>4114</v>
      </c>
      <c r="F926" s="37"/>
      <c r="G926" s="88"/>
      <c r="H926" s="38" t="s">
        <v>5217</v>
      </c>
      <c r="I926" s="37" t="s">
        <v>2893</v>
      </c>
      <c r="J926" s="37" t="s">
        <v>11</v>
      </c>
      <c r="K926" s="37" t="s">
        <v>2900</v>
      </c>
      <c r="L926" s="37" t="s">
        <v>104</v>
      </c>
      <c r="M926" s="38" t="s">
        <v>6</v>
      </c>
      <c r="N926" s="52" t="s">
        <v>320</v>
      </c>
      <c r="O926" s="26" t="s">
        <v>2467</v>
      </c>
      <c r="P926" s="26" t="s">
        <v>127</v>
      </c>
      <c r="Q926" s="46"/>
      <c r="R926" s="46"/>
      <c r="S926" s="46"/>
      <c r="T926" s="47" t="s">
        <v>3360</v>
      </c>
      <c r="U926" s="47" t="s">
        <v>6688</v>
      </c>
      <c r="V926" s="38" t="s">
        <v>4448</v>
      </c>
      <c r="W926" s="37" t="s">
        <v>4684</v>
      </c>
      <c r="X926" s="37" t="s">
        <v>4447</v>
      </c>
      <c r="Y926" s="48"/>
      <c r="Z926" s="48"/>
      <c r="AA926" s="38" t="s">
        <v>5217</v>
      </c>
      <c r="AB926" s="38" t="s">
        <v>7046</v>
      </c>
      <c r="AC926" s="49"/>
      <c r="AD926" s="49"/>
      <c r="AE926" s="49" t="s">
        <v>6759</v>
      </c>
      <c r="AF926" s="35">
        <v>1</v>
      </c>
      <c r="AG926" s="35">
        <v>1</v>
      </c>
      <c r="AH926" s="38" t="s">
        <v>5208</v>
      </c>
      <c r="AI926" s="38" t="s">
        <v>6759</v>
      </c>
      <c r="AJ926" s="38" t="s">
        <v>6759</v>
      </c>
      <c r="AK926" s="38" t="s">
        <v>6759</v>
      </c>
      <c r="AL926" s="56">
        <v>1</v>
      </c>
      <c r="AM926" s="38">
        <v>1</v>
      </c>
      <c r="AN926" s="30" t="s">
        <v>7273</v>
      </c>
      <c r="AO926" s="38">
        <v>776119</v>
      </c>
      <c r="AP926" s="38">
        <v>776119</v>
      </c>
      <c r="AQ926" s="51">
        <v>357.6</v>
      </c>
      <c r="AR926" s="51"/>
      <c r="AS926" s="50" t="e">
        <f>VLOOKUP(#REF!,'[1]расхождения в списках'!$A$3:$Q$49,17,0)</f>
        <v>#REF!</v>
      </c>
      <c r="AT926" s="38" t="s">
        <v>1549</v>
      </c>
      <c r="AU926" s="30" t="s">
        <v>2475</v>
      </c>
      <c r="AV926" s="30" t="s">
        <v>127</v>
      </c>
    </row>
    <row r="927" spans="1:48" ht="55.2" hidden="1" customHeight="1" x14ac:dyDescent="0.25">
      <c r="A927" s="37">
        <v>951</v>
      </c>
      <c r="B927" s="38" t="s">
        <v>1550</v>
      </c>
      <c r="C927" s="26" t="s">
        <v>2467</v>
      </c>
      <c r="D927" s="26" t="s">
        <v>2476</v>
      </c>
      <c r="E927" s="26" t="s">
        <v>4115</v>
      </c>
      <c r="F927" s="37"/>
      <c r="G927" s="88"/>
      <c r="H927" s="38" t="s">
        <v>5217</v>
      </c>
      <c r="I927" s="37" t="s">
        <v>2893</v>
      </c>
      <c r="J927" s="37" t="s">
        <v>11</v>
      </c>
      <c r="K927" s="37" t="s">
        <v>2900</v>
      </c>
      <c r="L927" s="37" t="s">
        <v>104</v>
      </c>
      <c r="M927" s="38" t="s">
        <v>6</v>
      </c>
      <c r="N927" s="52" t="s">
        <v>321</v>
      </c>
      <c r="O927" s="26" t="s">
        <v>2467</v>
      </c>
      <c r="P927" s="26" t="s">
        <v>127</v>
      </c>
      <c r="Q927" s="46"/>
      <c r="R927" s="46"/>
      <c r="S927" s="46"/>
      <c r="T927" s="47" t="s">
        <v>3360</v>
      </c>
      <c r="U927" s="47" t="s">
        <v>6688</v>
      </c>
      <c r="V927" s="38" t="s">
        <v>4448</v>
      </c>
      <c r="W927" s="37" t="s">
        <v>4449</v>
      </c>
      <c r="X927" s="37" t="s">
        <v>4450</v>
      </c>
      <c r="Y927" s="48"/>
      <c r="Z927" s="48"/>
      <c r="AA927" s="38" t="s">
        <v>5217</v>
      </c>
      <c r="AB927" s="38" t="s">
        <v>7046</v>
      </c>
      <c r="AC927" s="49"/>
      <c r="AD927" s="49"/>
      <c r="AE927" s="49" t="s">
        <v>6759</v>
      </c>
      <c r="AF927" s="35">
        <v>1</v>
      </c>
      <c r="AG927" s="35">
        <v>0</v>
      </c>
      <c r="AH927" s="38" t="s">
        <v>5208</v>
      </c>
      <c r="AI927" s="38" t="s">
        <v>6759</v>
      </c>
      <c r="AJ927" s="38" t="s">
        <v>6759</v>
      </c>
      <c r="AK927" s="38" t="s">
        <v>6759</v>
      </c>
      <c r="AL927" s="56">
        <v>1</v>
      </c>
      <c r="AM927" s="38">
        <v>1</v>
      </c>
      <c r="AN927" s="30" t="s">
        <v>7273</v>
      </c>
      <c r="AO927" s="38">
        <v>776180</v>
      </c>
      <c r="AP927" s="38">
        <v>776180</v>
      </c>
      <c r="AQ927" s="51">
        <v>190.4</v>
      </c>
      <c r="AR927" s="51"/>
      <c r="AS927" s="50" t="e">
        <f>VLOOKUP(#REF!,'[1]расхождения в списках'!$A$3:$Q$49,17,0)</f>
        <v>#REF!</v>
      </c>
      <c r="AT927" s="38" t="s">
        <v>1550</v>
      </c>
      <c r="AU927" s="30" t="s">
        <v>2476</v>
      </c>
      <c r="AV927" s="30" t="s">
        <v>127</v>
      </c>
    </row>
    <row r="928" spans="1:48" ht="55.2" customHeight="1" x14ac:dyDescent="0.3">
      <c r="A928" s="37">
        <v>1088</v>
      </c>
      <c r="B928" s="128" t="s">
        <v>1662</v>
      </c>
      <c r="C928" s="123" t="s">
        <v>2558</v>
      </c>
      <c r="D928" s="26" t="s">
        <v>6611</v>
      </c>
      <c r="E928" s="123" t="s">
        <v>6654</v>
      </c>
      <c r="F928" s="37" t="s">
        <v>7689</v>
      </c>
      <c r="G928" s="121" t="s">
        <v>7689</v>
      </c>
      <c r="H928" s="128" t="s">
        <v>6863</v>
      </c>
      <c r="I928" s="37" t="s">
        <v>2893</v>
      </c>
      <c r="J928" s="37" t="s">
        <v>8</v>
      </c>
      <c r="K928" s="121" t="s">
        <v>2961</v>
      </c>
      <c r="L928" s="121" t="s">
        <v>529</v>
      </c>
      <c r="M928" s="38" t="s">
        <v>5</v>
      </c>
      <c r="N928" s="123" t="s">
        <v>5806</v>
      </c>
      <c r="O928" s="26" t="s">
        <v>2558</v>
      </c>
      <c r="P928" s="26" t="s">
        <v>123</v>
      </c>
      <c r="Q928" s="46"/>
      <c r="R928" s="46"/>
      <c r="S928" s="46"/>
      <c r="T928" s="122" t="s">
        <v>7697</v>
      </c>
      <c r="U928" s="122" t="s">
        <v>3363</v>
      </c>
      <c r="V928" s="38" t="s">
        <v>4448</v>
      </c>
      <c r="W928" s="37" t="s">
        <v>4744</v>
      </c>
      <c r="X928" s="37" t="s">
        <v>5</v>
      </c>
      <c r="Y928" s="48"/>
      <c r="Z928" s="48" t="s">
        <v>6094</v>
      </c>
      <c r="AA928" s="38" t="s">
        <v>6863</v>
      </c>
      <c r="AB928" s="38" t="s">
        <v>7046</v>
      </c>
      <c r="AC928" s="49" t="s">
        <v>7140</v>
      </c>
      <c r="AD928" s="49" t="s">
        <v>7142</v>
      </c>
      <c r="AE928" s="49" t="s">
        <v>6759</v>
      </c>
      <c r="AF928" s="35">
        <v>3</v>
      </c>
      <c r="AG928" s="35">
        <v>2</v>
      </c>
      <c r="AH928" s="38" t="s">
        <v>5209</v>
      </c>
      <c r="AI928" s="38" t="s">
        <v>6759</v>
      </c>
      <c r="AJ928" s="54" t="s">
        <v>7682</v>
      </c>
      <c r="AK928" s="38" t="s">
        <v>6759</v>
      </c>
      <c r="AL928" s="56">
        <v>1</v>
      </c>
      <c r="AM928" s="38">
        <v>1</v>
      </c>
      <c r="AN928" s="30" t="s">
        <v>7457</v>
      </c>
      <c r="AO928" s="38">
        <v>774011</v>
      </c>
      <c r="AP928" s="38">
        <v>774011</v>
      </c>
      <c r="AQ928" s="51">
        <v>1315.7</v>
      </c>
      <c r="AR928" s="51"/>
      <c r="AS928" s="50" t="e">
        <f>VLOOKUP(#REF!,'[1]расхождения в списках'!$A$3:$Q$49,17,0)</f>
        <v>#REF!</v>
      </c>
      <c r="AT928" s="38" t="s">
        <v>1662</v>
      </c>
      <c r="AU928" s="30" t="s">
        <v>6611</v>
      </c>
      <c r="AV928" s="30" t="s">
        <v>123</v>
      </c>
    </row>
    <row r="929" spans="1:48" ht="55.2" hidden="1" customHeight="1" x14ac:dyDescent="0.25">
      <c r="A929" s="37">
        <v>953</v>
      </c>
      <c r="B929" s="38" t="s">
        <v>1552</v>
      </c>
      <c r="C929" s="26" t="s">
        <v>2467</v>
      </c>
      <c r="D929" s="26" t="s">
        <v>2478</v>
      </c>
      <c r="E929" s="26" t="s">
        <v>4117</v>
      </c>
      <c r="F929" s="37"/>
      <c r="G929" s="88"/>
      <c r="H929" s="38" t="s">
        <v>5217</v>
      </c>
      <c r="I929" s="37" t="s">
        <v>2893</v>
      </c>
      <c r="J929" s="37" t="s">
        <v>11</v>
      </c>
      <c r="K929" s="37" t="s">
        <v>2900</v>
      </c>
      <c r="L929" s="37" t="s">
        <v>104</v>
      </c>
      <c r="M929" s="38" t="s">
        <v>6</v>
      </c>
      <c r="N929" s="52" t="s">
        <v>323</v>
      </c>
      <c r="O929" s="26" t="s">
        <v>2467</v>
      </c>
      <c r="P929" s="26" t="s">
        <v>127</v>
      </c>
      <c r="Q929" s="46"/>
      <c r="R929" s="46"/>
      <c r="S929" s="46"/>
      <c r="T929" s="47" t="s">
        <v>3359</v>
      </c>
      <c r="U929" s="47" t="s">
        <v>6688</v>
      </c>
      <c r="V929" s="38" t="s">
        <v>4448</v>
      </c>
      <c r="W929" s="37" t="s">
        <v>4715</v>
      </c>
      <c r="X929" s="37" t="s">
        <v>4421</v>
      </c>
      <c r="Y929" s="48"/>
      <c r="Z929" s="48" t="s">
        <v>6094</v>
      </c>
      <c r="AA929" s="38" t="s">
        <v>5217</v>
      </c>
      <c r="AB929" s="38" t="s">
        <v>7046</v>
      </c>
      <c r="AC929" s="49"/>
      <c r="AD929" s="49"/>
      <c r="AE929" s="49" t="s">
        <v>6759</v>
      </c>
      <c r="AF929" s="35">
        <v>1</v>
      </c>
      <c r="AG929" s="35">
        <v>1</v>
      </c>
      <c r="AH929" s="38" t="s">
        <v>5208</v>
      </c>
      <c r="AI929" s="38" t="s">
        <v>6759</v>
      </c>
      <c r="AJ929" s="54" t="s">
        <v>7682</v>
      </c>
      <c r="AK929" s="38" t="s">
        <v>6759</v>
      </c>
      <c r="AL929" s="56">
        <v>1</v>
      </c>
      <c r="AM929" s="38">
        <v>1</v>
      </c>
      <c r="AN929" s="30" t="s">
        <v>7273</v>
      </c>
      <c r="AO929" s="38">
        <v>776204</v>
      </c>
      <c r="AP929" s="38">
        <v>776204</v>
      </c>
      <c r="AQ929" s="51">
        <v>303</v>
      </c>
      <c r="AR929" s="51"/>
      <c r="AS929" s="50" t="e">
        <f>VLOOKUP(#REF!,'[1]расхождения в списках'!$A$3:$Q$49,17,0)</f>
        <v>#REF!</v>
      </c>
      <c r="AT929" s="38" t="s">
        <v>1552</v>
      </c>
      <c r="AU929" s="30" t="s">
        <v>2478</v>
      </c>
      <c r="AV929" s="30" t="s">
        <v>127</v>
      </c>
    </row>
    <row r="930" spans="1:48" ht="55.2" hidden="1" customHeight="1" x14ac:dyDescent="0.25">
      <c r="A930" s="37">
        <v>954</v>
      </c>
      <c r="B930" s="38" t="s">
        <v>1553</v>
      </c>
      <c r="C930" s="26" t="s">
        <v>2467</v>
      </c>
      <c r="D930" s="26" t="s">
        <v>2479</v>
      </c>
      <c r="E930" s="26" t="s">
        <v>4118</v>
      </c>
      <c r="F930" s="37"/>
      <c r="G930" s="88"/>
      <c r="H930" s="38" t="s">
        <v>5217</v>
      </c>
      <c r="I930" s="37" t="s">
        <v>2893</v>
      </c>
      <c r="J930" s="37" t="s">
        <v>11</v>
      </c>
      <c r="K930" s="37" t="s">
        <v>2900</v>
      </c>
      <c r="L930" s="37" t="s">
        <v>104</v>
      </c>
      <c r="M930" s="38" t="s">
        <v>6</v>
      </c>
      <c r="N930" s="52" t="s">
        <v>5758</v>
      </c>
      <c r="O930" s="26" t="s">
        <v>2467</v>
      </c>
      <c r="P930" s="26" t="s">
        <v>127</v>
      </c>
      <c r="Q930" s="46"/>
      <c r="R930" s="46"/>
      <c r="S930" s="46"/>
      <c r="T930" s="47" t="s">
        <v>3365</v>
      </c>
      <c r="U930" s="47" t="s">
        <v>6688</v>
      </c>
      <c r="V930" s="38" t="s">
        <v>4448</v>
      </c>
      <c r="W930" s="37" t="s">
        <v>4593</v>
      </c>
      <c r="X930" s="37" t="s">
        <v>4495</v>
      </c>
      <c r="Y930" s="48"/>
      <c r="Z930" s="48" t="s">
        <v>7227</v>
      </c>
      <c r="AA930" s="38" t="s">
        <v>5217</v>
      </c>
      <c r="AB930" s="38" t="s">
        <v>7046</v>
      </c>
      <c r="AC930" s="49"/>
      <c r="AD930" s="49"/>
      <c r="AE930" s="49" t="s">
        <v>6759</v>
      </c>
      <c r="AF930" s="35">
        <v>1</v>
      </c>
      <c r="AG930" s="35">
        <v>1</v>
      </c>
      <c r="AH930" s="38" t="s">
        <v>5209</v>
      </c>
      <c r="AI930" s="38" t="s">
        <v>5208</v>
      </c>
      <c r="AJ930" s="54" t="s">
        <v>7683</v>
      </c>
      <c r="AK930" s="38" t="s">
        <v>6759</v>
      </c>
      <c r="AL930" s="56">
        <v>1</v>
      </c>
      <c r="AM930" s="38">
        <v>1</v>
      </c>
      <c r="AN930" s="30" t="s">
        <v>7273</v>
      </c>
      <c r="AO930" s="38">
        <v>776178</v>
      </c>
      <c r="AP930" s="38">
        <v>776178</v>
      </c>
      <c r="AQ930" s="51">
        <v>364.2</v>
      </c>
      <c r="AR930" s="51"/>
      <c r="AS930" s="50" t="e">
        <f>VLOOKUP(#REF!,'[1]расхождения в списках'!$A$3:$Q$49,17,0)</f>
        <v>#REF!</v>
      </c>
      <c r="AT930" s="38" t="s">
        <v>1553</v>
      </c>
      <c r="AU930" s="30" t="s">
        <v>2479</v>
      </c>
      <c r="AV930" s="30" t="s">
        <v>127</v>
      </c>
    </row>
    <row r="931" spans="1:48" ht="75" hidden="1" customHeight="1" x14ac:dyDescent="0.25">
      <c r="A931" s="37">
        <v>955</v>
      </c>
      <c r="B931" s="38" t="s">
        <v>3304</v>
      </c>
      <c r="C931" s="26" t="s">
        <v>2467</v>
      </c>
      <c r="D931" s="28" t="s">
        <v>4995</v>
      </c>
      <c r="E931" s="28" t="s">
        <v>5173</v>
      </c>
      <c r="F931" s="37"/>
      <c r="G931" s="88"/>
      <c r="H931" s="38" t="s">
        <v>6863</v>
      </c>
      <c r="I931" s="37" t="s">
        <v>2893</v>
      </c>
      <c r="J931" s="37" t="s">
        <v>11</v>
      </c>
      <c r="K931" s="37" t="s">
        <v>2900</v>
      </c>
      <c r="L931" s="77" t="s">
        <v>104</v>
      </c>
      <c r="M931" s="58" t="s">
        <v>6</v>
      </c>
      <c r="N931" s="28" t="s">
        <v>6962</v>
      </c>
      <c r="O931" s="26" t="s">
        <v>2467</v>
      </c>
      <c r="P931" s="26" t="s">
        <v>127</v>
      </c>
      <c r="Q931" s="46"/>
      <c r="R931" s="46"/>
      <c r="S931" s="46"/>
      <c r="T931" s="47" t="s">
        <v>6677</v>
      </c>
      <c r="U931" s="47" t="s">
        <v>3378</v>
      </c>
      <c r="V931" s="38" t="s">
        <v>4650</v>
      </c>
      <c r="W931" s="37">
        <v>0</v>
      </c>
      <c r="X931" s="37" t="s">
        <v>4450</v>
      </c>
      <c r="Y931" s="48"/>
      <c r="Z931" s="48"/>
      <c r="AA931" s="38" t="s">
        <v>6863</v>
      </c>
      <c r="AB931" s="38" t="s">
        <v>7046</v>
      </c>
      <c r="AC931" s="49" t="s">
        <v>7140</v>
      </c>
      <c r="AD931" s="49"/>
      <c r="AE931" s="49" t="s">
        <v>6759</v>
      </c>
      <c r="AF931" s="35">
        <v>0</v>
      </c>
      <c r="AG931" s="35">
        <v>0</v>
      </c>
      <c r="AH931" s="38" t="s">
        <v>5208</v>
      </c>
      <c r="AI931" s="38" t="s">
        <v>6759</v>
      </c>
      <c r="AJ931" s="38" t="s">
        <v>6759</v>
      </c>
      <c r="AK931" s="38" t="s">
        <v>6759</v>
      </c>
      <c r="AL931" s="56">
        <v>1</v>
      </c>
      <c r="AM931" s="38">
        <v>1</v>
      </c>
      <c r="AN931" s="45" t="s">
        <v>7288</v>
      </c>
      <c r="AO931" s="38">
        <v>776562</v>
      </c>
      <c r="AP931" s="38">
        <v>776562</v>
      </c>
      <c r="AQ931" s="51">
        <v>132.30000000000001</v>
      </c>
      <c r="AR931" s="51"/>
      <c r="AS931" s="50" t="e">
        <f>VLOOKUP(#REF!,'[1]расхождения в списках'!$A$3:$Q$49,17,0)</f>
        <v>#REF!</v>
      </c>
      <c r="AT931" s="38" t="s">
        <v>3304</v>
      </c>
      <c r="AU931" s="30" t="s">
        <v>4995</v>
      </c>
      <c r="AV931" s="30" t="s">
        <v>127</v>
      </c>
    </row>
    <row r="932" spans="1:48" ht="55.2" hidden="1" customHeight="1" x14ac:dyDescent="0.25">
      <c r="A932" s="37">
        <v>956</v>
      </c>
      <c r="B932" s="38" t="s">
        <v>3305</v>
      </c>
      <c r="C932" s="26" t="s">
        <v>2467</v>
      </c>
      <c r="D932" s="28" t="s">
        <v>4996</v>
      </c>
      <c r="E932" s="28" t="s">
        <v>5174</v>
      </c>
      <c r="F932" s="37"/>
      <c r="G932" s="88"/>
      <c r="H932" s="38" t="s">
        <v>5217</v>
      </c>
      <c r="I932" s="37" t="s">
        <v>2893</v>
      </c>
      <c r="J932" s="37" t="s">
        <v>11</v>
      </c>
      <c r="K932" s="37" t="s">
        <v>2900</v>
      </c>
      <c r="L932" s="77" t="s">
        <v>104</v>
      </c>
      <c r="M932" s="58" t="s">
        <v>6</v>
      </c>
      <c r="N932" s="28" t="s">
        <v>755</v>
      </c>
      <c r="O932" s="26" t="s">
        <v>2467</v>
      </c>
      <c r="P932" s="26" t="s">
        <v>127</v>
      </c>
      <c r="Q932" s="46"/>
      <c r="R932" s="46"/>
      <c r="S932" s="46"/>
      <c r="T932" s="47" t="s">
        <v>7603</v>
      </c>
      <c r="U932" s="47" t="s">
        <v>6688</v>
      </c>
      <c r="V932" s="38" t="s">
        <v>4650</v>
      </c>
      <c r="W932" s="37">
        <v>0</v>
      </c>
      <c r="X932" s="37" t="s">
        <v>4597</v>
      </c>
      <c r="Y932" s="48"/>
      <c r="Z932" s="48"/>
      <c r="AA932" s="38" t="s">
        <v>5217</v>
      </c>
      <c r="AB932" s="38" t="s">
        <v>7046</v>
      </c>
      <c r="AC932" s="49"/>
      <c r="AD932" s="49"/>
      <c r="AE932" s="49" t="s">
        <v>6759</v>
      </c>
      <c r="AF932" s="35">
        <v>2</v>
      </c>
      <c r="AG932" s="35">
        <v>1</v>
      </c>
      <c r="AH932" s="38" t="s">
        <v>5208</v>
      </c>
      <c r="AI932" s="38" t="s">
        <v>6759</v>
      </c>
      <c r="AJ932" s="38" t="s">
        <v>6759</v>
      </c>
      <c r="AK932" s="38" t="s">
        <v>6759</v>
      </c>
      <c r="AL932" s="56">
        <v>1</v>
      </c>
      <c r="AM932" s="38">
        <v>1</v>
      </c>
      <c r="AN932" s="50" t="s">
        <v>7624</v>
      </c>
      <c r="AO932" s="38">
        <v>776569</v>
      </c>
      <c r="AP932" s="38">
        <v>776569</v>
      </c>
      <c r="AQ932" s="51">
        <v>192</v>
      </c>
      <c r="AR932" s="51"/>
      <c r="AS932" s="50" t="e">
        <f>VLOOKUP(#REF!,'[1]расхождения в списках'!$A$3:$Q$49,17,0)</f>
        <v>#REF!</v>
      </c>
      <c r="AT932" s="38" t="s">
        <v>3305</v>
      </c>
      <c r="AU932" s="30" t="s">
        <v>4996</v>
      </c>
      <c r="AV932" s="30" t="s">
        <v>127</v>
      </c>
    </row>
    <row r="933" spans="1:48" ht="55.2" hidden="1" customHeight="1" x14ac:dyDescent="0.25">
      <c r="A933" s="37">
        <v>957</v>
      </c>
      <c r="B933" s="38" t="s">
        <v>3306</v>
      </c>
      <c r="C933" s="26" t="s">
        <v>2467</v>
      </c>
      <c r="D933" s="28" t="s">
        <v>4997</v>
      </c>
      <c r="E933" s="28" t="s">
        <v>5175</v>
      </c>
      <c r="F933" s="37"/>
      <c r="G933" s="88"/>
      <c r="H933" s="38" t="s">
        <v>5217</v>
      </c>
      <c r="I933" s="37" t="s">
        <v>2893</v>
      </c>
      <c r="J933" s="37" t="s">
        <v>11</v>
      </c>
      <c r="K933" s="37" t="s">
        <v>2900</v>
      </c>
      <c r="L933" s="77" t="s">
        <v>104</v>
      </c>
      <c r="M933" s="58" t="s">
        <v>6</v>
      </c>
      <c r="N933" s="28" t="s">
        <v>761</v>
      </c>
      <c r="O933" s="26" t="s">
        <v>2467</v>
      </c>
      <c r="P933" s="26" t="s">
        <v>127</v>
      </c>
      <c r="Q933" s="46"/>
      <c r="R933" s="46"/>
      <c r="S933" s="46"/>
      <c r="T933" s="47" t="s">
        <v>7608</v>
      </c>
      <c r="U933" s="47" t="s">
        <v>6688</v>
      </c>
      <c r="V933" s="38" t="s">
        <v>4650</v>
      </c>
      <c r="W933" s="37">
        <v>0</v>
      </c>
      <c r="X933" s="37" t="s">
        <v>4447</v>
      </c>
      <c r="Y933" s="48"/>
      <c r="Z933" s="48"/>
      <c r="AA933" s="38" t="s">
        <v>5217</v>
      </c>
      <c r="AB933" s="38" t="s">
        <v>7046</v>
      </c>
      <c r="AC933" s="49"/>
      <c r="AD933" s="49"/>
      <c r="AE933" s="49" t="s">
        <v>6759</v>
      </c>
      <c r="AF933" s="35">
        <v>3</v>
      </c>
      <c r="AG933" s="35">
        <v>1</v>
      </c>
      <c r="AH933" s="38" t="s">
        <v>5209</v>
      </c>
      <c r="AI933" s="38" t="s">
        <v>6759</v>
      </c>
      <c r="AJ933" s="38" t="s">
        <v>6759</v>
      </c>
      <c r="AK933" s="38" t="s">
        <v>6759</v>
      </c>
      <c r="AL933" s="56">
        <v>1</v>
      </c>
      <c r="AM933" s="38">
        <v>1</v>
      </c>
      <c r="AN933" s="50" t="s">
        <v>7624</v>
      </c>
      <c r="AO933" s="38">
        <v>776571</v>
      </c>
      <c r="AP933" s="38">
        <v>776571</v>
      </c>
      <c r="AQ933" s="51">
        <v>492.9</v>
      </c>
      <c r="AR933" s="51"/>
      <c r="AS933" s="50" t="e">
        <f>VLOOKUP(#REF!,'[1]расхождения в списках'!$A$3:$Q$49,17,0)</f>
        <v>#REF!</v>
      </c>
      <c r="AT933" s="38" t="s">
        <v>3306</v>
      </c>
      <c r="AU933" s="30" t="s">
        <v>4997</v>
      </c>
      <c r="AV933" s="30" t="s">
        <v>127</v>
      </c>
    </row>
    <row r="934" spans="1:48" ht="55.2" hidden="1" customHeight="1" x14ac:dyDescent="0.25">
      <c r="A934" s="37">
        <v>958</v>
      </c>
      <c r="B934" s="38" t="s">
        <v>1554</v>
      </c>
      <c r="C934" s="26" t="s">
        <v>6207</v>
      </c>
      <c r="D934" s="26" t="s">
        <v>4998</v>
      </c>
      <c r="E934" s="26" t="s">
        <v>5176</v>
      </c>
      <c r="F934" s="37"/>
      <c r="G934" s="88"/>
      <c r="H934" s="38" t="s">
        <v>5217</v>
      </c>
      <c r="I934" s="37" t="s">
        <v>2893</v>
      </c>
      <c r="J934" s="37" t="s">
        <v>4</v>
      </c>
      <c r="K934" s="37" t="s">
        <v>2911</v>
      </c>
      <c r="L934" s="37" t="s">
        <v>600</v>
      </c>
      <c r="M934" s="38" t="s">
        <v>6</v>
      </c>
      <c r="N934" s="26" t="s">
        <v>5568</v>
      </c>
      <c r="O934" s="26" t="s">
        <v>6207</v>
      </c>
      <c r="P934" s="26" t="s">
        <v>131</v>
      </c>
      <c r="Q934" s="46"/>
      <c r="R934" s="46"/>
      <c r="S934" s="46"/>
      <c r="T934" s="47" t="s">
        <v>3359</v>
      </c>
      <c r="U934" s="47" t="s">
        <v>6688</v>
      </c>
      <c r="V934" s="38" t="s">
        <v>4448</v>
      </c>
      <c r="W934" s="37" t="s">
        <v>4449</v>
      </c>
      <c r="X934" s="37" t="s">
        <v>4450</v>
      </c>
      <c r="Y934" s="48"/>
      <c r="Z934" s="48"/>
      <c r="AA934" s="38" t="s">
        <v>5217</v>
      </c>
      <c r="AB934" s="38" t="s">
        <v>7046</v>
      </c>
      <c r="AC934" s="49"/>
      <c r="AD934" s="49"/>
      <c r="AE934" s="49" t="s">
        <v>6759</v>
      </c>
      <c r="AF934" s="35">
        <v>1</v>
      </c>
      <c r="AG934" s="35">
        <v>1</v>
      </c>
      <c r="AH934" s="38" t="s">
        <v>5208</v>
      </c>
      <c r="AI934" s="38" t="s">
        <v>6759</v>
      </c>
      <c r="AJ934" s="38" t="s">
        <v>6759</v>
      </c>
      <c r="AK934" s="38" t="s">
        <v>6759</v>
      </c>
      <c r="AL934" s="56">
        <v>1</v>
      </c>
      <c r="AM934" s="38">
        <v>1</v>
      </c>
      <c r="AN934" s="30" t="s">
        <v>7273</v>
      </c>
      <c r="AO934" s="38">
        <v>778120</v>
      </c>
      <c r="AP934" s="38">
        <v>778120</v>
      </c>
      <c r="AQ934" s="51">
        <v>154.80000000000001</v>
      </c>
      <c r="AR934" s="51"/>
      <c r="AS934" s="50" t="e">
        <f>VLOOKUP(#REF!,'[1]расхождения в списках'!$A$3:$Q$49,17,0)</f>
        <v>#REF!</v>
      </c>
      <c r="AT934" s="38" t="s">
        <v>1554</v>
      </c>
      <c r="AU934" s="30" t="s">
        <v>4998</v>
      </c>
      <c r="AV934" s="30" t="s">
        <v>131</v>
      </c>
    </row>
    <row r="935" spans="1:48" ht="55.2" hidden="1" customHeight="1" x14ac:dyDescent="0.25">
      <c r="A935" s="37">
        <v>959</v>
      </c>
      <c r="B935" s="38" t="s">
        <v>3307</v>
      </c>
      <c r="C935" s="55" t="s">
        <v>6858</v>
      </c>
      <c r="D935" s="28" t="s">
        <v>4999</v>
      </c>
      <c r="E935" s="28" t="s">
        <v>4119</v>
      </c>
      <c r="F935" s="37"/>
      <c r="G935" s="88"/>
      <c r="H935" s="38" t="s">
        <v>6863</v>
      </c>
      <c r="I935" s="37" t="s">
        <v>2893</v>
      </c>
      <c r="J935" s="37" t="s">
        <v>14</v>
      </c>
      <c r="K935" s="37" t="s">
        <v>2915</v>
      </c>
      <c r="L935" s="37" t="s">
        <v>28</v>
      </c>
      <c r="M935" s="37" t="s">
        <v>6</v>
      </c>
      <c r="N935" s="29" t="s">
        <v>5716</v>
      </c>
      <c r="O935" s="55" t="s">
        <v>6858</v>
      </c>
      <c r="P935" s="26" t="s">
        <v>125</v>
      </c>
      <c r="Q935" s="46"/>
      <c r="R935" s="46"/>
      <c r="S935" s="46"/>
      <c r="T935" s="47" t="s">
        <v>7595</v>
      </c>
      <c r="U935" s="47" t="s">
        <v>3378</v>
      </c>
      <c r="V935" s="38" t="s">
        <v>4650</v>
      </c>
      <c r="W935" s="37">
        <v>0</v>
      </c>
      <c r="X935" s="37" t="s">
        <v>4578</v>
      </c>
      <c r="Y935" s="48"/>
      <c r="Z935" s="48" t="s">
        <v>6094</v>
      </c>
      <c r="AA935" s="38" t="s">
        <v>6863</v>
      </c>
      <c r="AB935" s="38" t="s">
        <v>7046</v>
      </c>
      <c r="AC935" s="49" t="s">
        <v>7140</v>
      </c>
      <c r="AD935" s="49"/>
      <c r="AE935" s="49" t="s">
        <v>6759</v>
      </c>
      <c r="AF935" s="35">
        <v>3</v>
      </c>
      <c r="AG935" s="35">
        <v>2</v>
      </c>
      <c r="AH935" s="38" t="s">
        <v>5209</v>
      </c>
      <c r="AI935" s="38" t="s">
        <v>6759</v>
      </c>
      <c r="AJ935" s="54" t="s">
        <v>7682</v>
      </c>
      <c r="AK935" s="38" t="s">
        <v>6759</v>
      </c>
      <c r="AL935" s="56">
        <v>1</v>
      </c>
      <c r="AM935" s="38">
        <v>1</v>
      </c>
      <c r="AN935" s="50" t="s">
        <v>7625</v>
      </c>
      <c r="AO935" s="38">
        <v>775459</v>
      </c>
      <c r="AP935" s="38">
        <v>775459</v>
      </c>
      <c r="AQ935" s="51" t="s">
        <v>7569</v>
      </c>
      <c r="AR935" s="51"/>
      <c r="AS935" s="50" t="e">
        <f>VLOOKUP(#REF!,'[1]расхождения в списках'!$A$3:$Q$49,17,0)</f>
        <v>#REF!</v>
      </c>
      <c r="AT935" s="37" t="s">
        <v>3307</v>
      </c>
      <c r="AU935" s="30" t="s">
        <v>4999</v>
      </c>
      <c r="AV935" s="30" t="s">
        <v>125</v>
      </c>
    </row>
    <row r="936" spans="1:48" ht="55.2" hidden="1" customHeight="1" x14ac:dyDescent="0.25">
      <c r="A936" s="37">
        <v>960</v>
      </c>
      <c r="B936" s="38" t="s">
        <v>1555</v>
      </c>
      <c r="C936" s="55" t="s">
        <v>6858</v>
      </c>
      <c r="D936" s="26" t="s">
        <v>2480</v>
      </c>
      <c r="E936" s="26" t="s">
        <v>4120</v>
      </c>
      <c r="F936" s="37"/>
      <c r="G936" s="88"/>
      <c r="H936" s="38" t="s">
        <v>5217</v>
      </c>
      <c r="I936" s="37" t="s">
        <v>2893</v>
      </c>
      <c r="J936" s="37" t="s">
        <v>14</v>
      </c>
      <c r="K936" s="37" t="s">
        <v>2915</v>
      </c>
      <c r="L936" s="37" t="s">
        <v>28</v>
      </c>
      <c r="M936" s="38" t="s">
        <v>6</v>
      </c>
      <c r="N936" s="26" t="s">
        <v>5717</v>
      </c>
      <c r="O936" s="55" t="s">
        <v>6858</v>
      </c>
      <c r="P936" s="26" t="s">
        <v>125</v>
      </c>
      <c r="Q936" s="46"/>
      <c r="R936" s="46"/>
      <c r="S936" s="46"/>
      <c r="T936" s="47" t="s">
        <v>3360</v>
      </c>
      <c r="U936" s="47" t="s">
        <v>6688</v>
      </c>
      <c r="V936" s="38" t="s">
        <v>4448</v>
      </c>
      <c r="W936" s="37" t="s">
        <v>4716</v>
      </c>
      <c r="X936" s="37" t="s">
        <v>4597</v>
      </c>
      <c r="Y936" s="48"/>
      <c r="Z936" s="48"/>
      <c r="AA936" s="38" t="s">
        <v>5217</v>
      </c>
      <c r="AB936" s="38" t="s">
        <v>7046</v>
      </c>
      <c r="AC936" s="49"/>
      <c r="AD936" s="49"/>
      <c r="AE936" s="49" t="s">
        <v>6759</v>
      </c>
      <c r="AF936" s="35">
        <v>1</v>
      </c>
      <c r="AG936" s="35">
        <v>0</v>
      </c>
      <c r="AH936" s="38" t="s">
        <v>5208</v>
      </c>
      <c r="AI936" s="38" t="s">
        <v>5208</v>
      </c>
      <c r="AJ936" s="38" t="s">
        <v>6759</v>
      </c>
      <c r="AK936" s="38" t="s">
        <v>6759</v>
      </c>
      <c r="AL936" s="56">
        <v>1</v>
      </c>
      <c r="AM936" s="38">
        <v>1</v>
      </c>
      <c r="AN936" s="30" t="s">
        <v>7273</v>
      </c>
      <c r="AO936" s="38">
        <v>775119</v>
      </c>
      <c r="AP936" s="38">
        <v>775119</v>
      </c>
      <c r="AQ936" s="51">
        <v>48.5</v>
      </c>
      <c r="AR936" s="51"/>
      <c r="AS936" s="50" t="e">
        <f>VLOOKUP(#REF!,'[1]расхождения в списках'!$A$3:$Q$49,17,0)</f>
        <v>#REF!</v>
      </c>
      <c r="AT936" s="38" t="s">
        <v>1555</v>
      </c>
      <c r="AU936" s="30" t="s">
        <v>2480</v>
      </c>
      <c r="AV936" s="30" t="s">
        <v>125</v>
      </c>
    </row>
    <row r="937" spans="1:48" ht="55.2" customHeight="1" x14ac:dyDescent="0.3">
      <c r="A937" s="37">
        <v>961</v>
      </c>
      <c r="B937" s="128" t="s">
        <v>1556</v>
      </c>
      <c r="C937" s="124" t="s">
        <v>6858</v>
      </c>
      <c r="D937" s="26" t="s">
        <v>2481</v>
      </c>
      <c r="E937" s="123" t="s">
        <v>4121</v>
      </c>
      <c r="F937" s="37"/>
      <c r="G937" s="121" t="s">
        <v>7689</v>
      </c>
      <c r="H937" s="128" t="s">
        <v>6863</v>
      </c>
      <c r="I937" s="37" t="s">
        <v>2893</v>
      </c>
      <c r="J937" s="37" t="s">
        <v>14</v>
      </c>
      <c r="K937" s="37" t="s">
        <v>2915</v>
      </c>
      <c r="L937" s="37" t="s">
        <v>28</v>
      </c>
      <c r="M937" s="38" t="s">
        <v>6</v>
      </c>
      <c r="N937" s="26" t="s">
        <v>5718</v>
      </c>
      <c r="O937" s="55" t="s">
        <v>6858</v>
      </c>
      <c r="P937" s="26" t="s">
        <v>125</v>
      </c>
      <c r="Q937" s="46"/>
      <c r="R937" s="46"/>
      <c r="S937" s="46"/>
      <c r="T937" s="122" t="s">
        <v>3363</v>
      </c>
      <c r="U937" s="122" t="s">
        <v>6687</v>
      </c>
      <c r="V937" s="38" t="s">
        <v>4448</v>
      </c>
      <c r="W937" s="37" t="s">
        <v>4717</v>
      </c>
      <c r="X937" s="37" t="s">
        <v>4447</v>
      </c>
      <c r="Y937" s="48"/>
      <c r="Z937" s="48" t="s">
        <v>6094</v>
      </c>
      <c r="AA937" s="38" t="s">
        <v>6863</v>
      </c>
      <c r="AB937" s="38" t="s">
        <v>7046</v>
      </c>
      <c r="AC937" s="49" t="s">
        <v>7140</v>
      </c>
      <c r="AD937" s="49"/>
      <c r="AE937" s="49" t="s">
        <v>6759</v>
      </c>
      <c r="AF937" s="35">
        <v>3</v>
      </c>
      <c r="AG937" s="35">
        <v>2</v>
      </c>
      <c r="AH937" s="38" t="s">
        <v>5208</v>
      </c>
      <c r="AI937" s="38" t="s">
        <v>6759</v>
      </c>
      <c r="AJ937" s="54" t="s">
        <v>7682</v>
      </c>
      <c r="AK937" s="38" t="s">
        <v>6759</v>
      </c>
      <c r="AL937" s="56">
        <v>1</v>
      </c>
      <c r="AM937" s="38">
        <v>1</v>
      </c>
      <c r="AN937" s="30" t="s">
        <v>7273</v>
      </c>
      <c r="AO937" s="38">
        <v>775127</v>
      </c>
      <c r="AP937" s="38">
        <v>775127</v>
      </c>
      <c r="AQ937" s="51">
        <v>1375.5</v>
      </c>
      <c r="AR937" s="51"/>
      <c r="AS937" s="50" t="e">
        <f>VLOOKUP(#REF!,'[1]расхождения в списках'!$A$3:$Q$49,17,0)</f>
        <v>#REF!</v>
      </c>
      <c r="AT937" s="38" t="s">
        <v>1556</v>
      </c>
      <c r="AU937" s="30" t="s">
        <v>2481</v>
      </c>
      <c r="AV937" s="30" t="s">
        <v>125</v>
      </c>
    </row>
    <row r="938" spans="1:48" ht="55.2" hidden="1" customHeight="1" x14ac:dyDescent="0.25">
      <c r="A938" s="37">
        <v>962</v>
      </c>
      <c r="B938" s="38" t="s">
        <v>1557</v>
      </c>
      <c r="C938" s="26" t="s">
        <v>6152</v>
      </c>
      <c r="D938" s="26" t="s">
        <v>5000</v>
      </c>
      <c r="E938" s="26" t="s">
        <v>5177</v>
      </c>
      <c r="F938" s="37"/>
      <c r="G938" s="88"/>
      <c r="H938" s="38" t="s">
        <v>6863</v>
      </c>
      <c r="I938" s="37" t="s">
        <v>2893</v>
      </c>
      <c r="J938" s="37" t="s">
        <v>11</v>
      </c>
      <c r="K938" s="37" t="s">
        <v>2924</v>
      </c>
      <c r="L938" s="37" t="s">
        <v>627</v>
      </c>
      <c r="M938" s="38" t="s">
        <v>13</v>
      </c>
      <c r="N938" s="26" t="s">
        <v>5937</v>
      </c>
      <c r="O938" s="26" t="s">
        <v>6152</v>
      </c>
      <c r="P938" s="26" t="s">
        <v>127</v>
      </c>
      <c r="Q938" s="46"/>
      <c r="R938" s="46"/>
      <c r="S938" s="46"/>
      <c r="T938" s="47" t="s">
        <v>7250</v>
      </c>
      <c r="U938" s="47" t="s">
        <v>6690</v>
      </c>
      <c r="V938" s="38" t="s">
        <v>4448</v>
      </c>
      <c r="W938" s="37" t="s">
        <v>4718</v>
      </c>
      <c r="X938" s="37" t="s">
        <v>4421</v>
      </c>
      <c r="Y938" s="48"/>
      <c r="Z938" s="48" t="s">
        <v>6094</v>
      </c>
      <c r="AA938" s="38" t="s">
        <v>6863</v>
      </c>
      <c r="AB938" s="38" t="s">
        <v>7046</v>
      </c>
      <c r="AC938" s="49" t="s">
        <v>7140</v>
      </c>
      <c r="AD938" s="49"/>
      <c r="AE938" s="49" t="s">
        <v>6759</v>
      </c>
      <c r="AF938" s="35">
        <v>2</v>
      </c>
      <c r="AG938" s="35">
        <v>2</v>
      </c>
      <c r="AH938" s="38" t="s">
        <v>5208</v>
      </c>
      <c r="AI938" s="38" t="s">
        <v>6759</v>
      </c>
      <c r="AJ938" s="54" t="s">
        <v>7682</v>
      </c>
      <c r="AK938" s="38" t="s">
        <v>6759</v>
      </c>
      <c r="AL938" s="56">
        <v>1</v>
      </c>
      <c r="AM938" s="38">
        <v>1</v>
      </c>
      <c r="AN938" s="45" t="s">
        <v>7289</v>
      </c>
      <c r="AO938" s="38">
        <v>776048</v>
      </c>
      <c r="AP938" s="38">
        <v>776048</v>
      </c>
      <c r="AQ938" s="51">
        <v>276.10000000000002</v>
      </c>
      <c r="AR938" s="51"/>
      <c r="AS938" s="50" t="e">
        <f>VLOOKUP(#REF!,'[1]расхождения в списках'!$A$3:$Q$49,17,0)</f>
        <v>#REF!</v>
      </c>
      <c r="AT938" s="38" t="s">
        <v>1557</v>
      </c>
      <c r="AU938" s="30" t="s">
        <v>5000</v>
      </c>
      <c r="AV938" s="30" t="s">
        <v>127</v>
      </c>
    </row>
    <row r="939" spans="1:48" ht="55.2" hidden="1" customHeight="1" x14ac:dyDescent="0.25">
      <c r="A939" s="37">
        <v>337</v>
      </c>
      <c r="B939" s="35" t="s">
        <v>1223</v>
      </c>
      <c r="C939" s="53" t="s">
        <v>6152</v>
      </c>
      <c r="D939" s="26" t="s">
        <v>2098</v>
      </c>
      <c r="E939" s="53" t="s">
        <v>3639</v>
      </c>
      <c r="F939" s="88" t="s">
        <v>7689</v>
      </c>
      <c r="G939" s="88"/>
      <c r="H939" s="35" t="s">
        <v>6863</v>
      </c>
      <c r="I939" s="37" t="s">
        <v>2893</v>
      </c>
      <c r="J939" s="37" t="s">
        <v>11</v>
      </c>
      <c r="K939" s="88" t="s">
        <v>2924</v>
      </c>
      <c r="L939" s="88" t="s">
        <v>128</v>
      </c>
      <c r="M939" s="38" t="s">
        <v>13</v>
      </c>
      <c r="N939" s="53" t="s">
        <v>286</v>
      </c>
      <c r="O939" s="26" t="s">
        <v>6152</v>
      </c>
      <c r="P939" s="26" t="s">
        <v>127</v>
      </c>
      <c r="Q939" s="102"/>
      <c r="R939" s="102"/>
      <c r="S939" s="102"/>
      <c r="T939" s="47" t="s">
        <v>7697</v>
      </c>
      <c r="U939" s="47" t="s">
        <v>3363</v>
      </c>
      <c r="V939" s="38" t="s">
        <v>4448</v>
      </c>
      <c r="W939" s="37" t="s">
        <v>6969</v>
      </c>
      <c r="X939" s="37" t="s">
        <v>4421</v>
      </c>
      <c r="Y939" s="48"/>
      <c r="Z939" s="48" t="s">
        <v>6094</v>
      </c>
      <c r="AA939" s="38" t="s">
        <v>6863</v>
      </c>
      <c r="AB939" s="38" t="s">
        <v>7046</v>
      </c>
      <c r="AC939" s="49" t="s">
        <v>7140</v>
      </c>
      <c r="AD939" s="49"/>
      <c r="AE939" s="49" t="s">
        <v>6759</v>
      </c>
      <c r="AF939" s="35">
        <v>2</v>
      </c>
      <c r="AG939" s="35">
        <v>2</v>
      </c>
      <c r="AH939" s="38" t="s">
        <v>5209</v>
      </c>
      <c r="AI939" s="38" t="s">
        <v>6759</v>
      </c>
      <c r="AJ939" s="54" t="s">
        <v>7682</v>
      </c>
      <c r="AK939" s="38" t="s">
        <v>6759</v>
      </c>
      <c r="AL939" s="56">
        <v>1</v>
      </c>
      <c r="AM939" s="38">
        <v>1</v>
      </c>
      <c r="AN939" s="30" t="s">
        <v>7557</v>
      </c>
      <c r="AO939" s="38">
        <v>776045</v>
      </c>
      <c r="AP939" s="38">
        <v>776045</v>
      </c>
      <c r="AQ939" s="51">
        <v>995.7</v>
      </c>
      <c r="AR939" s="51"/>
      <c r="AS939" s="50" t="e">
        <f>VLOOKUP(#REF!,'[1]расхождения в списках'!$A$3:$Q$49,17,0)</f>
        <v>#REF!</v>
      </c>
      <c r="AT939" s="38" t="s">
        <v>1223</v>
      </c>
      <c r="AU939" s="30" t="s">
        <v>2098</v>
      </c>
      <c r="AV939" s="30" t="s">
        <v>127</v>
      </c>
    </row>
    <row r="940" spans="1:48" ht="55.2" hidden="1" customHeight="1" x14ac:dyDescent="0.25">
      <c r="A940" s="37">
        <v>964</v>
      </c>
      <c r="B940" s="38" t="s">
        <v>1559</v>
      </c>
      <c r="C940" s="26" t="s">
        <v>6194</v>
      </c>
      <c r="D940" s="26" t="s">
        <v>2482</v>
      </c>
      <c r="E940" s="26" t="s">
        <v>4122</v>
      </c>
      <c r="F940" s="37"/>
      <c r="G940" s="88"/>
      <c r="H940" s="38" t="s">
        <v>5217</v>
      </c>
      <c r="I940" s="37" t="s">
        <v>2893</v>
      </c>
      <c r="J940" s="37" t="s">
        <v>8</v>
      </c>
      <c r="K940" s="37" t="s">
        <v>2929</v>
      </c>
      <c r="L940" s="37" t="s">
        <v>636</v>
      </c>
      <c r="M940" s="38" t="s">
        <v>6</v>
      </c>
      <c r="N940" s="26" t="s">
        <v>5832</v>
      </c>
      <c r="O940" s="26" t="s">
        <v>6194</v>
      </c>
      <c r="P940" s="26" t="s">
        <v>123</v>
      </c>
      <c r="Q940" s="46"/>
      <c r="R940" s="46"/>
      <c r="S940" s="46"/>
      <c r="T940" s="47" t="s">
        <v>3359</v>
      </c>
      <c r="U940" s="47" t="s">
        <v>6688</v>
      </c>
      <c r="V940" s="38" t="s">
        <v>4448</v>
      </c>
      <c r="W940" s="37" t="s">
        <v>4524</v>
      </c>
      <c r="X940" s="37" t="s">
        <v>4421</v>
      </c>
      <c r="Y940" s="48"/>
      <c r="Z940" s="48"/>
      <c r="AA940" s="38" t="s">
        <v>5217</v>
      </c>
      <c r="AB940" s="38" t="s">
        <v>7046</v>
      </c>
      <c r="AC940" s="49"/>
      <c r="AD940" s="49"/>
      <c r="AE940" s="49" t="s">
        <v>6759</v>
      </c>
      <c r="AF940" s="35">
        <v>1</v>
      </c>
      <c r="AG940" s="35">
        <v>0</v>
      </c>
      <c r="AH940" s="38" t="s">
        <v>5208</v>
      </c>
      <c r="AI940" s="38" t="s">
        <v>6759</v>
      </c>
      <c r="AJ940" s="38" t="s">
        <v>6759</v>
      </c>
      <c r="AK940" s="38" t="s">
        <v>6759</v>
      </c>
      <c r="AL940" s="56">
        <v>1</v>
      </c>
      <c r="AM940" s="38">
        <v>1</v>
      </c>
      <c r="AN940" s="30" t="s">
        <v>7273</v>
      </c>
      <c r="AO940" s="38">
        <v>774099</v>
      </c>
      <c r="AP940" s="38">
        <v>774099</v>
      </c>
      <c r="AQ940" s="51">
        <v>186.9</v>
      </c>
      <c r="AR940" s="51"/>
      <c r="AS940" s="50" t="e">
        <f>VLOOKUP(#REF!,'[1]расхождения в списках'!$A$3:$Q$49,17,0)</f>
        <v>#REF!</v>
      </c>
      <c r="AT940" s="38" t="s">
        <v>1559</v>
      </c>
      <c r="AU940" s="30" t="s">
        <v>2482</v>
      </c>
      <c r="AV940" s="30" t="s">
        <v>123</v>
      </c>
    </row>
    <row r="941" spans="1:48" ht="55.2" hidden="1" customHeight="1" x14ac:dyDescent="0.25">
      <c r="A941" s="37">
        <v>1104</v>
      </c>
      <c r="B941" s="38" t="s">
        <v>1678</v>
      </c>
      <c r="C941" s="26" t="s">
        <v>6152</v>
      </c>
      <c r="D941" s="26" t="s">
        <v>2572</v>
      </c>
      <c r="E941" s="26" t="s">
        <v>4223</v>
      </c>
      <c r="F941" s="37" t="s">
        <v>7689</v>
      </c>
      <c r="G941" s="88"/>
      <c r="H941" s="38" t="s">
        <v>5217</v>
      </c>
      <c r="I941" s="37" t="s">
        <v>2893</v>
      </c>
      <c r="J941" s="37" t="s">
        <v>11</v>
      </c>
      <c r="K941" s="37" t="s">
        <v>2924</v>
      </c>
      <c r="L941" s="37" t="s">
        <v>128</v>
      </c>
      <c r="M941" s="38" t="s">
        <v>13</v>
      </c>
      <c r="N941" s="26" t="s">
        <v>283</v>
      </c>
      <c r="O941" s="26" t="s">
        <v>6152</v>
      </c>
      <c r="P941" s="26" t="s">
        <v>127</v>
      </c>
      <c r="Q941" s="46"/>
      <c r="R941" s="46"/>
      <c r="S941" s="46"/>
      <c r="T941" s="47" t="s">
        <v>7597</v>
      </c>
      <c r="U941" s="47" t="s">
        <v>6688</v>
      </c>
      <c r="V941" s="38" t="s">
        <v>4448</v>
      </c>
      <c r="W941" s="37" t="s">
        <v>6976</v>
      </c>
      <c r="X941" s="37" t="s">
        <v>4447</v>
      </c>
      <c r="Y941" s="48"/>
      <c r="Z941" s="48" t="s">
        <v>6094</v>
      </c>
      <c r="AA941" s="38" t="s">
        <v>5217</v>
      </c>
      <c r="AB941" s="38" t="s">
        <v>7046</v>
      </c>
      <c r="AC941" s="49"/>
      <c r="AD941" s="49"/>
      <c r="AE941" s="49" t="s">
        <v>6759</v>
      </c>
      <c r="AF941" s="35">
        <v>1</v>
      </c>
      <c r="AG941" s="35">
        <v>0</v>
      </c>
      <c r="AH941" s="38" t="s">
        <v>5209</v>
      </c>
      <c r="AI941" s="38" t="s">
        <v>6759</v>
      </c>
      <c r="AJ941" s="54" t="s">
        <v>7682</v>
      </c>
      <c r="AK941" s="38" t="s">
        <v>6759</v>
      </c>
      <c r="AL941" s="56">
        <v>1</v>
      </c>
      <c r="AM941" s="38">
        <v>1</v>
      </c>
      <c r="AN941" s="50" t="s">
        <v>7624</v>
      </c>
      <c r="AO941" s="38">
        <v>776062</v>
      </c>
      <c r="AP941" s="38">
        <v>776062</v>
      </c>
      <c r="AQ941" s="51">
        <v>469.1</v>
      </c>
      <c r="AR941" s="51"/>
      <c r="AS941" s="50" t="e">
        <f>VLOOKUP(#REF!,'[1]расхождения в списках'!$A$3:$Q$49,17,0)</f>
        <v>#REF!</v>
      </c>
      <c r="AT941" s="38" t="s">
        <v>1678</v>
      </c>
      <c r="AU941" s="30" t="s">
        <v>2572</v>
      </c>
      <c r="AV941" s="30" t="s">
        <v>127</v>
      </c>
    </row>
    <row r="942" spans="1:48" ht="55.2" customHeight="1" x14ac:dyDescent="0.3">
      <c r="A942" s="37">
        <v>966</v>
      </c>
      <c r="B942" s="38" t="s">
        <v>1561</v>
      </c>
      <c r="C942" s="26" t="s">
        <v>6156</v>
      </c>
      <c r="D942" s="26" t="s">
        <v>2483</v>
      </c>
      <c r="E942" s="26" t="s">
        <v>4123</v>
      </c>
      <c r="F942" s="37"/>
      <c r="G942" s="88" t="s">
        <v>7689</v>
      </c>
      <c r="H942" s="38" t="s">
        <v>6863</v>
      </c>
      <c r="I942" s="37" t="s">
        <v>2893</v>
      </c>
      <c r="J942" s="37" t="s">
        <v>7</v>
      </c>
      <c r="K942" s="37" t="s">
        <v>580</v>
      </c>
      <c r="L942" s="37" t="s">
        <v>30</v>
      </c>
      <c r="M942" s="38" t="s">
        <v>13</v>
      </c>
      <c r="N942" s="26" t="s">
        <v>5725</v>
      </c>
      <c r="O942" s="26" t="s">
        <v>6156</v>
      </c>
      <c r="P942" s="26" t="s">
        <v>118</v>
      </c>
      <c r="Q942" s="46"/>
      <c r="R942" s="46"/>
      <c r="S942" s="46"/>
      <c r="T942" s="47" t="s">
        <v>3360</v>
      </c>
      <c r="U942" s="47" t="s">
        <v>6687</v>
      </c>
      <c r="V942" s="38" t="s">
        <v>4448</v>
      </c>
      <c r="W942" s="37" t="s">
        <v>4529</v>
      </c>
      <c r="X942" s="37" t="s">
        <v>4421</v>
      </c>
      <c r="Y942" s="48"/>
      <c r="Z942" s="48"/>
      <c r="AA942" s="38" t="s">
        <v>6863</v>
      </c>
      <c r="AB942" s="38" t="s">
        <v>7046</v>
      </c>
      <c r="AC942" s="49" t="s">
        <v>7140</v>
      </c>
      <c r="AD942" s="49"/>
      <c r="AE942" s="49" t="s">
        <v>6759</v>
      </c>
      <c r="AF942" s="35">
        <v>3</v>
      </c>
      <c r="AG942" s="35">
        <v>0</v>
      </c>
      <c r="AH942" s="38" t="s">
        <v>5208</v>
      </c>
      <c r="AI942" s="38" t="s">
        <v>6759</v>
      </c>
      <c r="AJ942" s="38" t="s">
        <v>6759</v>
      </c>
      <c r="AK942" s="38" t="s">
        <v>6759</v>
      </c>
      <c r="AL942" s="56">
        <v>1</v>
      </c>
      <c r="AM942" s="38">
        <v>1</v>
      </c>
      <c r="AN942" s="50" t="s">
        <v>7495</v>
      </c>
      <c r="AO942" s="38">
        <v>772022</v>
      </c>
      <c r="AP942" s="38">
        <v>772022</v>
      </c>
      <c r="AQ942" s="51">
        <v>493.1</v>
      </c>
      <c r="AR942" s="51"/>
      <c r="AS942" s="50" t="e">
        <f>VLOOKUP(#REF!,'[1]расхождения в списках'!$A$3:$Q$49,17,0)</f>
        <v>#REF!</v>
      </c>
      <c r="AT942" s="38" t="s">
        <v>1561</v>
      </c>
      <c r="AU942" s="30" t="s">
        <v>2483</v>
      </c>
      <c r="AV942" s="30" t="s">
        <v>118</v>
      </c>
    </row>
    <row r="943" spans="1:48" ht="55.2" hidden="1" customHeight="1" x14ac:dyDescent="0.25">
      <c r="A943" s="37">
        <v>967</v>
      </c>
      <c r="B943" s="38" t="s">
        <v>3309</v>
      </c>
      <c r="C943" s="26" t="s">
        <v>6158</v>
      </c>
      <c r="D943" s="28" t="s">
        <v>771</v>
      </c>
      <c r="E943" s="28" t="s">
        <v>4124</v>
      </c>
      <c r="F943" s="37"/>
      <c r="G943" s="88"/>
      <c r="H943" s="38" t="s">
        <v>6863</v>
      </c>
      <c r="I943" s="37" t="s">
        <v>2893</v>
      </c>
      <c r="J943" s="37" t="s">
        <v>14</v>
      </c>
      <c r="K943" s="37" t="s">
        <v>2928</v>
      </c>
      <c r="L943" s="37" t="s">
        <v>38</v>
      </c>
      <c r="M943" s="38" t="s">
        <v>13</v>
      </c>
      <c r="N943" s="29" t="s">
        <v>703</v>
      </c>
      <c r="O943" s="26" t="s">
        <v>6158</v>
      </c>
      <c r="P943" s="26" t="s">
        <v>125</v>
      </c>
      <c r="Q943" s="46"/>
      <c r="R943" s="46"/>
      <c r="S943" s="46"/>
      <c r="T943" s="47" t="s">
        <v>3360</v>
      </c>
      <c r="U943" s="47" t="s">
        <v>3378</v>
      </c>
      <c r="V943" s="38" t="s">
        <v>4650</v>
      </c>
      <c r="W943" s="37">
        <v>0</v>
      </c>
      <c r="X943" s="37" t="s">
        <v>4597</v>
      </c>
      <c r="Y943" s="48"/>
      <c r="Z943" s="48"/>
      <c r="AA943" s="38" t="s">
        <v>6863</v>
      </c>
      <c r="AB943" s="38" t="s">
        <v>7046</v>
      </c>
      <c r="AC943" s="49" t="s">
        <v>7140</v>
      </c>
      <c r="AD943" s="49"/>
      <c r="AE943" s="49" t="s">
        <v>6759</v>
      </c>
      <c r="AF943" s="35">
        <v>3</v>
      </c>
      <c r="AG943" s="35">
        <v>1</v>
      </c>
      <c r="AH943" s="38" t="s">
        <v>5208</v>
      </c>
      <c r="AI943" s="38" t="s">
        <v>5208</v>
      </c>
      <c r="AJ943" s="38" t="s">
        <v>6759</v>
      </c>
      <c r="AK943" s="38" t="s">
        <v>6759</v>
      </c>
      <c r="AL943" s="56">
        <v>1</v>
      </c>
      <c r="AM943" s="38">
        <v>1</v>
      </c>
      <c r="AN943" s="45" t="s">
        <v>7276</v>
      </c>
      <c r="AO943" s="38">
        <v>775456</v>
      </c>
      <c r="AP943" s="38">
        <v>775456</v>
      </c>
      <c r="AQ943" s="51">
        <v>393.1</v>
      </c>
      <c r="AR943" s="51"/>
      <c r="AS943" s="50" t="e">
        <f>VLOOKUP(#REF!,'[1]расхождения в списках'!$A$3:$Q$49,17,0)</f>
        <v>#REF!</v>
      </c>
      <c r="AT943" s="37" t="s">
        <v>3309</v>
      </c>
      <c r="AU943" s="30" t="s">
        <v>771</v>
      </c>
      <c r="AV943" s="30" t="s">
        <v>125</v>
      </c>
    </row>
    <row r="944" spans="1:48" ht="55.2" hidden="1" customHeight="1" x14ac:dyDescent="0.25">
      <c r="A944" s="37">
        <v>968</v>
      </c>
      <c r="B944" s="38" t="s">
        <v>3310</v>
      </c>
      <c r="C944" s="26" t="s">
        <v>6158</v>
      </c>
      <c r="D944" s="28" t="s">
        <v>5002</v>
      </c>
      <c r="E944" s="28" t="s">
        <v>4434</v>
      </c>
      <c r="F944" s="37"/>
      <c r="G944" s="88"/>
      <c r="H944" s="38" t="s">
        <v>6863</v>
      </c>
      <c r="I944" s="37" t="s">
        <v>2893</v>
      </c>
      <c r="J944" s="37" t="s">
        <v>14</v>
      </c>
      <c r="K944" s="37" t="s">
        <v>2928</v>
      </c>
      <c r="L944" s="37" t="s">
        <v>38</v>
      </c>
      <c r="M944" s="38" t="s">
        <v>13</v>
      </c>
      <c r="N944" s="28" t="s">
        <v>704</v>
      </c>
      <c r="O944" s="26" t="s">
        <v>6158</v>
      </c>
      <c r="P944" s="26" t="s">
        <v>125</v>
      </c>
      <c r="Q944" s="46"/>
      <c r="R944" s="46"/>
      <c r="S944" s="46"/>
      <c r="T944" s="47" t="s">
        <v>3360</v>
      </c>
      <c r="U944" s="47" t="s">
        <v>3378</v>
      </c>
      <c r="V944" s="38" t="s">
        <v>4650</v>
      </c>
      <c r="W944" s="37">
        <v>0</v>
      </c>
      <c r="X944" s="37" t="s">
        <v>4597</v>
      </c>
      <c r="Y944" s="48"/>
      <c r="Z944" s="48"/>
      <c r="AA944" s="38" t="s">
        <v>6863</v>
      </c>
      <c r="AB944" s="38" t="s">
        <v>7046</v>
      </c>
      <c r="AC944" s="49" t="s">
        <v>7140</v>
      </c>
      <c r="AD944" s="49"/>
      <c r="AE944" s="49" t="s">
        <v>6759</v>
      </c>
      <c r="AF944" s="35">
        <v>2</v>
      </c>
      <c r="AG944" s="35">
        <v>1</v>
      </c>
      <c r="AH944" s="38" t="s">
        <v>5208</v>
      </c>
      <c r="AI944" s="38" t="s">
        <v>5208</v>
      </c>
      <c r="AJ944" s="38" t="s">
        <v>6759</v>
      </c>
      <c r="AK944" s="38" t="s">
        <v>6759</v>
      </c>
      <c r="AL944" s="56">
        <v>1</v>
      </c>
      <c r="AM944" s="38">
        <v>1</v>
      </c>
      <c r="AN944" s="45" t="s">
        <v>7276</v>
      </c>
      <c r="AO944" s="38">
        <v>775455</v>
      </c>
      <c r="AP944" s="38">
        <v>775455</v>
      </c>
      <c r="AQ944" s="51">
        <v>101.5</v>
      </c>
      <c r="AR944" s="51"/>
      <c r="AS944" s="50" t="e">
        <f>VLOOKUP(#REF!,'[1]расхождения в списках'!$A$3:$Q$49,17,0)</f>
        <v>#REF!</v>
      </c>
      <c r="AT944" s="37" t="s">
        <v>3310</v>
      </c>
      <c r="AU944" s="30" t="s">
        <v>5002</v>
      </c>
      <c r="AV944" s="30" t="s">
        <v>125</v>
      </c>
    </row>
    <row r="945" spans="1:48" ht="55.2" hidden="1" customHeight="1" x14ac:dyDescent="0.25">
      <c r="A945" s="37">
        <v>969</v>
      </c>
      <c r="B945" s="38" t="s">
        <v>3311</v>
      </c>
      <c r="C945" s="26" t="s">
        <v>6158</v>
      </c>
      <c r="D945" s="28" t="s">
        <v>5003</v>
      </c>
      <c r="E945" s="28" t="s">
        <v>4433</v>
      </c>
      <c r="F945" s="37"/>
      <c r="G945" s="88"/>
      <c r="H945" s="38" t="s">
        <v>5217</v>
      </c>
      <c r="I945" s="37" t="s">
        <v>2893</v>
      </c>
      <c r="J945" s="37" t="s">
        <v>14</v>
      </c>
      <c r="K945" s="37" t="s">
        <v>2928</v>
      </c>
      <c r="L945" s="37" t="s">
        <v>38</v>
      </c>
      <c r="M945" s="38" t="s">
        <v>13</v>
      </c>
      <c r="N945" s="29" t="s">
        <v>3388</v>
      </c>
      <c r="O945" s="26" t="s">
        <v>6158</v>
      </c>
      <c r="P945" s="26" t="s">
        <v>125</v>
      </c>
      <c r="Q945" s="46"/>
      <c r="R945" s="46"/>
      <c r="S945" s="46"/>
      <c r="T945" s="47" t="s">
        <v>3360</v>
      </c>
      <c r="U945" s="47" t="s">
        <v>6688</v>
      </c>
      <c r="V945" s="38" t="s">
        <v>4650</v>
      </c>
      <c r="W945" s="37">
        <v>0</v>
      </c>
      <c r="X945" s="37" t="s">
        <v>4597</v>
      </c>
      <c r="Y945" s="48"/>
      <c r="Z945" s="48"/>
      <c r="AA945" s="38" t="s">
        <v>5217</v>
      </c>
      <c r="AB945" s="38" t="s">
        <v>7046</v>
      </c>
      <c r="AC945" s="49"/>
      <c r="AD945" s="49"/>
      <c r="AE945" s="49" t="s">
        <v>6759</v>
      </c>
      <c r="AF945" s="35">
        <v>1</v>
      </c>
      <c r="AG945" s="35">
        <v>1</v>
      </c>
      <c r="AH945" s="38" t="s">
        <v>5208</v>
      </c>
      <c r="AI945" s="38" t="s">
        <v>5208</v>
      </c>
      <c r="AJ945" s="38" t="s">
        <v>6759</v>
      </c>
      <c r="AK945" s="38" t="s">
        <v>6759</v>
      </c>
      <c r="AL945" s="56">
        <v>1</v>
      </c>
      <c r="AM945" s="38">
        <v>1</v>
      </c>
      <c r="AN945" s="30" t="s">
        <v>7273</v>
      </c>
      <c r="AO945" s="38">
        <v>775457</v>
      </c>
      <c r="AP945" s="38">
        <v>775457</v>
      </c>
      <c r="AQ945" s="51">
        <v>46</v>
      </c>
      <c r="AR945" s="51"/>
      <c r="AS945" s="50" t="e">
        <f>VLOOKUP(#REF!,'[1]расхождения в списках'!$A$3:$Q$49,17,0)</f>
        <v>#REF!</v>
      </c>
      <c r="AT945" s="37" t="s">
        <v>3311</v>
      </c>
      <c r="AU945" s="30" t="s">
        <v>5003</v>
      </c>
      <c r="AV945" s="30" t="s">
        <v>125</v>
      </c>
    </row>
    <row r="946" spans="1:48" ht="55.2" hidden="1" customHeight="1" x14ac:dyDescent="0.25">
      <c r="A946" s="37">
        <v>971</v>
      </c>
      <c r="B946" s="38" t="s">
        <v>1562</v>
      </c>
      <c r="C946" s="26" t="s">
        <v>6158</v>
      </c>
      <c r="D946" s="26" t="s">
        <v>125</v>
      </c>
      <c r="E946" s="26" t="s">
        <v>2756</v>
      </c>
      <c r="F946" s="37"/>
      <c r="G946" s="88"/>
      <c r="H946" s="38" t="s">
        <v>113</v>
      </c>
      <c r="I946" s="37" t="s">
        <v>2893</v>
      </c>
      <c r="J946" s="37" t="s">
        <v>14</v>
      </c>
      <c r="K946" s="37" t="s">
        <v>2928</v>
      </c>
      <c r="L946" s="37" t="s">
        <v>38</v>
      </c>
      <c r="M946" s="37" t="s">
        <v>113</v>
      </c>
      <c r="N946" s="29" t="s">
        <v>126</v>
      </c>
      <c r="O946" s="26" t="s">
        <v>6158</v>
      </c>
      <c r="P946" s="26" t="s">
        <v>125</v>
      </c>
      <c r="Q946" s="46"/>
      <c r="R946" s="46"/>
      <c r="S946" s="46"/>
      <c r="T946" s="47" t="s">
        <v>6680</v>
      </c>
      <c r="U946" s="47" t="s">
        <v>6688</v>
      </c>
      <c r="V946" s="38" t="s">
        <v>4448</v>
      </c>
      <c r="W946" s="37" t="s">
        <v>4721</v>
      </c>
      <c r="X946" s="37" t="s">
        <v>113</v>
      </c>
      <c r="Y946" s="48"/>
      <c r="Z946" s="48"/>
      <c r="AA946" s="38" t="s">
        <v>113</v>
      </c>
      <c r="AB946" s="38" t="s">
        <v>7046</v>
      </c>
      <c r="AC946" s="49"/>
      <c r="AD946" s="49"/>
      <c r="AE946" s="49" t="s">
        <v>6759</v>
      </c>
      <c r="AF946" s="35">
        <v>0</v>
      </c>
      <c r="AG946" s="35">
        <v>0</v>
      </c>
      <c r="AH946" s="38" t="s">
        <v>5209</v>
      </c>
      <c r="AI946" s="38" t="s">
        <v>6759</v>
      </c>
      <c r="AJ946" s="38" t="s">
        <v>5210</v>
      </c>
      <c r="AK946" s="38" t="s">
        <v>5210</v>
      </c>
      <c r="AL946" s="38">
        <v>1</v>
      </c>
      <c r="AM946" s="38">
        <v>1</v>
      </c>
      <c r="AO946" s="38">
        <v>775000</v>
      </c>
      <c r="AP946" s="38">
        <v>775000</v>
      </c>
      <c r="AQ946" s="51" t="s">
        <v>7569</v>
      </c>
      <c r="AR946" s="51"/>
      <c r="AS946" s="50" t="e">
        <f>VLOOKUP(#REF!,'[1]расхождения в списках'!$A$3:$Q$49,17,0)</f>
        <v>#REF!</v>
      </c>
      <c r="AT946" s="37" t="s">
        <v>1562</v>
      </c>
      <c r="AU946" s="30" t="s">
        <v>125</v>
      </c>
      <c r="AV946" s="30" t="s">
        <v>125</v>
      </c>
    </row>
    <row r="947" spans="1:48" ht="55.2" hidden="1" customHeight="1" x14ac:dyDescent="0.25">
      <c r="A947" s="37">
        <v>972</v>
      </c>
      <c r="B947" s="38" t="s">
        <v>1563</v>
      </c>
      <c r="C947" s="26" t="s">
        <v>6158</v>
      </c>
      <c r="D947" s="26" t="s">
        <v>2484</v>
      </c>
      <c r="E947" s="26" t="s">
        <v>4125</v>
      </c>
      <c r="F947" s="37"/>
      <c r="G947" s="88"/>
      <c r="H947" s="38" t="s">
        <v>5217</v>
      </c>
      <c r="I947" s="37" t="s">
        <v>2893</v>
      </c>
      <c r="J947" s="37" t="s">
        <v>14</v>
      </c>
      <c r="K947" s="37" t="s">
        <v>2928</v>
      </c>
      <c r="L947" s="37" t="s">
        <v>38</v>
      </c>
      <c r="M947" s="38" t="s">
        <v>13</v>
      </c>
      <c r="N947" s="26" t="s">
        <v>5424</v>
      </c>
      <c r="O947" s="26" t="s">
        <v>6158</v>
      </c>
      <c r="P947" s="26" t="s">
        <v>125</v>
      </c>
      <c r="Q947" s="46"/>
      <c r="R947" s="46"/>
      <c r="S947" s="46"/>
      <c r="T947" s="47" t="s">
        <v>3359</v>
      </c>
      <c r="U947" s="47" t="s">
        <v>6688</v>
      </c>
      <c r="V947" s="38" t="s">
        <v>4448</v>
      </c>
      <c r="W947" s="37" t="s">
        <v>4722</v>
      </c>
      <c r="X947" s="37" t="s">
        <v>4447</v>
      </c>
      <c r="Y947" s="48"/>
      <c r="Z947" s="48"/>
      <c r="AA947" s="38" t="s">
        <v>5217</v>
      </c>
      <c r="AB947" s="38" t="s">
        <v>7046</v>
      </c>
      <c r="AC947" s="49"/>
      <c r="AD947" s="49"/>
      <c r="AE947" s="49" t="s">
        <v>6759</v>
      </c>
      <c r="AF947" s="35">
        <v>3</v>
      </c>
      <c r="AG947" s="35">
        <v>1</v>
      </c>
      <c r="AH947" s="38" t="s">
        <v>5209</v>
      </c>
      <c r="AI947" s="38" t="s">
        <v>6759</v>
      </c>
      <c r="AJ947" s="38" t="s">
        <v>6759</v>
      </c>
      <c r="AK947" s="38" t="s">
        <v>6759</v>
      </c>
      <c r="AL947" s="56">
        <v>1</v>
      </c>
      <c r="AM947" s="38">
        <v>1</v>
      </c>
      <c r="AN947" s="30" t="s">
        <v>7273</v>
      </c>
      <c r="AO947" s="38">
        <v>775048</v>
      </c>
      <c r="AP947" s="38">
        <v>775048</v>
      </c>
      <c r="AQ947" s="51">
        <v>653.44999999999993</v>
      </c>
      <c r="AR947" s="51"/>
      <c r="AS947" s="50" t="e">
        <f>VLOOKUP(#REF!,'[1]расхождения в списках'!$A$3:$Q$49,17,0)</f>
        <v>#REF!</v>
      </c>
      <c r="AT947" s="38" t="s">
        <v>1563</v>
      </c>
      <c r="AU947" s="30" t="s">
        <v>2484</v>
      </c>
      <c r="AV947" s="30" t="s">
        <v>125</v>
      </c>
    </row>
    <row r="948" spans="1:48" ht="55.2" hidden="1" customHeight="1" x14ac:dyDescent="0.25">
      <c r="A948" s="37">
        <v>973</v>
      </c>
      <c r="B948" s="38" t="s">
        <v>1564</v>
      </c>
      <c r="C948" s="26" t="s">
        <v>6158</v>
      </c>
      <c r="D948" s="26" t="s">
        <v>2485</v>
      </c>
      <c r="E948" s="26" t="s">
        <v>4126</v>
      </c>
      <c r="F948" s="37"/>
      <c r="G948" s="88"/>
      <c r="H948" s="38" t="s">
        <v>6863</v>
      </c>
      <c r="I948" s="37" t="s">
        <v>2893</v>
      </c>
      <c r="J948" s="37" t="s">
        <v>14</v>
      </c>
      <c r="K948" s="37" t="s">
        <v>2928</v>
      </c>
      <c r="L948" s="37" t="s">
        <v>38</v>
      </c>
      <c r="M948" s="38" t="s">
        <v>13</v>
      </c>
      <c r="N948" s="26" t="s">
        <v>5367</v>
      </c>
      <c r="O948" s="26" t="s">
        <v>6158</v>
      </c>
      <c r="P948" s="26" t="s">
        <v>125</v>
      </c>
      <c r="Q948" s="46"/>
      <c r="R948" s="46"/>
      <c r="S948" s="46"/>
      <c r="T948" s="47" t="s">
        <v>3365</v>
      </c>
      <c r="U948" s="47" t="s">
        <v>3359</v>
      </c>
      <c r="V948" s="38" t="s">
        <v>4448</v>
      </c>
      <c r="W948" s="37" t="s">
        <v>4723</v>
      </c>
      <c r="X948" s="37" t="s">
        <v>4421</v>
      </c>
      <c r="Y948" s="48"/>
      <c r="Z948" s="48" t="s">
        <v>6094</v>
      </c>
      <c r="AA948" s="38" t="s">
        <v>6863</v>
      </c>
      <c r="AB948" s="38" t="s">
        <v>7046</v>
      </c>
      <c r="AC948" s="49" t="s">
        <v>7140</v>
      </c>
      <c r="AD948" s="49"/>
      <c r="AE948" s="49" t="s">
        <v>6759</v>
      </c>
      <c r="AF948" s="35">
        <v>3</v>
      </c>
      <c r="AG948" s="35">
        <v>1</v>
      </c>
      <c r="AH948" s="38" t="s">
        <v>5209</v>
      </c>
      <c r="AI948" s="38" t="s">
        <v>6759</v>
      </c>
      <c r="AJ948" s="54" t="s">
        <v>7682</v>
      </c>
      <c r="AK948" s="38" t="s">
        <v>6759</v>
      </c>
      <c r="AL948" s="56">
        <v>1</v>
      </c>
      <c r="AM948" s="38">
        <v>1</v>
      </c>
      <c r="AN948" s="30" t="s">
        <v>7273</v>
      </c>
      <c r="AO948" s="38">
        <v>775021</v>
      </c>
      <c r="AP948" s="38">
        <v>775021</v>
      </c>
      <c r="AQ948" s="51">
        <v>1549.4</v>
      </c>
      <c r="AR948" s="51"/>
      <c r="AS948" s="50" t="e">
        <f>VLOOKUP(#REF!,'[1]расхождения в списках'!$A$3:$Q$49,17,0)</f>
        <v>#REF!</v>
      </c>
      <c r="AT948" s="38" t="s">
        <v>1564</v>
      </c>
      <c r="AU948" s="30" t="s">
        <v>2485</v>
      </c>
      <c r="AV948" s="30" t="s">
        <v>125</v>
      </c>
    </row>
    <row r="949" spans="1:48" ht="55.2" hidden="1" customHeight="1" x14ac:dyDescent="0.25">
      <c r="A949" s="37">
        <v>974</v>
      </c>
      <c r="B949" s="38" t="s">
        <v>1565</v>
      </c>
      <c r="C949" s="26" t="s">
        <v>6158</v>
      </c>
      <c r="D949" s="26" t="s">
        <v>2486</v>
      </c>
      <c r="E949" s="26" t="s">
        <v>4127</v>
      </c>
      <c r="F949" s="37"/>
      <c r="G949" s="88"/>
      <c r="H949" s="38" t="s">
        <v>6863</v>
      </c>
      <c r="I949" s="37" t="s">
        <v>2893</v>
      </c>
      <c r="J949" s="37" t="s">
        <v>14</v>
      </c>
      <c r="K949" s="37" t="s">
        <v>2928</v>
      </c>
      <c r="L949" s="37" t="s">
        <v>38</v>
      </c>
      <c r="M949" s="38" t="s">
        <v>13</v>
      </c>
      <c r="N949" s="26" t="s">
        <v>232</v>
      </c>
      <c r="O949" s="26" t="s">
        <v>6158</v>
      </c>
      <c r="P949" s="26" t="s">
        <v>125</v>
      </c>
      <c r="Q949" s="46"/>
      <c r="R949" s="46"/>
      <c r="S949" s="46"/>
      <c r="T949" s="47" t="s">
        <v>3360</v>
      </c>
      <c r="U949" s="47" t="s">
        <v>3368</v>
      </c>
      <c r="V949" s="38" t="s">
        <v>4448</v>
      </c>
      <c r="W949" s="37" t="s">
        <v>4510</v>
      </c>
      <c r="X949" s="37" t="s">
        <v>4421</v>
      </c>
      <c r="Y949" s="48"/>
      <c r="Z949" s="48"/>
      <c r="AA949" s="38" t="s">
        <v>6863</v>
      </c>
      <c r="AB949" s="38" t="s">
        <v>7046</v>
      </c>
      <c r="AC949" s="49" t="s">
        <v>7140</v>
      </c>
      <c r="AD949" s="49"/>
      <c r="AE949" s="49" t="s">
        <v>6759</v>
      </c>
      <c r="AF949" s="35">
        <v>2</v>
      </c>
      <c r="AG949" s="35">
        <v>0</v>
      </c>
      <c r="AH949" s="38" t="s">
        <v>5209</v>
      </c>
      <c r="AI949" s="38" t="s">
        <v>6759</v>
      </c>
      <c r="AJ949" s="38" t="s">
        <v>6759</v>
      </c>
      <c r="AK949" s="38" t="s">
        <v>6759</v>
      </c>
      <c r="AL949" s="56">
        <v>1</v>
      </c>
      <c r="AM949" s="38">
        <v>1</v>
      </c>
      <c r="AN949" s="30" t="s">
        <v>7273</v>
      </c>
      <c r="AO949" s="38">
        <v>775039</v>
      </c>
      <c r="AP949" s="38">
        <v>775039</v>
      </c>
      <c r="AQ949" s="51">
        <v>352.6</v>
      </c>
      <c r="AR949" s="51"/>
      <c r="AS949" s="50" t="e">
        <f>VLOOKUP(#REF!,'[1]расхождения в списках'!$A$3:$Q$49,17,0)</f>
        <v>#REF!</v>
      </c>
      <c r="AT949" s="38" t="s">
        <v>1565</v>
      </c>
      <c r="AU949" s="30" t="s">
        <v>2486</v>
      </c>
      <c r="AV949" s="30" t="s">
        <v>125</v>
      </c>
    </row>
    <row r="950" spans="1:48" ht="55.2" hidden="1" customHeight="1" x14ac:dyDescent="0.25">
      <c r="A950" s="37">
        <v>975</v>
      </c>
      <c r="B950" s="38" t="s">
        <v>1566</v>
      </c>
      <c r="C950" s="26" t="s">
        <v>6158</v>
      </c>
      <c r="D950" s="26" t="s">
        <v>2487</v>
      </c>
      <c r="E950" s="26" t="s">
        <v>4128</v>
      </c>
      <c r="F950" s="37"/>
      <c r="G950" s="88"/>
      <c r="H950" s="38" t="s">
        <v>5217</v>
      </c>
      <c r="I950" s="37" t="s">
        <v>2893</v>
      </c>
      <c r="J950" s="37" t="s">
        <v>14</v>
      </c>
      <c r="K950" s="37" t="s">
        <v>2928</v>
      </c>
      <c r="L950" s="37" t="s">
        <v>38</v>
      </c>
      <c r="M950" s="38" t="s">
        <v>13</v>
      </c>
      <c r="N950" s="26" t="s">
        <v>5773</v>
      </c>
      <c r="O950" s="26" t="s">
        <v>6158</v>
      </c>
      <c r="P950" s="26" t="s">
        <v>125</v>
      </c>
      <c r="Q950" s="46"/>
      <c r="R950" s="46"/>
      <c r="S950" s="46"/>
      <c r="T950" s="47" t="s">
        <v>3364</v>
      </c>
      <c r="U950" s="47" t="s">
        <v>6688</v>
      </c>
      <c r="V950" s="38" t="s">
        <v>4448</v>
      </c>
      <c r="W950" s="37" t="s">
        <v>4623</v>
      </c>
      <c r="X950" s="37" t="s">
        <v>4421</v>
      </c>
      <c r="Y950" s="48"/>
      <c r="Z950" s="48"/>
      <c r="AA950" s="38" t="s">
        <v>5217</v>
      </c>
      <c r="AB950" s="38" t="s">
        <v>7046</v>
      </c>
      <c r="AC950" s="49" t="s">
        <v>7140</v>
      </c>
      <c r="AD950" s="49"/>
      <c r="AE950" s="49" t="s">
        <v>6759</v>
      </c>
      <c r="AF950" s="35">
        <v>2</v>
      </c>
      <c r="AG950" s="35">
        <v>0</v>
      </c>
      <c r="AH950" s="38" t="s">
        <v>5208</v>
      </c>
      <c r="AI950" s="38" t="s">
        <v>6759</v>
      </c>
      <c r="AJ950" s="38" t="s">
        <v>6759</v>
      </c>
      <c r="AK950" s="38" t="s">
        <v>6759</v>
      </c>
      <c r="AL950" s="56">
        <v>1</v>
      </c>
      <c r="AM950" s="38">
        <v>1</v>
      </c>
      <c r="AN950" s="50" t="s">
        <v>7502</v>
      </c>
      <c r="AO950" s="38">
        <v>775038</v>
      </c>
      <c r="AP950" s="38">
        <v>775038</v>
      </c>
      <c r="AQ950" s="51">
        <v>164.9</v>
      </c>
      <c r="AR950" s="51"/>
      <c r="AS950" s="50" t="e">
        <f>VLOOKUP(#REF!,'[1]расхождения в списках'!$A$3:$Q$49,17,0)</f>
        <v>#REF!</v>
      </c>
      <c r="AT950" s="38" t="s">
        <v>1566</v>
      </c>
      <c r="AU950" s="30" t="s">
        <v>2487</v>
      </c>
      <c r="AV950" s="30" t="s">
        <v>125</v>
      </c>
    </row>
    <row r="951" spans="1:48" ht="55.2" hidden="1" customHeight="1" x14ac:dyDescent="0.25">
      <c r="A951" s="37">
        <v>976</v>
      </c>
      <c r="B951" s="38" t="s">
        <v>1567</v>
      </c>
      <c r="C951" s="26" t="s">
        <v>6158</v>
      </c>
      <c r="D951" s="26" t="s">
        <v>2488</v>
      </c>
      <c r="E951" s="26" t="s">
        <v>4129</v>
      </c>
      <c r="F951" s="37"/>
      <c r="G951" s="88"/>
      <c r="H951" s="38" t="s">
        <v>5217</v>
      </c>
      <c r="I951" s="37" t="s">
        <v>2893</v>
      </c>
      <c r="J951" s="37" t="s">
        <v>14</v>
      </c>
      <c r="K951" s="37" t="s">
        <v>2928</v>
      </c>
      <c r="L951" s="37" t="s">
        <v>38</v>
      </c>
      <c r="M951" s="38" t="s">
        <v>13</v>
      </c>
      <c r="N951" s="26" t="s">
        <v>5368</v>
      </c>
      <c r="O951" s="26" t="s">
        <v>6158</v>
      </c>
      <c r="P951" s="26" t="s">
        <v>125</v>
      </c>
      <c r="Q951" s="46"/>
      <c r="R951" s="46"/>
      <c r="S951" s="46"/>
      <c r="T951" s="47" t="s">
        <v>3359</v>
      </c>
      <c r="U951" s="47" t="s">
        <v>6688</v>
      </c>
      <c r="V951" s="38" t="s">
        <v>4448</v>
      </c>
      <c r="W951" s="37" t="s">
        <v>4502</v>
      </c>
      <c r="X951" s="37" t="s">
        <v>4421</v>
      </c>
      <c r="Y951" s="48"/>
      <c r="Z951" s="48"/>
      <c r="AA951" s="38" t="s">
        <v>5217</v>
      </c>
      <c r="AB951" s="38" t="s">
        <v>7046</v>
      </c>
      <c r="AC951" s="49"/>
      <c r="AD951" s="49"/>
      <c r="AE951" s="49" t="s">
        <v>6759</v>
      </c>
      <c r="AF951" s="35">
        <v>2</v>
      </c>
      <c r="AG951" s="35">
        <v>0</v>
      </c>
      <c r="AH951" s="38" t="s">
        <v>5208</v>
      </c>
      <c r="AI951" s="38" t="s">
        <v>6759</v>
      </c>
      <c r="AJ951" s="38" t="s">
        <v>6759</v>
      </c>
      <c r="AK951" s="38" t="s">
        <v>6759</v>
      </c>
      <c r="AL951" s="56">
        <v>1</v>
      </c>
      <c r="AM951" s="38">
        <v>1</v>
      </c>
      <c r="AN951" s="30" t="s">
        <v>7273</v>
      </c>
      <c r="AO951" s="38">
        <v>775035</v>
      </c>
      <c r="AP951" s="38">
        <v>775035</v>
      </c>
      <c r="AQ951" s="51">
        <v>212.3</v>
      </c>
      <c r="AR951" s="51"/>
      <c r="AS951" s="50" t="e">
        <f>VLOOKUP(#REF!,'[1]расхождения в списках'!$A$3:$Q$49,17,0)</f>
        <v>#REF!</v>
      </c>
      <c r="AT951" s="38" t="s">
        <v>1567</v>
      </c>
      <c r="AU951" s="30" t="s">
        <v>2488</v>
      </c>
      <c r="AV951" s="30" t="s">
        <v>125</v>
      </c>
    </row>
    <row r="952" spans="1:48" ht="55.2" hidden="1" customHeight="1" x14ac:dyDescent="0.25">
      <c r="A952" s="37">
        <v>977</v>
      </c>
      <c r="B952" s="38" t="s">
        <v>1568</v>
      </c>
      <c r="C952" s="26" t="s">
        <v>6158</v>
      </c>
      <c r="D952" s="26" t="s">
        <v>2489</v>
      </c>
      <c r="E952" s="26" t="s">
        <v>4130</v>
      </c>
      <c r="F952" s="37"/>
      <c r="G952" s="88"/>
      <c r="H952" s="38" t="s">
        <v>5217</v>
      </c>
      <c r="I952" s="37" t="s">
        <v>2893</v>
      </c>
      <c r="J952" s="37" t="s">
        <v>14</v>
      </c>
      <c r="K952" s="37" t="s">
        <v>2928</v>
      </c>
      <c r="L952" s="37" t="s">
        <v>38</v>
      </c>
      <c r="M952" s="38" t="s">
        <v>13</v>
      </c>
      <c r="N952" s="26" t="s">
        <v>235</v>
      </c>
      <c r="O952" s="26" t="s">
        <v>6158</v>
      </c>
      <c r="P952" s="26" t="s">
        <v>125</v>
      </c>
      <c r="Q952" s="46"/>
      <c r="R952" s="46"/>
      <c r="S952" s="46"/>
      <c r="T952" s="47" t="s">
        <v>3359</v>
      </c>
      <c r="U952" s="47" t="s">
        <v>6688</v>
      </c>
      <c r="V952" s="38" t="s">
        <v>4448</v>
      </c>
      <c r="W952" s="37" t="s">
        <v>4724</v>
      </c>
      <c r="X952" s="37" t="s">
        <v>4447</v>
      </c>
      <c r="Y952" s="48"/>
      <c r="Z952" s="48"/>
      <c r="AA952" s="38" t="s">
        <v>5217</v>
      </c>
      <c r="AB952" s="38" t="s">
        <v>7046</v>
      </c>
      <c r="AC952" s="49"/>
      <c r="AD952" s="49"/>
      <c r="AE952" s="49" t="s">
        <v>6759</v>
      </c>
      <c r="AF952" s="35">
        <v>1</v>
      </c>
      <c r="AG952" s="35">
        <v>1</v>
      </c>
      <c r="AH952" s="38" t="s">
        <v>5208</v>
      </c>
      <c r="AI952" s="38" t="s">
        <v>6759</v>
      </c>
      <c r="AJ952" s="38" t="s">
        <v>6759</v>
      </c>
      <c r="AK952" s="38" t="s">
        <v>6759</v>
      </c>
      <c r="AL952" s="56">
        <v>1</v>
      </c>
      <c r="AM952" s="38">
        <v>1</v>
      </c>
      <c r="AN952" s="30" t="s">
        <v>7273</v>
      </c>
      <c r="AO952" s="38">
        <v>775034</v>
      </c>
      <c r="AP952" s="38">
        <v>775034</v>
      </c>
      <c r="AQ952" s="51">
        <v>420.8</v>
      </c>
      <c r="AR952" s="51"/>
      <c r="AS952" s="50" t="e">
        <f>VLOOKUP(#REF!,'[1]расхождения в списках'!$A$3:$Q$49,17,0)</f>
        <v>#REF!</v>
      </c>
      <c r="AT952" s="38" t="s">
        <v>1568</v>
      </c>
      <c r="AU952" s="30" t="s">
        <v>2489</v>
      </c>
      <c r="AV952" s="30" t="s">
        <v>125</v>
      </c>
    </row>
    <row r="953" spans="1:48" ht="55.2" hidden="1" customHeight="1" x14ac:dyDescent="0.25">
      <c r="A953" s="37">
        <v>978</v>
      </c>
      <c r="B953" s="38" t="s">
        <v>1569</v>
      </c>
      <c r="C953" s="26" t="s">
        <v>6158</v>
      </c>
      <c r="D953" s="26" t="s">
        <v>2490</v>
      </c>
      <c r="E953" s="26" t="s">
        <v>4131</v>
      </c>
      <c r="F953" s="37"/>
      <c r="G953" s="88"/>
      <c r="H953" s="38" t="s">
        <v>5217</v>
      </c>
      <c r="I953" s="37" t="s">
        <v>2893</v>
      </c>
      <c r="J953" s="37" t="s">
        <v>14</v>
      </c>
      <c r="K953" s="37" t="s">
        <v>2928</v>
      </c>
      <c r="L953" s="37" t="s">
        <v>38</v>
      </c>
      <c r="M953" s="38" t="s">
        <v>13</v>
      </c>
      <c r="N953" s="26" t="s">
        <v>5774</v>
      </c>
      <c r="O953" s="26" t="s">
        <v>6158</v>
      </c>
      <c r="P953" s="26" t="s">
        <v>125</v>
      </c>
      <c r="Q953" s="46"/>
      <c r="R953" s="46"/>
      <c r="S953" s="46"/>
      <c r="T953" s="47" t="s">
        <v>3359</v>
      </c>
      <c r="U953" s="47" t="s">
        <v>6688</v>
      </c>
      <c r="V953" s="38" t="s">
        <v>4448</v>
      </c>
      <c r="W953" s="37" t="s">
        <v>4510</v>
      </c>
      <c r="X953" s="37" t="s">
        <v>4421</v>
      </c>
      <c r="Y953" s="48"/>
      <c r="Z953" s="48"/>
      <c r="AA953" s="38" t="s">
        <v>5217</v>
      </c>
      <c r="AB953" s="38" t="s">
        <v>7046</v>
      </c>
      <c r="AC953" s="49"/>
      <c r="AD953" s="49"/>
      <c r="AE953" s="49" t="s">
        <v>6759</v>
      </c>
      <c r="AF953" s="35">
        <v>0</v>
      </c>
      <c r="AG953" s="35">
        <v>0</v>
      </c>
      <c r="AH953" s="38" t="s">
        <v>5208</v>
      </c>
      <c r="AI953" s="38" t="s">
        <v>6759</v>
      </c>
      <c r="AJ953" s="38" t="s">
        <v>6759</v>
      </c>
      <c r="AK953" s="38" t="s">
        <v>6759</v>
      </c>
      <c r="AL953" s="56">
        <v>1</v>
      </c>
      <c r="AM953" s="38">
        <v>1</v>
      </c>
      <c r="AN953" s="30" t="s">
        <v>7273</v>
      </c>
      <c r="AO953" s="38">
        <v>775040</v>
      </c>
      <c r="AP953" s="38">
        <v>775040</v>
      </c>
      <c r="AQ953" s="51">
        <v>216</v>
      </c>
      <c r="AR953" s="51"/>
      <c r="AS953" s="50" t="e">
        <f>VLOOKUP(#REF!,'[1]расхождения в списках'!$A$3:$Q$49,17,0)</f>
        <v>#REF!</v>
      </c>
      <c r="AT953" s="38" t="s">
        <v>1569</v>
      </c>
      <c r="AU953" s="30" t="s">
        <v>2490</v>
      </c>
      <c r="AV953" s="30" t="s">
        <v>125</v>
      </c>
    </row>
    <row r="954" spans="1:48" ht="55.2" hidden="1" customHeight="1" x14ac:dyDescent="0.25">
      <c r="A954" s="37">
        <v>979</v>
      </c>
      <c r="B954" s="38" t="s">
        <v>1570</v>
      </c>
      <c r="C954" s="26" t="s">
        <v>6158</v>
      </c>
      <c r="D954" s="26" t="s">
        <v>2491</v>
      </c>
      <c r="E954" s="26" t="s">
        <v>4132</v>
      </c>
      <c r="F954" s="37"/>
      <c r="G954" s="88"/>
      <c r="H954" s="38" t="s">
        <v>5217</v>
      </c>
      <c r="I954" s="37" t="s">
        <v>2893</v>
      </c>
      <c r="J954" s="37" t="s">
        <v>14</v>
      </c>
      <c r="K954" s="37" t="s">
        <v>2928</v>
      </c>
      <c r="L954" s="37" t="s">
        <v>38</v>
      </c>
      <c r="M954" s="38" t="s">
        <v>13</v>
      </c>
      <c r="N954" s="26" t="s">
        <v>236</v>
      </c>
      <c r="O954" s="26" t="s">
        <v>6158</v>
      </c>
      <c r="P954" s="26" t="s">
        <v>125</v>
      </c>
      <c r="Q954" s="46"/>
      <c r="R954" s="46"/>
      <c r="S954" s="46"/>
      <c r="T954" s="47" t="s">
        <v>3359</v>
      </c>
      <c r="U954" s="47" t="s">
        <v>6688</v>
      </c>
      <c r="V954" s="38" t="s">
        <v>4448</v>
      </c>
      <c r="W954" s="37" t="s">
        <v>4509</v>
      </c>
      <c r="X954" s="37" t="s">
        <v>4421</v>
      </c>
      <c r="Y954" s="48"/>
      <c r="Z954" s="48"/>
      <c r="AA954" s="38" t="s">
        <v>5217</v>
      </c>
      <c r="AB954" s="38" t="s">
        <v>7046</v>
      </c>
      <c r="AC954" s="49"/>
      <c r="AD954" s="49"/>
      <c r="AE954" s="49" t="s">
        <v>6759</v>
      </c>
      <c r="AF954" s="35">
        <v>1</v>
      </c>
      <c r="AG954" s="35">
        <v>1</v>
      </c>
      <c r="AH954" s="38" t="s">
        <v>5208</v>
      </c>
      <c r="AI954" s="38" t="s">
        <v>6759</v>
      </c>
      <c r="AJ954" s="38" t="s">
        <v>6759</v>
      </c>
      <c r="AK954" s="38" t="s">
        <v>6759</v>
      </c>
      <c r="AL954" s="56">
        <v>1</v>
      </c>
      <c r="AM954" s="38">
        <v>1</v>
      </c>
      <c r="AN954" s="30" t="s">
        <v>7273</v>
      </c>
      <c r="AO954" s="38">
        <v>775037</v>
      </c>
      <c r="AP954" s="38">
        <v>775037</v>
      </c>
      <c r="AQ954" s="51">
        <v>229.4</v>
      </c>
      <c r="AR954" s="51"/>
      <c r="AS954" s="50" t="e">
        <f>VLOOKUP(#REF!,'[1]расхождения в списках'!$A$3:$Q$49,17,0)</f>
        <v>#REF!</v>
      </c>
      <c r="AT954" s="38" t="s">
        <v>1570</v>
      </c>
      <c r="AU954" s="30" t="s">
        <v>2491</v>
      </c>
      <c r="AV954" s="30" t="s">
        <v>125</v>
      </c>
    </row>
    <row r="955" spans="1:48" ht="55.2" hidden="1" customHeight="1" x14ac:dyDescent="0.25">
      <c r="A955" s="37">
        <v>980</v>
      </c>
      <c r="B955" s="38" t="s">
        <v>1571</v>
      </c>
      <c r="C955" s="26" t="s">
        <v>6158</v>
      </c>
      <c r="D955" s="26" t="s">
        <v>2492</v>
      </c>
      <c r="E955" s="26" t="s">
        <v>4133</v>
      </c>
      <c r="F955" s="37"/>
      <c r="G955" s="88"/>
      <c r="H955" s="38" t="s">
        <v>5217</v>
      </c>
      <c r="I955" s="37" t="s">
        <v>2893</v>
      </c>
      <c r="J955" s="37" t="s">
        <v>14</v>
      </c>
      <c r="K955" s="37" t="s">
        <v>2928</v>
      </c>
      <c r="L955" s="37" t="s">
        <v>38</v>
      </c>
      <c r="M955" s="38" t="s">
        <v>13</v>
      </c>
      <c r="N955" s="26" t="s">
        <v>5266</v>
      </c>
      <c r="O955" s="26" t="s">
        <v>6158</v>
      </c>
      <c r="P955" s="26" t="s">
        <v>125</v>
      </c>
      <c r="Q955" s="46"/>
      <c r="R955" s="46"/>
      <c r="S955" s="46"/>
      <c r="T955" s="47" t="s">
        <v>3359</v>
      </c>
      <c r="U955" s="47" t="s">
        <v>6688</v>
      </c>
      <c r="V955" s="38" t="s">
        <v>4448</v>
      </c>
      <c r="W955" s="37" t="s">
        <v>4510</v>
      </c>
      <c r="X955" s="37" t="s">
        <v>4421</v>
      </c>
      <c r="Y955" s="48"/>
      <c r="Z955" s="48"/>
      <c r="AA955" s="38" t="s">
        <v>5217</v>
      </c>
      <c r="AB955" s="38" t="s">
        <v>7046</v>
      </c>
      <c r="AC955" s="49"/>
      <c r="AD955" s="49"/>
      <c r="AE955" s="49" t="s">
        <v>6759</v>
      </c>
      <c r="AF955" s="35">
        <v>1</v>
      </c>
      <c r="AG955" s="35">
        <v>0</v>
      </c>
      <c r="AH955" s="38" t="s">
        <v>5208</v>
      </c>
      <c r="AI955" s="38" t="s">
        <v>6759</v>
      </c>
      <c r="AJ955" s="38" t="s">
        <v>6759</v>
      </c>
      <c r="AK955" s="38" t="s">
        <v>6759</v>
      </c>
      <c r="AL955" s="56">
        <v>1</v>
      </c>
      <c r="AM955" s="38">
        <v>1</v>
      </c>
      <c r="AN955" s="30" t="s">
        <v>7273</v>
      </c>
      <c r="AO955" s="38">
        <v>775033</v>
      </c>
      <c r="AP955" s="38">
        <v>775033</v>
      </c>
      <c r="AQ955" s="51">
        <v>280.39999999999998</v>
      </c>
      <c r="AR955" s="51"/>
      <c r="AS955" s="50" t="e">
        <f>VLOOKUP(#REF!,'[1]расхождения в списках'!$A$3:$Q$49,17,0)</f>
        <v>#REF!</v>
      </c>
      <c r="AT955" s="38" t="s">
        <v>1571</v>
      </c>
      <c r="AU955" s="30" t="s">
        <v>2492</v>
      </c>
      <c r="AV955" s="30" t="s">
        <v>125</v>
      </c>
    </row>
    <row r="956" spans="1:48" ht="55.2" hidden="1" customHeight="1" x14ac:dyDescent="0.25">
      <c r="A956" s="37">
        <v>981</v>
      </c>
      <c r="B956" s="38" t="s">
        <v>1572</v>
      </c>
      <c r="C956" s="26" t="s">
        <v>6158</v>
      </c>
      <c r="D956" s="26" t="s">
        <v>2493</v>
      </c>
      <c r="E956" s="26" t="s">
        <v>4134</v>
      </c>
      <c r="F956" s="37"/>
      <c r="G956" s="88"/>
      <c r="H956" s="38" t="s">
        <v>5217</v>
      </c>
      <c r="I956" s="37" t="s">
        <v>2893</v>
      </c>
      <c r="J956" s="37" t="s">
        <v>14</v>
      </c>
      <c r="K956" s="37" t="s">
        <v>2928</v>
      </c>
      <c r="L956" s="37" t="s">
        <v>38</v>
      </c>
      <c r="M956" s="38" t="s">
        <v>13</v>
      </c>
      <c r="N956" s="26" t="s">
        <v>5369</v>
      </c>
      <c r="O956" s="26" t="s">
        <v>6158</v>
      </c>
      <c r="P956" s="26" t="s">
        <v>125</v>
      </c>
      <c r="Q956" s="46"/>
      <c r="R956" s="46"/>
      <c r="S956" s="46"/>
      <c r="T956" s="47" t="s">
        <v>3359</v>
      </c>
      <c r="U956" s="47" t="s">
        <v>6688</v>
      </c>
      <c r="V956" s="38" t="s">
        <v>4448</v>
      </c>
      <c r="W956" s="37" t="s">
        <v>4455</v>
      </c>
      <c r="X956" s="37" t="s">
        <v>4466</v>
      </c>
      <c r="Y956" s="48"/>
      <c r="Z956" s="48"/>
      <c r="AA956" s="38" t="s">
        <v>5217</v>
      </c>
      <c r="AB956" s="38" t="s">
        <v>7046</v>
      </c>
      <c r="AC956" s="49"/>
      <c r="AD956" s="49"/>
      <c r="AE956" s="49" t="s">
        <v>6759</v>
      </c>
      <c r="AF956" s="35">
        <v>0</v>
      </c>
      <c r="AG956" s="35">
        <v>0</v>
      </c>
      <c r="AH956" s="38" t="s">
        <v>5208</v>
      </c>
      <c r="AI956" s="38" t="s">
        <v>5208</v>
      </c>
      <c r="AJ956" s="38" t="s">
        <v>6759</v>
      </c>
      <c r="AK956" s="38" t="s">
        <v>6759</v>
      </c>
      <c r="AL956" s="56">
        <v>1</v>
      </c>
      <c r="AM956" s="38">
        <v>1</v>
      </c>
      <c r="AN956" s="30" t="s">
        <v>7273</v>
      </c>
      <c r="AO956" s="38">
        <v>775032</v>
      </c>
      <c r="AP956" s="38">
        <v>775032</v>
      </c>
      <c r="AQ956" s="51">
        <v>38</v>
      </c>
      <c r="AR956" s="51"/>
      <c r="AS956" s="50" t="e">
        <f>VLOOKUP(#REF!,'[1]расхождения в списках'!$A$3:$Q$49,17,0)</f>
        <v>#REF!</v>
      </c>
      <c r="AT956" s="38" t="s">
        <v>1572</v>
      </c>
      <c r="AU956" s="30" t="s">
        <v>2493</v>
      </c>
      <c r="AV956" s="30" t="s">
        <v>125</v>
      </c>
    </row>
    <row r="957" spans="1:48" ht="55.2" hidden="1" customHeight="1" x14ac:dyDescent="0.25">
      <c r="A957" s="37">
        <v>982</v>
      </c>
      <c r="B957" s="38" t="s">
        <v>1573</v>
      </c>
      <c r="C957" s="26" t="s">
        <v>6158</v>
      </c>
      <c r="D957" s="26" t="s">
        <v>2494</v>
      </c>
      <c r="E957" s="26" t="s">
        <v>4135</v>
      </c>
      <c r="F957" s="37"/>
      <c r="G957" s="88"/>
      <c r="H957" s="38" t="s">
        <v>5217</v>
      </c>
      <c r="I957" s="37" t="s">
        <v>2893</v>
      </c>
      <c r="J957" s="37" t="s">
        <v>14</v>
      </c>
      <c r="K957" s="37" t="s">
        <v>2928</v>
      </c>
      <c r="L957" s="37" t="s">
        <v>38</v>
      </c>
      <c r="M957" s="38" t="s">
        <v>13</v>
      </c>
      <c r="N957" s="26" t="s">
        <v>5370</v>
      </c>
      <c r="O957" s="26" t="s">
        <v>6158</v>
      </c>
      <c r="P957" s="26" t="s">
        <v>125</v>
      </c>
      <c r="Q957" s="46"/>
      <c r="R957" s="46"/>
      <c r="S957" s="46"/>
      <c r="T957" s="47" t="s">
        <v>3359</v>
      </c>
      <c r="U957" s="47" t="s">
        <v>6688</v>
      </c>
      <c r="V957" s="38" t="s">
        <v>4448</v>
      </c>
      <c r="W957" s="37" t="s">
        <v>4455</v>
      </c>
      <c r="X957" s="37" t="s">
        <v>4466</v>
      </c>
      <c r="Y957" s="48"/>
      <c r="Z957" s="48"/>
      <c r="AA957" s="38" t="s">
        <v>5217</v>
      </c>
      <c r="AB957" s="38" t="s">
        <v>7046</v>
      </c>
      <c r="AC957" s="49"/>
      <c r="AD957" s="49"/>
      <c r="AE957" s="49" t="s">
        <v>6759</v>
      </c>
      <c r="AF957" s="35">
        <v>0</v>
      </c>
      <c r="AG957" s="35">
        <v>0</v>
      </c>
      <c r="AH957" s="38" t="s">
        <v>5208</v>
      </c>
      <c r="AI957" s="38" t="s">
        <v>5208</v>
      </c>
      <c r="AJ957" s="38" t="s">
        <v>6759</v>
      </c>
      <c r="AK957" s="38" t="s">
        <v>6759</v>
      </c>
      <c r="AL957" s="56">
        <v>1</v>
      </c>
      <c r="AM957" s="38">
        <v>1</v>
      </c>
      <c r="AN957" s="30" t="s">
        <v>7273</v>
      </c>
      <c r="AO957" s="38">
        <v>775047</v>
      </c>
      <c r="AP957" s="38">
        <v>775047</v>
      </c>
      <c r="AQ957" s="51">
        <v>71.3</v>
      </c>
      <c r="AR957" s="51"/>
      <c r="AS957" s="50" t="e">
        <f>VLOOKUP(#REF!,'[1]расхождения в списках'!$A$3:$Q$49,17,0)</f>
        <v>#REF!</v>
      </c>
      <c r="AT957" s="38" t="s">
        <v>1573</v>
      </c>
      <c r="AU957" s="30" t="s">
        <v>2494</v>
      </c>
      <c r="AV957" s="30" t="s">
        <v>125</v>
      </c>
    </row>
    <row r="958" spans="1:48" ht="55.2" hidden="1" customHeight="1" x14ac:dyDescent="0.25">
      <c r="A958" s="37">
        <v>1218</v>
      </c>
      <c r="B958" s="38" t="s">
        <v>1778</v>
      </c>
      <c r="C958" s="26" t="s">
        <v>6152</v>
      </c>
      <c r="D958" s="26" t="s">
        <v>2662</v>
      </c>
      <c r="E958" s="26" t="s">
        <v>4316</v>
      </c>
      <c r="F958" s="37" t="s">
        <v>7689</v>
      </c>
      <c r="G958" s="88"/>
      <c r="H958" s="38" t="s">
        <v>5217</v>
      </c>
      <c r="I958" s="37" t="s">
        <v>2893</v>
      </c>
      <c r="J958" s="37" t="s">
        <v>11</v>
      </c>
      <c r="K958" s="37" t="s">
        <v>2924</v>
      </c>
      <c r="L958" s="37" t="s">
        <v>628</v>
      </c>
      <c r="M958" s="38" t="s">
        <v>13</v>
      </c>
      <c r="N958" s="26" t="s">
        <v>5939</v>
      </c>
      <c r="O958" s="26" t="s">
        <v>6152</v>
      </c>
      <c r="P958" s="26" t="s">
        <v>127</v>
      </c>
      <c r="Q958" s="46"/>
      <c r="R958" s="46"/>
      <c r="S958" s="46"/>
      <c r="T958" s="47" t="s">
        <v>3359</v>
      </c>
      <c r="U958" s="47" t="s">
        <v>6688</v>
      </c>
      <c r="V958" s="38" t="s">
        <v>4448</v>
      </c>
      <c r="W958" s="37" t="s">
        <v>4462</v>
      </c>
      <c r="X958" s="37" t="s">
        <v>4450</v>
      </c>
      <c r="Y958" s="48"/>
      <c r="Z958" s="48"/>
      <c r="AA958" s="38" t="s">
        <v>5217</v>
      </c>
      <c r="AB958" s="38" t="s">
        <v>7046</v>
      </c>
      <c r="AC958" s="49"/>
      <c r="AD958" s="49"/>
      <c r="AE958" s="49" t="s">
        <v>6759</v>
      </c>
      <c r="AF958" s="35">
        <v>1</v>
      </c>
      <c r="AG958" s="35">
        <v>0</v>
      </c>
      <c r="AH958" s="38" t="s">
        <v>5208</v>
      </c>
      <c r="AI958" s="38" t="s">
        <v>6759</v>
      </c>
      <c r="AJ958" s="38" t="s">
        <v>6759</v>
      </c>
      <c r="AK958" s="38" t="s">
        <v>6759</v>
      </c>
      <c r="AL958" s="56">
        <v>1</v>
      </c>
      <c r="AM958" s="38">
        <v>1</v>
      </c>
      <c r="AN958" s="30" t="s">
        <v>7273</v>
      </c>
      <c r="AO958" s="38">
        <v>776040</v>
      </c>
      <c r="AP958" s="38">
        <v>776040</v>
      </c>
      <c r="AQ958" s="51">
        <v>191.7</v>
      </c>
      <c r="AR958" s="51"/>
      <c r="AS958" s="50" t="e">
        <f>VLOOKUP(#REF!,'[1]расхождения в списках'!$A$3:$Q$49,17,0)</f>
        <v>#REF!</v>
      </c>
      <c r="AT958" s="38" t="s">
        <v>1778</v>
      </c>
      <c r="AU958" s="30" t="s">
        <v>2662</v>
      </c>
      <c r="AV958" s="30" t="s">
        <v>127</v>
      </c>
    </row>
    <row r="959" spans="1:48" ht="55.2" hidden="1" customHeight="1" x14ac:dyDescent="0.25">
      <c r="A959" s="37">
        <v>984</v>
      </c>
      <c r="B959" s="38" t="s">
        <v>1575</v>
      </c>
      <c r="C959" s="26" t="s">
        <v>6158</v>
      </c>
      <c r="D959" s="26" t="s">
        <v>2496</v>
      </c>
      <c r="E959" s="26" t="s">
        <v>4137</v>
      </c>
      <c r="F959" s="37"/>
      <c r="G959" s="88"/>
      <c r="H959" s="38" t="s">
        <v>5217</v>
      </c>
      <c r="I959" s="37" t="s">
        <v>2893</v>
      </c>
      <c r="J959" s="37" t="s">
        <v>14</v>
      </c>
      <c r="K959" s="37" t="s">
        <v>2928</v>
      </c>
      <c r="L959" s="37" t="s">
        <v>38</v>
      </c>
      <c r="M959" s="38" t="s">
        <v>13</v>
      </c>
      <c r="N959" s="26" t="s">
        <v>5371</v>
      </c>
      <c r="O959" s="26" t="s">
        <v>6158</v>
      </c>
      <c r="P959" s="26" t="s">
        <v>125</v>
      </c>
      <c r="Q959" s="46"/>
      <c r="R959" s="46"/>
      <c r="S959" s="46"/>
      <c r="T959" s="47" t="s">
        <v>3359</v>
      </c>
      <c r="U959" s="47" t="s">
        <v>6688</v>
      </c>
      <c r="V959" s="38" t="s">
        <v>4448</v>
      </c>
      <c r="W959" s="37" t="e">
        <v>#N/A</v>
      </c>
      <c r="X959" s="37" t="s">
        <v>2736</v>
      </c>
      <c r="Y959" s="48" t="s">
        <v>2736</v>
      </c>
      <c r="Z959" s="48" t="s">
        <v>6095</v>
      </c>
      <c r="AA959" s="38" t="s">
        <v>5217</v>
      </c>
      <c r="AB959" s="38" t="s">
        <v>7046</v>
      </c>
      <c r="AC959" s="49"/>
      <c r="AD959" s="49"/>
      <c r="AE959" s="49" t="s">
        <v>6759</v>
      </c>
      <c r="AF959" s="35">
        <v>1</v>
      </c>
      <c r="AG959" s="35">
        <v>1</v>
      </c>
      <c r="AH959" s="38" t="s">
        <v>5209</v>
      </c>
      <c r="AI959" s="38" t="s">
        <v>5208</v>
      </c>
      <c r="AJ959" s="38" t="s">
        <v>5210</v>
      </c>
      <c r="AK959" s="38" t="s">
        <v>5210</v>
      </c>
      <c r="AL959" s="56">
        <v>1</v>
      </c>
      <c r="AM959" s="38">
        <v>1</v>
      </c>
      <c r="AO959" s="38">
        <v>775041</v>
      </c>
      <c r="AP959" s="38">
        <v>775041</v>
      </c>
      <c r="AQ959" s="51">
        <v>321.8</v>
      </c>
      <c r="AR959" s="51"/>
      <c r="AS959" s="50" t="e">
        <f>VLOOKUP(#REF!,'[1]расхождения в списках'!$A$3:$Q$49,17,0)</f>
        <v>#REF!</v>
      </c>
      <c r="AT959" s="38" t="s">
        <v>1575</v>
      </c>
      <c r="AU959" s="30" t="s">
        <v>2496</v>
      </c>
      <c r="AV959" s="30" t="s">
        <v>125</v>
      </c>
    </row>
    <row r="960" spans="1:48" ht="55.2" hidden="1" customHeight="1" x14ac:dyDescent="0.25">
      <c r="A960" s="37">
        <v>985</v>
      </c>
      <c r="B960" s="38" t="s">
        <v>1576</v>
      </c>
      <c r="C960" s="26" t="s">
        <v>6158</v>
      </c>
      <c r="D960" s="26" t="s">
        <v>2497</v>
      </c>
      <c r="E960" s="26" t="s">
        <v>4138</v>
      </c>
      <c r="F960" s="37"/>
      <c r="G960" s="88"/>
      <c r="H960" s="38" t="s">
        <v>5217</v>
      </c>
      <c r="I960" s="37" t="s">
        <v>2893</v>
      </c>
      <c r="J960" s="37" t="s">
        <v>14</v>
      </c>
      <c r="K960" s="37" t="s">
        <v>2928</v>
      </c>
      <c r="L960" s="37" t="s">
        <v>38</v>
      </c>
      <c r="M960" s="38" t="s">
        <v>13</v>
      </c>
      <c r="N960" s="26" t="s">
        <v>5765</v>
      </c>
      <c r="O960" s="26" t="s">
        <v>6158</v>
      </c>
      <c r="P960" s="26" t="s">
        <v>125</v>
      </c>
      <c r="Q960" s="46"/>
      <c r="R960" s="46"/>
      <c r="S960" s="46"/>
      <c r="T960" s="47" t="s">
        <v>3360</v>
      </c>
      <c r="U960" s="47" t="s">
        <v>6688</v>
      </c>
      <c r="V960" s="38" t="s">
        <v>4448</v>
      </c>
      <c r="W960" s="37" t="s">
        <v>4506</v>
      </c>
      <c r="X960" s="37" t="s">
        <v>4450</v>
      </c>
      <c r="Y960" s="48"/>
      <c r="Z960" s="48"/>
      <c r="AA960" s="38" t="s">
        <v>5217</v>
      </c>
      <c r="AB960" s="38" t="s">
        <v>7046</v>
      </c>
      <c r="AC960" s="49"/>
      <c r="AD960" s="49"/>
      <c r="AE960" s="49" t="s">
        <v>6759</v>
      </c>
      <c r="AF960" s="35">
        <v>0</v>
      </c>
      <c r="AG960" s="35">
        <v>0</v>
      </c>
      <c r="AH960" s="38" t="s">
        <v>5208</v>
      </c>
      <c r="AI960" s="38" t="s">
        <v>6759</v>
      </c>
      <c r="AJ960" s="38" t="s">
        <v>6759</v>
      </c>
      <c r="AK960" s="38" t="s">
        <v>6759</v>
      </c>
      <c r="AL960" s="56">
        <v>1</v>
      </c>
      <c r="AM960" s="38">
        <v>1</v>
      </c>
      <c r="AN960" s="30" t="s">
        <v>7273</v>
      </c>
      <c r="AO960" s="38">
        <v>775046</v>
      </c>
      <c r="AP960" s="38">
        <v>775046</v>
      </c>
      <c r="AQ960" s="51">
        <v>106.6</v>
      </c>
      <c r="AR960" s="51"/>
      <c r="AS960" s="50" t="e">
        <f>VLOOKUP(#REF!,'[1]расхождения в списках'!$A$3:$Q$49,17,0)</f>
        <v>#REF!</v>
      </c>
      <c r="AT960" s="38" t="s">
        <v>1576</v>
      </c>
      <c r="AU960" s="30" t="s">
        <v>2497</v>
      </c>
      <c r="AV960" s="30" t="s">
        <v>125</v>
      </c>
    </row>
    <row r="961" spans="1:48" ht="55.2" hidden="1" customHeight="1" x14ac:dyDescent="0.25">
      <c r="A961" s="37">
        <v>986</v>
      </c>
      <c r="B961" s="38" t="s">
        <v>1577</v>
      </c>
      <c r="C961" s="26" t="s">
        <v>6158</v>
      </c>
      <c r="D961" s="26" t="s">
        <v>2498</v>
      </c>
      <c r="E961" s="26" t="s">
        <v>4139</v>
      </c>
      <c r="F961" s="37"/>
      <c r="G961" s="88"/>
      <c r="H961" s="38" t="s">
        <v>5217</v>
      </c>
      <c r="I961" s="37" t="s">
        <v>2893</v>
      </c>
      <c r="J961" s="37" t="s">
        <v>14</v>
      </c>
      <c r="K961" s="37" t="s">
        <v>2928</v>
      </c>
      <c r="L961" s="37" t="s">
        <v>38</v>
      </c>
      <c r="M961" s="38" t="s">
        <v>13</v>
      </c>
      <c r="N961" s="26" t="s">
        <v>5267</v>
      </c>
      <c r="O961" s="26" t="s">
        <v>6158</v>
      </c>
      <c r="P961" s="26" t="s">
        <v>125</v>
      </c>
      <c r="Q961" s="46"/>
      <c r="R961" s="46"/>
      <c r="S961" s="46"/>
      <c r="T961" s="47" t="s">
        <v>3359</v>
      </c>
      <c r="U961" s="47" t="s">
        <v>6688</v>
      </c>
      <c r="V961" s="38" t="s">
        <v>4448</v>
      </c>
      <c r="W961" s="37" t="s">
        <v>4510</v>
      </c>
      <c r="X961" s="37" t="s">
        <v>4421</v>
      </c>
      <c r="Y961" s="48"/>
      <c r="Z961" s="48"/>
      <c r="AA961" s="38" t="s">
        <v>5217</v>
      </c>
      <c r="AB961" s="38" t="s">
        <v>7046</v>
      </c>
      <c r="AC961" s="49"/>
      <c r="AD961" s="49"/>
      <c r="AE961" s="49" t="s">
        <v>6759</v>
      </c>
      <c r="AF961" s="35">
        <v>1</v>
      </c>
      <c r="AG961" s="35">
        <v>0</v>
      </c>
      <c r="AH961" s="38" t="s">
        <v>5208</v>
      </c>
      <c r="AI961" s="38" t="s">
        <v>6759</v>
      </c>
      <c r="AJ961" s="38" t="s">
        <v>6759</v>
      </c>
      <c r="AK961" s="38" t="s">
        <v>6759</v>
      </c>
      <c r="AL961" s="56">
        <v>1</v>
      </c>
      <c r="AM961" s="38">
        <v>1</v>
      </c>
      <c r="AN961" s="30" t="s">
        <v>7273</v>
      </c>
      <c r="AO961" s="38">
        <v>775028</v>
      </c>
      <c r="AP961" s="38">
        <v>775028</v>
      </c>
      <c r="AQ961" s="51">
        <v>306</v>
      </c>
      <c r="AR961" s="51"/>
      <c r="AS961" s="50" t="e">
        <f>VLOOKUP(#REF!,'[1]расхождения в списках'!$A$3:$Q$49,17,0)</f>
        <v>#REF!</v>
      </c>
      <c r="AT961" s="38" t="s">
        <v>1577</v>
      </c>
      <c r="AU961" s="30" t="s">
        <v>2498</v>
      </c>
      <c r="AV961" s="30" t="s">
        <v>125</v>
      </c>
    </row>
    <row r="962" spans="1:48" ht="55.2" hidden="1" customHeight="1" x14ac:dyDescent="0.25">
      <c r="A962" s="37">
        <v>987</v>
      </c>
      <c r="B962" s="38" t="s">
        <v>1578</v>
      </c>
      <c r="C962" s="26" t="s">
        <v>6158</v>
      </c>
      <c r="D962" s="26" t="s">
        <v>2499</v>
      </c>
      <c r="E962" s="26" t="s">
        <v>4140</v>
      </c>
      <c r="F962" s="37"/>
      <c r="G962" s="88"/>
      <c r="H962" s="38" t="s">
        <v>5217</v>
      </c>
      <c r="I962" s="37" t="s">
        <v>2893</v>
      </c>
      <c r="J962" s="37" t="s">
        <v>14</v>
      </c>
      <c r="K962" s="37" t="s">
        <v>2928</v>
      </c>
      <c r="L962" s="37" t="s">
        <v>38</v>
      </c>
      <c r="M962" s="38" t="s">
        <v>13</v>
      </c>
      <c r="N962" s="26" t="s">
        <v>5769</v>
      </c>
      <c r="O962" s="26" t="s">
        <v>6158</v>
      </c>
      <c r="P962" s="26" t="s">
        <v>125</v>
      </c>
      <c r="Q962" s="46"/>
      <c r="R962" s="46"/>
      <c r="S962" s="46"/>
      <c r="T962" s="47" t="s">
        <v>3360</v>
      </c>
      <c r="U962" s="47" t="s">
        <v>6688</v>
      </c>
      <c r="V962" s="38" t="s">
        <v>4448</v>
      </c>
      <c r="W962" s="37" t="s">
        <v>4726</v>
      </c>
      <c r="X962" s="37" t="s">
        <v>4447</v>
      </c>
      <c r="Y962" s="48"/>
      <c r="Z962" s="48"/>
      <c r="AA962" s="38" t="s">
        <v>5217</v>
      </c>
      <c r="AB962" s="38" t="s">
        <v>7046</v>
      </c>
      <c r="AC962" s="49"/>
      <c r="AD962" s="49"/>
      <c r="AE962" s="49" t="s">
        <v>6759</v>
      </c>
      <c r="AF962" s="35">
        <v>1</v>
      </c>
      <c r="AG962" s="35">
        <v>1</v>
      </c>
      <c r="AH962" s="38" t="s">
        <v>5208</v>
      </c>
      <c r="AI962" s="38" t="s">
        <v>6759</v>
      </c>
      <c r="AJ962" s="38" t="s">
        <v>6759</v>
      </c>
      <c r="AK962" s="38" t="s">
        <v>6759</v>
      </c>
      <c r="AL962" s="56">
        <v>1</v>
      </c>
      <c r="AM962" s="38">
        <v>1</v>
      </c>
      <c r="AN962" s="30" t="s">
        <v>7273</v>
      </c>
      <c r="AO962" s="38">
        <v>775027</v>
      </c>
      <c r="AP962" s="38">
        <v>775027</v>
      </c>
      <c r="AQ962" s="51">
        <v>364.7</v>
      </c>
      <c r="AR962" s="51"/>
      <c r="AS962" s="50" t="e">
        <f>VLOOKUP(#REF!,'[1]расхождения в списках'!$A$3:$Q$49,17,0)</f>
        <v>#REF!</v>
      </c>
      <c r="AT962" s="38" t="s">
        <v>1578</v>
      </c>
      <c r="AU962" s="30" t="s">
        <v>2499</v>
      </c>
      <c r="AV962" s="30" t="s">
        <v>125</v>
      </c>
    </row>
    <row r="963" spans="1:48" ht="55.2" customHeight="1" x14ac:dyDescent="0.3">
      <c r="A963" s="37">
        <v>1230</v>
      </c>
      <c r="B963" s="128" t="s">
        <v>1789</v>
      </c>
      <c r="C963" s="123" t="s">
        <v>6152</v>
      </c>
      <c r="D963" s="55" t="s">
        <v>6202</v>
      </c>
      <c r="E963" s="124" t="s">
        <v>6203</v>
      </c>
      <c r="F963" s="37" t="s">
        <v>7689</v>
      </c>
      <c r="G963" s="121" t="s">
        <v>7689</v>
      </c>
      <c r="H963" s="128" t="s">
        <v>6863</v>
      </c>
      <c r="I963" s="37" t="s">
        <v>2893</v>
      </c>
      <c r="J963" s="37" t="s">
        <v>11</v>
      </c>
      <c r="K963" s="121" t="s">
        <v>2924</v>
      </c>
      <c r="L963" s="121" t="s">
        <v>629</v>
      </c>
      <c r="M963" s="38" t="s">
        <v>6</v>
      </c>
      <c r="N963" s="123" t="s">
        <v>5941</v>
      </c>
      <c r="O963" s="26" t="s">
        <v>6152</v>
      </c>
      <c r="P963" s="26" t="s">
        <v>127</v>
      </c>
      <c r="Q963" s="46"/>
      <c r="R963" s="46"/>
      <c r="S963" s="46"/>
      <c r="T963" s="122" t="s">
        <v>7697</v>
      </c>
      <c r="U963" s="122" t="s">
        <v>3363</v>
      </c>
      <c r="V963" s="38" t="s">
        <v>4448</v>
      </c>
      <c r="W963" s="37" t="s">
        <v>6978</v>
      </c>
      <c r="X963" s="37" t="s">
        <v>5</v>
      </c>
      <c r="Y963" s="48"/>
      <c r="Z963" s="48" t="s">
        <v>6094</v>
      </c>
      <c r="AA963" s="38" t="s">
        <v>6863</v>
      </c>
      <c r="AB963" s="38" t="s">
        <v>7046</v>
      </c>
      <c r="AC963" s="49" t="s">
        <v>7140</v>
      </c>
      <c r="AD963" s="49"/>
      <c r="AE963" s="49" t="s">
        <v>6759</v>
      </c>
      <c r="AF963" s="35">
        <v>4</v>
      </c>
      <c r="AG963" s="35">
        <v>1</v>
      </c>
      <c r="AH963" s="38" t="s">
        <v>5208</v>
      </c>
      <c r="AI963" s="38" t="s">
        <v>6759</v>
      </c>
      <c r="AJ963" s="54" t="s">
        <v>7682</v>
      </c>
      <c r="AK963" s="38" t="s">
        <v>6759</v>
      </c>
      <c r="AL963" s="56">
        <v>1</v>
      </c>
      <c r="AM963" s="38">
        <v>1</v>
      </c>
      <c r="AN963" s="30" t="s">
        <v>7273</v>
      </c>
      <c r="AO963" s="38">
        <v>776004</v>
      </c>
      <c r="AP963" s="38">
        <v>776004</v>
      </c>
      <c r="AQ963" s="51">
        <v>1104.5</v>
      </c>
      <c r="AR963" s="51"/>
      <c r="AS963" s="50" t="e">
        <f>VLOOKUP(#REF!,'[1]расхождения в списках'!$A$3:$Q$49,17,0)</f>
        <v>#REF!</v>
      </c>
      <c r="AT963" s="38" t="s">
        <v>1789</v>
      </c>
      <c r="AU963" s="30" t="s">
        <v>6202</v>
      </c>
      <c r="AV963" s="30" t="s">
        <v>127</v>
      </c>
    </row>
    <row r="964" spans="1:48" ht="55.2" customHeight="1" x14ac:dyDescent="0.3">
      <c r="A964" s="37">
        <v>1113</v>
      </c>
      <c r="B964" s="128" t="s">
        <v>1682</v>
      </c>
      <c r="C964" s="123" t="s">
        <v>6223</v>
      </c>
      <c r="D964" s="26" t="s">
        <v>5026</v>
      </c>
      <c r="E964" s="123" t="s">
        <v>5194</v>
      </c>
      <c r="F964" s="37" t="s">
        <v>7689</v>
      </c>
      <c r="G964" s="121" t="s">
        <v>7689</v>
      </c>
      <c r="H964" s="128" t="s">
        <v>6863</v>
      </c>
      <c r="I964" s="37" t="s">
        <v>50</v>
      </c>
      <c r="J964" s="37" t="s">
        <v>4</v>
      </c>
      <c r="K964" s="121" t="s">
        <v>50</v>
      </c>
      <c r="L964" s="121" t="s">
        <v>50</v>
      </c>
      <c r="M964" s="38" t="s">
        <v>13</v>
      </c>
      <c r="N964" s="123" t="s">
        <v>558</v>
      </c>
      <c r="O964" s="26" t="s">
        <v>131</v>
      </c>
      <c r="P964" s="26" t="s">
        <v>131</v>
      </c>
      <c r="Q964" s="46"/>
      <c r="R964" s="46"/>
      <c r="S964" s="46" t="s">
        <v>6223</v>
      </c>
      <c r="T964" s="122" t="s">
        <v>3363</v>
      </c>
      <c r="U964" s="122" t="s">
        <v>3363</v>
      </c>
      <c r="V964" s="38" t="s">
        <v>4448</v>
      </c>
      <c r="W964" s="37" t="s">
        <v>4748</v>
      </c>
      <c r="X964" s="37" t="s">
        <v>4421</v>
      </c>
      <c r="Y964" s="48"/>
      <c r="Z964" s="48" t="s">
        <v>6094</v>
      </c>
      <c r="AA964" s="38" t="s">
        <v>6863</v>
      </c>
      <c r="AB964" s="38" t="s">
        <v>7046</v>
      </c>
      <c r="AC964" s="49" t="s">
        <v>7140</v>
      </c>
      <c r="AD964" s="49"/>
      <c r="AE964" s="49" t="s">
        <v>6759</v>
      </c>
      <c r="AF964" s="35">
        <v>2</v>
      </c>
      <c r="AG964" s="35">
        <v>1</v>
      </c>
      <c r="AH964" s="38" t="s">
        <v>5209</v>
      </c>
      <c r="AI964" s="38" t="s">
        <v>6759</v>
      </c>
      <c r="AJ964" s="54" t="s">
        <v>7682</v>
      </c>
      <c r="AK964" s="38" t="s">
        <v>6759</v>
      </c>
      <c r="AL964" s="56">
        <v>1</v>
      </c>
      <c r="AM964" s="38">
        <v>1</v>
      </c>
      <c r="AN964" s="30" t="s">
        <v>7273</v>
      </c>
      <c r="AO964" s="38">
        <v>778018</v>
      </c>
      <c r="AP964" s="38">
        <v>778018</v>
      </c>
      <c r="AQ964" s="51">
        <v>452.40000000000003</v>
      </c>
      <c r="AR964" s="51"/>
      <c r="AS964" s="50" t="e">
        <f>VLOOKUP(#REF!,'[1]расхождения в списках'!$A$3:$Q$49,17,0)</f>
        <v>#REF!</v>
      </c>
      <c r="AT964" s="38" t="s">
        <v>1682</v>
      </c>
      <c r="AU964" s="30" t="s">
        <v>5026</v>
      </c>
      <c r="AV964" s="30" t="s">
        <v>131</v>
      </c>
    </row>
    <row r="965" spans="1:48" ht="55.2" hidden="1" customHeight="1" x14ac:dyDescent="0.25">
      <c r="A965" s="37">
        <v>990</v>
      </c>
      <c r="B965" s="38" t="s">
        <v>3312</v>
      </c>
      <c r="C965" s="26" t="s">
        <v>6180</v>
      </c>
      <c r="D965" s="28" t="s">
        <v>5005</v>
      </c>
      <c r="E965" s="28" t="s">
        <v>4142</v>
      </c>
      <c r="F965" s="37"/>
      <c r="G965" s="88"/>
      <c r="H965" s="38" t="s">
        <v>5217</v>
      </c>
      <c r="I965" s="37" t="s">
        <v>2893</v>
      </c>
      <c r="J965" s="37" t="s">
        <v>11</v>
      </c>
      <c r="K965" s="37" t="s">
        <v>2939</v>
      </c>
      <c r="L965" s="37" t="s">
        <v>43</v>
      </c>
      <c r="M965" s="37" t="s">
        <v>6</v>
      </c>
      <c r="N965" s="29" t="s">
        <v>5906</v>
      </c>
      <c r="O965" s="26" t="s">
        <v>6180</v>
      </c>
      <c r="P965" s="26" t="s">
        <v>127</v>
      </c>
      <c r="Q965" s="46"/>
      <c r="R965" s="46"/>
      <c r="S965" s="46"/>
      <c r="T965" s="47" t="s">
        <v>3359</v>
      </c>
      <c r="U965" s="47" t="s">
        <v>6688</v>
      </c>
      <c r="V965" s="38" t="s">
        <v>4650</v>
      </c>
      <c r="W965" s="37">
        <v>0</v>
      </c>
      <c r="X965" s="37" t="s">
        <v>4597</v>
      </c>
      <c r="Y965" s="48"/>
      <c r="Z965" s="48"/>
      <c r="AA965" s="38" t="s">
        <v>5217</v>
      </c>
      <c r="AB965" s="38" t="s">
        <v>7046</v>
      </c>
      <c r="AC965" s="49"/>
      <c r="AD965" s="49"/>
      <c r="AE965" s="49" t="s">
        <v>6759</v>
      </c>
      <c r="AF965" s="35">
        <v>1</v>
      </c>
      <c r="AG965" s="35">
        <v>1</v>
      </c>
      <c r="AH965" s="38" t="s">
        <v>5208</v>
      </c>
      <c r="AI965" s="38" t="s">
        <v>6759</v>
      </c>
      <c r="AJ965" s="38" t="s">
        <v>6759</v>
      </c>
      <c r="AK965" s="38" t="s">
        <v>6759</v>
      </c>
      <c r="AL965" s="56">
        <v>1</v>
      </c>
      <c r="AM965" s="38">
        <v>1</v>
      </c>
      <c r="AN965" s="45" t="s">
        <v>7280</v>
      </c>
      <c r="AO965" s="38" t="s">
        <v>7235</v>
      </c>
      <c r="AP965" s="38" t="s">
        <v>7235</v>
      </c>
      <c r="AQ965" s="51">
        <v>178.6</v>
      </c>
      <c r="AR965" s="51"/>
      <c r="AS965" s="50" t="e">
        <f>VLOOKUP(#REF!,'[1]расхождения в списках'!$A$3:$Q$49,17,0)</f>
        <v>#REF!</v>
      </c>
      <c r="AT965" s="37" t="s">
        <v>3312</v>
      </c>
      <c r="AU965" s="30" t="s">
        <v>5005</v>
      </c>
      <c r="AV965" s="30" t="s">
        <v>127</v>
      </c>
    </row>
    <row r="966" spans="1:48" ht="55.2" hidden="1" customHeight="1" x14ac:dyDescent="0.25">
      <c r="A966" s="37">
        <v>991</v>
      </c>
      <c r="B966" s="38" t="s">
        <v>1581</v>
      </c>
      <c r="C966" s="26" t="s">
        <v>2547</v>
      </c>
      <c r="D966" s="26" t="s">
        <v>4408</v>
      </c>
      <c r="E966" s="26" t="s">
        <v>4143</v>
      </c>
      <c r="F966" s="37"/>
      <c r="G966" s="88"/>
      <c r="H966" s="38" t="s">
        <v>5217</v>
      </c>
      <c r="I966" s="37" t="s">
        <v>2893</v>
      </c>
      <c r="J966" s="37" t="s">
        <v>7</v>
      </c>
      <c r="K966" s="37" t="s">
        <v>2905</v>
      </c>
      <c r="L966" s="37" t="s">
        <v>679</v>
      </c>
      <c r="M966" s="38" t="s">
        <v>6</v>
      </c>
      <c r="N966" s="26" t="s">
        <v>680</v>
      </c>
      <c r="O966" s="26" t="s">
        <v>2547</v>
      </c>
      <c r="P966" s="26" t="s">
        <v>118</v>
      </c>
      <c r="Q966" s="46"/>
      <c r="R966" s="46"/>
      <c r="S966" s="46"/>
      <c r="T966" s="47" t="s">
        <v>3360</v>
      </c>
      <c r="U966" s="47" t="s">
        <v>6688</v>
      </c>
      <c r="V966" s="38" t="s">
        <v>4448</v>
      </c>
      <c r="W966" s="37" t="s">
        <v>6968</v>
      </c>
      <c r="X966" s="37" t="s">
        <v>4447</v>
      </c>
      <c r="Y966" s="48"/>
      <c r="Z966" s="48" t="s">
        <v>6094</v>
      </c>
      <c r="AA966" s="38" t="s">
        <v>5217</v>
      </c>
      <c r="AB966" s="38" t="s">
        <v>7046</v>
      </c>
      <c r="AC966" s="49"/>
      <c r="AD966" s="49"/>
      <c r="AE966" s="49" t="s">
        <v>6759</v>
      </c>
      <c r="AF966" s="35">
        <v>1</v>
      </c>
      <c r="AG966" s="35">
        <v>1</v>
      </c>
      <c r="AH966" s="38" t="s">
        <v>5208</v>
      </c>
      <c r="AI966" s="38" t="s">
        <v>6759</v>
      </c>
      <c r="AJ966" s="54" t="s">
        <v>7682</v>
      </c>
      <c r="AK966" s="38" t="s">
        <v>6759</v>
      </c>
      <c r="AL966" s="56">
        <v>1</v>
      </c>
      <c r="AM966" s="38">
        <v>1</v>
      </c>
      <c r="AO966" s="38">
        <v>772080</v>
      </c>
      <c r="AP966" s="38">
        <v>772080</v>
      </c>
      <c r="AQ966" s="51">
        <v>231.8</v>
      </c>
      <c r="AR966" s="51"/>
      <c r="AS966" s="50" t="e">
        <f>VLOOKUP(#REF!,'[1]расхождения в списках'!$A$3:$Q$49,17,0)</f>
        <v>#REF!</v>
      </c>
      <c r="AT966" s="38" t="s">
        <v>1581</v>
      </c>
      <c r="AU966" s="30" t="s">
        <v>4408</v>
      </c>
      <c r="AV966" s="30" t="s">
        <v>118</v>
      </c>
    </row>
    <row r="967" spans="1:48" ht="55.2" hidden="1" customHeight="1" x14ac:dyDescent="0.25">
      <c r="A967" s="37">
        <v>1128</v>
      </c>
      <c r="B967" s="38" t="s">
        <v>1697</v>
      </c>
      <c r="C967" s="26" t="s">
        <v>131</v>
      </c>
      <c r="D967" s="26" t="s">
        <v>2588</v>
      </c>
      <c r="E967" s="26" t="s">
        <v>4241</v>
      </c>
      <c r="F967" s="37" t="s">
        <v>7689</v>
      </c>
      <c r="G967" s="88"/>
      <c r="H967" s="38" t="s">
        <v>5217</v>
      </c>
      <c r="I967" s="37" t="s">
        <v>50</v>
      </c>
      <c r="J967" s="37" t="s">
        <v>4</v>
      </c>
      <c r="K967" s="37" t="s">
        <v>50</v>
      </c>
      <c r="L967" s="37" t="s">
        <v>50</v>
      </c>
      <c r="M967" s="38" t="s">
        <v>13</v>
      </c>
      <c r="N967" s="26" t="s">
        <v>5407</v>
      </c>
      <c r="O967" s="26" t="s">
        <v>131</v>
      </c>
      <c r="P967" s="26" t="s">
        <v>131</v>
      </c>
      <c r="Q967" s="46"/>
      <c r="R967" s="46"/>
      <c r="S967" s="46" t="s">
        <v>6222</v>
      </c>
      <c r="T967" s="47" t="s">
        <v>3376</v>
      </c>
      <c r="U967" s="47" t="s">
        <v>6688</v>
      </c>
      <c r="V967" s="38" t="s">
        <v>4448</v>
      </c>
      <c r="W967" s="37" t="s">
        <v>4580</v>
      </c>
      <c r="X967" s="37" t="s">
        <v>4421</v>
      </c>
      <c r="Y967" s="48"/>
      <c r="Z967" s="48"/>
      <c r="AA967" s="38" t="s">
        <v>5217</v>
      </c>
      <c r="AB967" s="38" t="s">
        <v>7046</v>
      </c>
      <c r="AC967" s="49"/>
      <c r="AD967" s="49"/>
      <c r="AE967" s="49" t="s">
        <v>6759</v>
      </c>
      <c r="AF967" s="35">
        <v>2</v>
      </c>
      <c r="AG967" s="35">
        <v>1</v>
      </c>
      <c r="AH967" s="38" t="s">
        <v>5208</v>
      </c>
      <c r="AI967" s="38" t="s">
        <v>6759</v>
      </c>
      <c r="AJ967" s="38" t="s">
        <v>6759</v>
      </c>
      <c r="AK967" s="38" t="s">
        <v>6759</v>
      </c>
      <c r="AL967" s="56">
        <v>1</v>
      </c>
      <c r="AM967" s="38">
        <v>1</v>
      </c>
      <c r="AN967" s="30" t="s">
        <v>7273</v>
      </c>
      <c r="AO967" s="38">
        <v>778049</v>
      </c>
      <c r="AP967" s="38">
        <v>778049</v>
      </c>
      <c r="AQ967" s="51">
        <v>146.6</v>
      </c>
      <c r="AR967" s="51"/>
      <c r="AS967" s="50" t="e">
        <f>VLOOKUP(#REF!,'[1]расхождения в списках'!$A$3:$Q$49,17,0)</f>
        <v>#REF!</v>
      </c>
      <c r="AT967" s="38" t="s">
        <v>1697</v>
      </c>
      <c r="AU967" s="30" t="s">
        <v>2588</v>
      </c>
      <c r="AV967" s="30" t="s">
        <v>131</v>
      </c>
    </row>
    <row r="968" spans="1:48" ht="55.2" hidden="1" customHeight="1" x14ac:dyDescent="0.25">
      <c r="A968" s="37">
        <v>993</v>
      </c>
      <c r="B968" s="38" t="s">
        <v>3313</v>
      </c>
      <c r="C968" s="26" t="s">
        <v>132</v>
      </c>
      <c r="D968" s="28" t="s">
        <v>745</v>
      </c>
      <c r="E968" s="28" t="s">
        <v>4144</v>
      </c>
      <c r="F968" s="37"/>
      <c r="G968" s="88"/>
      <c r="H968" s="38" t="s">
        <v>5217</v>
      </c>
      <c r="I968" s="37" t="s">
        <v>2918</v>
      </c>
      <c r="J968" s="37" t="s">
        <v>8</v>
      </c>
      <c r="K968" s="37" t="s">
        <v>2918</v>
      </c>
      <c r="L968" s="37" t="s">
        <v>102</v>
      </c>
      <c r="M968" s="38" t="s">
        <v>13</v>
      </c>
      <c r="N968" s="28" t="s">
        <v>5463</v>
      </c>
      <c r="O968" s="26" t="s">
        <v>132</v>
      </c>
      <c r="P968" s="26" t="s">
        <v>132</v>
      </c>
      <c r="Q968" s="46" t="s">
        <v>6067</v>
      </c>
      <c r="R968" s="46" t="s">
        <v>6067</v>
      </c>
      <c r="S968" s="46"/>
      <c r="T968" s="47" t="s">
        <v>7617</v>
      </c>
      <c r="U968" s="47" t="s">
        <v>6688</v>
      </c>
      <c r="V968" s="38" t="s">
        <v>4650</v>
      </c>
      <c r="W968" s="37" t="e">
        <v>#N/A</v>
      </c>
      <c r="X968" s="37" t="s">
        <v>4597</v>
      </c>
      <c r="Y968" s="48"/>
      <c r="Z968" s="48"/>
      <c r="AA968" s="38" t="s">
        <v>5217</v>
      </c>
      <c r="AB968" s="38" t="s">
        <v>7046</v>
      </c>
      <c r="AC968" s="49"/>
      <c r="AD968" s="49"/>
      <c r="AE968" s="49" t="s">
        <v>6759</v>
      </c>
      <c r="AF968" s="35">
        <v>1</v>
      </c>
      <c r="AG968" s="35">
        <v>1</v>
      </c>
      <c r="AH968" s="38" t="s">
        <v>5208</v>
      </c>
      <c r="AI968" s="38" t="s">
        <v>6759</v>
      </c>
      <c r="AJ968" s="38" t="s">
        <v>6759</v>
      </c>
      <c r="AK968" s="38" t="s">
        <v>6759</v>
      </c>
      <c r="AL968" s="56">
        <v>1</v>
      </c>
      <c r="AM968" s="38">
        <v>1</v>
      </c>
      <c r="AN968" s="50" t="s">
        <v>7646</v>
      </c>
      <c r="AO968" s="38" t="s">
        <v>7384</v>
      </c>
      <c r="AP968" s="38">
        <v>768054</v>
      </c>
      <c r="AQ968" s="51">
        <v>122.3</v>
      </c>
      <c r="AR968" s="51"/>
      <c r="AS968" s="50" t="e">
        <f>VLOOKUP(#REF!,'[1]расхождения в списках'!$A$3:$Q$49,17,0)</f>
        <v>#REF!</v>
      </c>
      <c r="AT968" s="37" t="s">
        <v>3313</v>
      </c>
      <c r="AU968" s="30" t="s">
        <v>745</v>
      </c>
      <c r="AV968" s="30" t="s">
        <v>132</v>
      </c>
    </row>
    <row r="969" spans="1:48" ht="55.2" hidden="1" customHeight="1" x14ac:dyDescent="0.25">
      <c r="A969" s="37">
        <v>994</v>
      </c>
      <c r="B969" s="38" t="s">
        <v>1583</v>
      </c>
      <c r="C969" s="26" t="s">
        <v>132</v>
      </c>
      <c r="D969" s="26" t="s">
        <v>2502</v>
      </c>
      <c r="E969" s="26" t="s">
        <v>4145</v>
      </c>
      <c r="F969" s="37"/>
      <c r="G969" s="88"/>
      <c r="H969" s="38" t="s">
        <v>6863</v>
      </c>
      <c r="I969" s="37" t="s">
        <v>2918</v>
      </c>
      <c r="J969" s="37" t="s">
        <v>8</v>
      </c>
      <c r="K969" s="37" t="s">
        <v>2918</v>
      </c>
      <c r="L969" s="37" t="s">
        <v>102</v>
      </c>
      <c r="M969" s="38" t="s">
        <v>13</v>
      </c>
      <c r="N969" s="26" t="s">
        <v>5522</v>
      </c>
      <c r="O969" s="26" t="s">
        <v>132</v>
      </c>
      <c r="P969" s="26" t="s">
        <v>132</v>
      </c>
      <c r="Q969" s="46" t="s">
        <v>6067</v>
      </c>
      <c r="R969" s="46" t="s">
        <v>6067</v>
      </c>
      <c r="S969" s="46"/>
      <c r="T969" s="47" t="s">
        <v>3364</v>
      </c>
      <c r="U969" s="47" t="s">
        <v>6687</v>
      </c>
      <c r="V969" s="38" t="s">
        <v>4448</v>
      </c>
      <c r="W969" s="37" t="e">
        <v>#N/A</v>
      </c>
      <c r="X969" s="37" t="s">
        <v>4447</v>
      </c>
      <c r="Y969" s="48"/>
      <c r="Z969" s="48" t="s">
        <v>6094</v>
      </c>
      <c r="AA969" s="38" t="s">
        <v>6863</v>
      </c>
      <c r="AB969" s="38" t="s">
        <v>7046</v>
      </c>
      <c r="AC969" s="49" t="s">
        <v>7140</v>
      </c>
      <c r="AD969" s="49"/>
      <c r="AE969" s="49" t="s">
        <v>6759</v>
      </c>
      <c r="AF969" s="35">
        <v>2</v>
      </c>
      <c r="AG969" s="35">
        <v>2</v>
      </c>
      <c r="AH969" s="38" t="s">
        <v>5209</v>
      </c>
      <c r="AI969" s="38" t="s">
        <v>6759</v>
      </c>
      <c r="AJ969" s="54" t="s">
        <v>7682</v>
      </c>
      <c r="AK969" s="38" t="s">
        <v>6759</v>
      </c>
      <c r="AL969" s="56">
        <v>1</v>
      </c>
      <c r="AM969" s="38">
        <v>1</v>
      </c>
      <c r="AN969" s="72" t="s">
        <v>7254</v>
      </c>
      <c r="AO969" s="38">
        <v>771079</v>
      </c>
      <c r="AP969" s="38">
        <v>771079</v>
      </c>
      <c r="AQ969" s="51">
        <v>611</v>
      </c>
      <c r="AR969" s="51"/>
      <c r="AS969" s="50" t="e">
        <f>VLOOKUP(#REF!,'[1]расхождения в списках'!$A$3:$Q$49,17,0)</f>
        <v>#REF!</v>
      </c>
      <c r="AT969" s="38" t="s">
        <v>1583</v>
      </c>
      <c r="AU969" s="30" t="s">
        <v>2502</v>
      </c>
      <c r="AV969" s="30" t="s">
        <v>132</v>
      </c>
    </row>
    <row r="970" spans="1:48" ht="55.2" hidden="1" customHeight="1" x14ac:dyDescent="0.25">
      <c r="A970" s="37">
        <v>1140</v>
      </c>
      <c r="B970" s="38" t="s">
        <v>1709</v>
      </c>
      <c r="C970" s="26" t="s">
        <v>131</v>
      </c>
      <c r="D970" s="26" t="s">
        <v>2600</v>
      </c>
      <c r="E970" s="26" t="s">
        <v>4253</v>
      </c>
      <c r="F970" s="37" t="s">
        <v>7689</v>
      </c>
      <c r="G970" s="88"/>
      <c r="H970" s="38" t="s">
        <v>5217</v>
      </c>
      <c r="I970" s="37" t="s">
        <v>50</v>
      </c>
      <c r="J970" s="37" t="s">
        <v>4</v>
      </c>
      <c r="K970" s="37" t="s">
        <v>50</v>
      </c>
      <c r="L970" s="37" t="s">
        <v>50</v>
      </c>
      <c r="M970" s="38" t="s">
        <v>13</v>
      </c>
      <c r="N970" s="26" t="s">
        <v>5623</v>
      </c>
      <c r="O970" s="26" t="s">
        <v>131</v>
      </c>
      <c r="P970" s="26" t="s">
        <v>131</v>
      </c>
      <c r="Q970" s="46"/>
      <c r="R970" s="46"/>
      <c r="S970" s="46" t="s">
        <v>6221</v>
      </c>
      <c r="T970" s="47" t="s">
        <v>6682</v>
      </c>
      <c r="U970" s="47" t="s">
        <v>6688</v>
      </c>
      <c r="V970" s="38" t="s">
        <v>4448</v>
      </c>
      <c r="W970" s="37" t="s">
        <v>4529</v>
      </c>
      <c r="X970" s="37" t="s">
        <v>4421</v>
      </c>
      <c r="Y970" s="48"/>
      <c r="Z970" s="48"/>
      <c r="AA970" s="38" t="s">
        <v>5217</v>
      </c>
      <c r="AB970" s="38" t="s">
        <v>7046</v>
      </c>
      <c r="AC970" s="49"/>
      <c r="AD970" s="49"/>
      <c r="AE970" s="49" t="s">
        <v>6759</v>
      </c>
      <c r="AF970" s="35">
        <v>1</v>
      </c>
      <c r="AG970" s="35">
        <v>1</v>
      </c>
      <c r="AH970" s="38" t="s">
        <v>5208</v>
      </c>
      <c r="AI970" s="38" t="s">
        <v>6759</v>
      </c>
      <c r="AJ970" s="38" t="s">
        <v>6759</v>
      </c>
      <c r="AK970" s="38" t="s">
        <v>6759</v>
      </c>
      <c r="AL970" s="56">
        <v>1</v>
      </c>
      <c r="AM970" s="38">
        <v>1</v>
      </c>
      <c r="AN970" s="30" t="s">
        <v>7273</v>
      </c>
      <c r="AO970" s="38">
        <v>778039</v>
      </c>
      <c r="AP970" s="38">
        <v>778039</v>
      </c>
      <c r="AQ970" s="51">
        <v>304.60000000000002</v>
      </c>
      <c r="AR970" s="51"/>
      <c r="AS970" s="50" t="e">
        <f>VLOOKUP(#REF!,'[1]расхождения в списках'!$A$3:$Q$49,17,0)</f>
        <v>#REF!</v>
      </c>
      <c r="AT970" s="38" t="s">
        <v>1709</v>
      </c>
      <c r="AU970" s="30" t="s">
        <v>2600</v>
      </c>
      <c r="AV970" s="30" t="s">
        <v>131</v>
      </c>
    </row>
    <row r="971" spans="1:48" ht="55.2" hidden="1" customHeight="1" x14ac:dyDescent="0.25">
      <c r="A971" s="37">
        <v>996</v>
      </c>
      <c r="B971" s="38" t="s">
        <v>3314</v>
      </c>
      <c r="C971" s="26" t="s">
        <v>132</v>
      </c>
      <c r="D971" s="28" t="s">
        <v>2757</v>
      </c>
      <c r="E971" s="28" t="s">
        <v>4147</v>
      </c>
      <c r="F971" s="37"/>
      <c r="G971" s="88"/>
      <c r="H971" s="38" t="s">
        <v>6863</v>
      </c>
      <c r="I971" s="37" t="s">
        <v>2918</v>
      </c>
      <c r="J971" s="37" t="s">
        <v>8</v>
      </c>
      <c r="K971" s="37" t="s">
        <v>2918</v>
      </c>
      <c r="L971" s="37" t="s">
        <v>88</v>
      </c>
      <c r="M971" s="38" t="s">
        <v>13</v>
      </c>
      <c r="N971" s="26" t="s">
        <v>5464</v>
      </c>
      <c r="O971" s="26" t="s">
        <v>132</v>
      </c>
      <c r="P971" s="26" t="s">
        <v>132</v>
      </c>
      <c r="Q971" s="46" t="s">
        <v>5987</v>
      </c>
      <c r="R971" s="46" t="s">
        <v>5987</v>
      </c>
      <c r="S971" s="46"/>
      <c r="T971" s="47" t="s">
        <v>3364</v>
      </c>
      <c r="U971" s="47" t="s">
        <v>3360</v>
      </c>
      <c r="V971" s="38" t="s">
        <v>4650</v>
      </c>
      <c r="W971" s="37" t="e">
        <v>#N/A</v>
      </c>
      <c r="X971" s="37" t="s">
        <v>4447</v>
      </c>
      <c r="Y971" s="48"/>
      <c r="Z971" s="48"/>
      <c r="AA971" s="38" t="s">
        <v>6863</v>
      </c>
      <c r="AB971" s="38" t="s">
        <v>7046</v>
      </c>
      <c r="AC971" s="49" t="s">
        <v>7140</v>
      </c>
      <c r="AD971" s="49"/>
      <c r="AE971" s="49" t="s">
        <v>6759</v>
      </c>
      <c r="AF971" s="35">
        <v>1</v>
      </c>
      <c r="AG971" s="35">
        <v>1</v>
      </c>
      <c r="AH971" s="38" t="s">
        <v>5209</v>
      </c>
      <c r="AI971" s="38" t="s">
        <v>6759</v>
      </c>
      <c r="AJ971" s="38" t="s">
        <v>6759</v>
      </c>
      <c r="AK971" s="38" t="s">
        <v>6759</v>
      </c>
      <c r="AL971" s="56">
        <v>1</v>
      </c>
      <c r="AM971" s="38">
        <v>1</v>
      </c>
      <c r="AN971" s="45" t="s">
        <v>7237</v>
      </c>
      <c r="AO971" s="38">
        <v>771311</v>
      </c>
      <c r="AP971" s="38">
        <v>771311</v>
      </c>
      <c r="AQ971" s="51">
        <v>292</v>
      </c>
      <c r="AR971" s="51"/>
      <c r="AS971" s="50" t="e">
        <f>VLOOKUP(#REF!,'[1]расхождения в списках'!$A$3:$Q$49,17,0)</f>
        <v>#REF!</v>
      </c>
      <c r="AT971" s="37" t="s">
        <v>3314</v>
      </c>
      <c r="AU971" s="30" t="s">
        <v>2757</v>
      </c>
      <c r="AV971" s="30" t="s">
        <v>132</v>
      </c>
    </row>
    <row r="972" spans="1:48" ht="55.2" hidden="1" customHeight="1" x14ac:dyDescent="0.25">
      <c r="A972" s="37">
        <v>997</v>
      </c>
      <c r="B972" s="38" t="s">
        <v>1585</v>
      </c>
      <c r="C972" s="26" t="s">
        <v>132</v>
      </c>
      <c r="D972" s="26" t="s">
        <v>2504</v>
      </c>
      <c r="E972" s="26" t="s">
        <v>4148</v>
      </c>
      <c r="F972" s="37"/>
      <c r="G972" s="88"/>
      <c r="H972" s="38" t="s">
        <v>6863</v>
      </c>
      <c r="I972" s="37" t="s">
        <v>2918</v>
      </c>
      <c r="J972" s="37" t="s">
        <v>8</v>
      </c>
      <c r="K972" s="37" t="s">
        <v>2918</v>
      </c>
      <c r="L972" s="37" t="s">
        <v>88</v>
      </c>
      <c r="M972" s="38" t="s">
        <v>13</v>
      </c>
      <c r="N972" s="26" t="s">
        <v>5527</v>
      </c>
      <c r="O972" s="26" t="s">
        <v>132</v>
      </c>
      <c r="P972" s="26" t="s">
        <v>132</v>
      </c>
      <c r="Q972" s="46" t="s">
        <v>5987</v>
      </c>
      <c r="R972" s="46" t="s">
        <v>5987</v>
      </c>
      <c r="S972" s="46"/>
      <c r="T972" s="47" t="s">
        <v>3364</v>
      </c>
      <c r="U972" s="47" t="s">
        <v>6687</v>
      </c>
      <c r="V972" s="38" t="s">
        <v>4448</v>
      </c>
      <c r="W972" s="37" t="e">
        <v>#N/A</v>
      </c>
      <c r="X972" s="37" t="s">
        <v>4447</v>
      </c>
      <c r="Y972" s="48"/>
      <c r="Z972" s="48" t="s">
        <v>6094</v>
      </c>
      <c r="AA972" s="38" t="s">
        <v>6863</v>
      </c>
      <c r="AB972" s="38" t="s">
        <v>7046</v>
      </c>
      <c r="AC972" s="49" t="s">
        <v>7140</v>
      </c>
      <c r="AD972" s="49"/>
      <c r="AE972" s="49" t="s">
        <v>6759</v>
      </c>
      <c r="AF972" s="35">
        <v>2</v>
      </c>
      <c r="AG972" s="35">
        <v>1</v>
      </c>
      <c r="AH972" s="38" t="s">
        <v>5209</v>
      </c>
      <c r="AI972" s="38" t="s">
        <v>6759</v>
      </c>
      <c r="AJ972" s="54" t="s">
        <v>7682</v>
      </c>
      <c r="AK972" s="38" t="s">
        <v>6759</v>
      </c>
      <c r="AL972" s="56">
        <v>1</v>
      </c>
      <c r="AM972" s="38">
        <v>1</v>
      </c>
      <c r="AO972" s="38">
        <v>771060</v>
      </c>
      <c r="AP972" s="38">
        <v>771060</v>
      </c>
      <c r="AQ972" s="51">
        <v>576.79999999999995</v>
      </c>
      <c r="AR972" s="51"/>
      <c r="AS972" s="50" t="e">
        <f>VLOOKUP(#REF!,'[1]расхождения в списках'!$A$3:$Q$49,17,0)</f>
        <v>#REF!</v>
      </c>
      <c r="AT972" s="38" t="s">
        <v>1585</v>
      </c>
      <c r="AU972" s="30" t="s">
        <v>2504</v>
      </c>
      <c r="AV972" s="30" t="s">
        <v>132</v>
      </c>
    </row>
    <row r="973" spans="1:48" ht="55.2" hidden="1" customHeight="1" x14ac:dyDescent="0.25">
      <c r="A973" s="37">
        <v>1142</v>
      </c>
      <c r="B973" s="35" t="s">
        <v>1711</v>
      </c>
      <c r="C973" s="53" t="s">
        <v>6224</v>
      </c>
      <c r="D973" s="26" t="s">
        <v>2602</v>
      </c>
      <c r="E973" s="53" t="s">
        <v>4255</v>
      </c>
      <c r="F973" s="37" t="s">
        <v>7689</v>
      </c>
      <c r="G973" s="88"/>
      <c r="H973" s="35" t="s">
        <v>6863</v>
      </c>
      <c r="I973" s="37" t="s">
        <v>50</v>
      </c>
      <c r="J973" s="37" t="s">
        <v>4</v>
      </c>
      <c r="K973" s="88" t="s">
        <v>50</v>
      </c>
      <c r="L973" s="88" t="s">
        <v>50</v>
      </c>
      <c r="M973" s="38" t="s">
        <v>13</v>
      </c>
      <c r="N973" s="53" t="s">
        <v>5625</v>
      </c>
      <c r="O973" s="26" t="s">
        <v>131</v>
      </c>
      <c r="P973" s="26" t="s">
        <v>131</v>
      </c>
      <c r="Q973" s="46"/>
      <c r="R973" s="46"/>
      <c r="S973" s="46" t="s">
        <v>6224</v>
      </c>
      <c r="T973" s="47" t="s">
        <v>7694</v>
      </c>
      <c r="U973" s="47" t="s">
        <v>3363</v>
      </c>
      <c r="V973" s="38" t="s">
        <v>4448</v>
      </c>
      <c r="W973" s="37" t="s">
        <v>4761</v>
      </c>
      <c r="X973" s="37" t="s">
        <v>4421</v>
      </c>
      <c r="Y973" s="48"/>
      <c r="Z973" s="48"/>
      <c r="AA973" s="38" t="s">
        <v>6863</v>
      </c>
      <c r="AB973" s="38" t="s">
        <v>7046</v>
      </c>
      <c r="AC973" s="49" t="s">
        <v>7140</v>
      </c>
      <c r="AD973" s="49"/>
      <c r="AE973" s="49" t="s">
        <v>6759</v>
      </c>
      <c r="AF973" s="35">
        <v>2</v>
      </c>
      <c r="AG973" s="35">
        <v>1</v>
      </c>
      <c r="AH973" s="38" t="s">
        <v>5208</v>
      </c>
      <c r="AI973" s="38" t="s">
        <v>6759</v>
      </c>
      <c r="AJ973" s="38" t="s">
        <v>6759</v>
      </c>
      <c r="AK973" s="38" t="s">
        <v>6759</v>
      </c>
      <c r="AL973" s="56">
        <v>1</v>
      </c>
      <c r="AM973" s="38">
        <v>1</v>
      </c>
      <c r="AN973" s="30" t="s">
        <v>7273</v>
      </c>
      <c r="AO973" s="38">
        <v>778054</v>
      </c>
      <c r="AP973" s="38">
        <v>778054</v>
      </c>
      <c r="AQ973" s="51">
        <v>297.3</v>
      </c>
      <c r="AR973" s="51"/>
      <c r="AS973" s="50" t="e">
        <f>VLOOKUP(#REF!,'[1]расхождения в списках'!$A$3:$Q$49,17,0)</f>
        <v>#REF!</v>
      </c>
      <c r="AT973" s="38" t="s">
        <v>1711</v>
      </c>
      <c r="AU973" s="30" t="s">
        <v>2602</v>
      </c>
      <c r="AV973" s="30" t="s">
        <v>131</v>
      </c>
    </row>
    <row r="974" spans="1:48" ht="55.2" hidden="1" customHeight="1" x14ac:dyDescent="0.25">
      <c r="A974" s="37">
        <v>999</v>
      </c>
      <c r="B974" s="38" t="s">
        <v>1587</v>
      </c>
      <c r="C974" s="26" t="s">
        <v>2986</v>
      </c>
      <c r="D974" s="26" t="s">
        <v>5006</v>
      </c>
      <c r="E974" s="26" t="s">
        <v>6057</v>
      </c>
      <c r="F974" s="37"/>
      <c r="G974" s="88"/>
      <c r="H974" s="38" t="s">
        <v>5217</v>
      </c>
      <c r="I974" s="37" t="s">
        <v>2893</v>
      </c>
      <c r="J974" s="37" t="s">
        <v>14</v>
      </c>
      <c r="K974" s="37" t="s">
        <v>2931</v>
      </c>
      <c r="L974" s="37" t="s">
        <v>520</v>
      </c>
      <c r="M974" s="38" t="s">
        <v>6</v>
      </c>
      <c r="N974" s="26" t="s">
        <v>5372</v>
      </c>
      <c r="O974" s="26" t="s">
        <v>2986</v>
      </c>
      <c r="P974" s="26" t="s">
        <v>125</v>
      </c>
      <c r="Q974" s="46"/>
      <c r="R974" s="46"/>
      <c r="S974" s="46"/>
      <c r="T974" s="47" t="s">
        <v>7603</v>
      </c>
      <c r="U974" s="47" t="s">
        <v>6688</v>
      </c>
      <c r="V974" s="38" t="s">
        <v>4448</v>
      </c>
      <c r="W974" s="37" t="s">
        <v>4477</v>
      </c>
      <c r="X974" s="37" t="s">
        <v>4421</v>
      </c>
      <c r="Y974" s="48"/>
      <c r="Z974" s="48"/>
      <c r="AA974" s="38" t="s">
        <v>5217</v>
      </c>
      <c r="AB974" s="38" t="s">
        <v>7046</v>
      </c>
      <c r="AC974" s="49"/>
      <c r="AD974" s="49"/>
      <c r="AE974" s="49" t="s">
        <v>6759</v>
      </c>
      <c r="AF974" s="35">
        <v>2</v>
      </c>
      <c r="AG974" s="35">
        <v>0</v>
      </c>
      <c r="AH974" s="38" t="s">
        <v>5208</v>
      </c>
      <c r="AI974" s="38" t="s">
        <v>6759</v>
      </c>
      <c r="AJ974" s="38" t="s">
        <v>6759</v>
      </c>
      <c r="AK974" s="38" t="s">
        <v>6759</v>
      </c>
      <c r="AL974" s="56">
        <v>1</v>
      </c>
      <c r="AM974" s="38">
        <v>1</v>
      </c>
      <c r="AN974" s="50" t="s">
        <v>7624</v>
      </c>
      <c r="AO974" s="38">
        <v>775074</v>
      </c>
      <c r="AP974" s="38">
        <v>775074</v>
      </c>
      <c r="AQ974" s="51">
        <v>238.8</v>
      </c>
      <c r="AR974" s="51"/>
      <c r="AS974" s="50" t="e">
        <f>VLOOKUP(#REF!,'[1]расхождения в списках'!$A$3:$Q$49,17,0)</f>
        <v>#REF!</v>
      </c>
      <c r="AT974" s="38" t="s">
        <v>1587</v>
      </c>
      <c r="AU974" s="30" t="s">
        <v>5006</v>
      </c>
      <c r="AV974" s="30" t="s">
        <v>125</v>
      </c>
    </row>
    <row r="975" spans="1:48" ht="55.2" hidden="1" customHeight="1" x14ac:dyDescent="0.25">
      <c r="A975" s="37">
        <v>1000</v>
      </c>
      <c r="B975" s="38" t="s">
        <v>1588</v>
      </c>
      <c r="C975" s="26" t="s">
        <v>2986</v>
      </c>
      <c r="D975" s="26" t="s">
        <v>5007</v>
      </c>
      <c r="E975" s="26" t="s">
        <v>3535</v>
      </c>
      <c r="F975" s="37"/>
      <c r="G975" s="88"/>
      <c r="H975" s="38" t="s">
        <v>5217</v>
      </c>
      <c r="I975" s="37" t="s">
        <v>2893</v>
      </c>
      <c r="J975" s="37" t="s">
        <v>14</v>
      </c>
      <c r="K975" s="37" t="s">
        <v>2931</v>
      </c>
      <c r="L975" s="37" t="s">
        <v>520</v>
      </c>
      <c r="M975" s="38" t="s">
        <v>6</v>
      </c>
      <c r="N975" s="26" t="s">
        <v>5794</v>
      </c>
      <c r="O975" s="26" t="s">
        <v>2986</v>
      </c>
      <c r="P975" s="26" t="s">
        <v>125</v>
      </c>
      <c r="Q975" s="46"/>
      <c r="R975" s="46"/>
      <c r="S975" s="46"/>
      <c r="T975" s="47" t="s">
        <v>3359</v>
      </c>
      <c r="U975" s="47" t="s">
        <v>6688</v>
      </c>
      <c r="V975" s="38" t="s">
        <v>4448</v>
      </c>
      <c r="W975" s="37" t="s">
        <v>4459</v>
      </c>
      <c r="X975" s="37" t="s">
        <v>4450</v>
      </c>
      <c r="Y975" s="48"/>
      <c r="Z975" s="48"/>
      <c r="AA975" s="38" t="s">
        <v>5217</v>
      </c>
      <c r="AB975" s="38" t="s">
        <v>7046</v>
      </c>
      <c r="AC975" s="49"/>
      <c r="AD975" s="49"/>
      <c r="AE975" s="49" t="s">
        <v>6759</v>
      </c>
      <c r="AF975" s="35">
        <v>2</v>
      </c>
      <c r="AG975" s="35">
        <v>0</v>
      </c>
      <c r="AH975" s="38" t="s">
        <v>5208</v>
      </c>
      <c r="AI975" s="38" t="s">
        <v>6759</v>
      </c>
      <c r="AJ975" s="38" t="s">
        <v>6759</v>
      </c>
      <c r="AK975" s="38" t="s">
        <v>6759</v>
      </c>
      <c r="AL975" s="56">
        <v>1</v>
      </c>
      <c r="AM975" s="38">
        <v>1</v>
      </c>
      <c r="AN975" s="30" t="s">
        <v>7273</v>
      </c>
      <c r="AO975" s="38">
        <v>775111</v>
      </c>
      <c r="AP975" s="38">
        <v>775111</v>
      </c>
      <c r="AQ975" s="51">
        <v>167.7</v>
      </c>
      <c r="AR975" s="51"/>
      <c r="AS975" s="50" t="e">
        <f>VLOOKUP(#REF!,'[1]расхождения в списках'!$A$3:$Q$49,17,0)</f>
        <v>#REF!</v>
      </c>
      <c r="AT975" s="38" t="s">
        <v>1588</v>
      </c>
      <c r="AU975" s="30" t="s">
        <v>5007</v>
      </c>
      <c r="AV975" s="30" t="s">
        <v>125</v>
      </c>
    </row>
    <row r="976" spans="1:48" ht="55.2" hidden="1" customHeight="1" x14ac:dyDescent="0.25">
      <c r="A976" s="37">
        <v>1001</v>
      </c>
      <c r="B976" s="38" t="s">
        <v>1589</v>
      </c>
      <c r="C976" s="26" t="s">
        <v>2986</v>
      </c>
      <c r="D976" s="26" t="s">
        <v>5008</v>
      </c>
      <c r="E976" s="26" t="s">
        <v>5180</v>
      </c>
      <c r="F976" s="37"/>
      <c r="G976" s="88"/>
      <c r="H976" s="38" t="s">
        <v>5217</v>
      </c>
      <c r="I976" s="37" t="s">
        <v>2893</v>
      </c>
      <c r="J976" s="37" t="s">
        <v>14</v>
      </c>
      <c r="K976" s="37" t="s">
        <v>2931</v>
      </c>
      <c r="L976" s="37" t="s">
        <v>520</v>
      </c>
      <c r="M976" s="38" t="s">
        <v>6</v>
      </c>
      <c r="N976" s="26" t="s">
        <v>263</v>
      </c>
      <c r="O976" s="26" t="s">
        <v>2986</v>
      </c>
      <c r="P976" s="26" t="s">
        <v>125</v>
      </c>
      <c r="Q976" s="46"/>
      <c r="R976" s="46"/>
      <c r="S976" s="46"/>
      <c r="T976" s="47" t="s">
        <v>3359</v>
      </c>
      <c r="U976" s="47" t="s">
        <v>6688</v>
      </c>
      <c r="V976" s="38" t="s">
        <v>4448</v>
      </c>
      <c r="W976" s="37" t="s">
        <v>4457</v>
      </c>
      <c r="X976" s="37" t="s">
        <v>4421</v>
      </c>
      <c r="Y976" s="48"/>
      <c r="Z976" s="48"/>
      <c r="AA976" s="38" t="s">
        <v>5217</v>
      </c>
      <c r="AB976" s="38" t="s">
        <v>7046</v>
      </c>
      <c r="AC976" s="49"/>
      <c r="AD976" s="49"/>
      <c r="AE976" s="49" t="s">
        <v>6759</v>
      </c>
      <c r="AF976" s="35">
        <v>2</v>
      </c>
      <c r="AG976" s="35">
        <v>0</v>
      </c>
      <c r="AH976" s="38" t="s">
        <v>5208</v>
      </c>
      <c r="AI976" s="38" t="s">
        <v>6759</v>
      </c>
      <c r="AJ976" s="38" t="s">
        <v>6759</v>
      </c>
      <c r="AK976" s="38" t="s">
        <v>6759</v>
      </c>
      <c r="AL976" s="56">
        <v>1</v>
      </c>
      <c r="AM976" s="38">
        <v>1</v>
      </c>
      <c r="AO976" s="38">
        <v>775118</v>
      </c>
      <c r="AP976" s="38">
        <v>775118</v>
      </c>
      <c r="AQ976" s="51">
        <v>261</v>
      </c>
      <c r="AR976" s="51"/>
      <c r="AS976" s="50" t="e">
        <f>VLOOKUP(#REF!,'[1]расхождения в списках'!$A$3:$Q$49,17,0)</f>
        <v>#REF!</v>
      </c>
      <c r="AT976" s="38" t="s">
        <v>1589</v>
      </c>
      <c r="AU976" s="30" t="s">
        <v>5008</v>
      </c>
      <c r="AV976" s="30" t="s">
        <v>125</v>
      </c>
    </row>
    <row r="977" spans="1:48" ht="55.2" hidden="1" customHeight="1" x14ac:dyDescent="0.25">
      <c r="A977" s="37">
        <v>1002</v>
      </c>
      <c r="B977" s="38" t="s">
        <v>1590</v>
      </c>
      <c r="C977" s="26" t="s">
        <v>2986</v>
      </c>
      <c r="D977" s="26" t="s">
        <v>5009</v>
      </c>
      <c r="E977" s="26" t="s">
        <v>5181</v>
      </c>
      <c r="F977" s="37"/>
      <c r="G977" s="88"/>
      <c r="H977" s="38" t="s">
        <v>5217</v>
      </c>
      <c r="I977" s="37" t="s">
        <v>2893</v>
      </c>
      <c r="J977" s="37" t="s">
        <v>14</v>
      </c>
      <c r="K977" s="37" t="s">
        <v>2931</v>
      </c>
      <c r="L977" s="37" t="s">
        <v>520</v>
      </c>
      <c r="M977" s="38" t="s">
        <v>6</v>
      </c>
      <c r="N977" s="26" t="s">
        <v>5795</v>
      </c>
      <c r="O977" s="26" t="s">
        <v>2986</v>
      </c>
      <c r="P977" s="26" t="s">
        <v>125</v>
      </c>
      <c r="Q977" s="46"/>
      <c r="R977" s="46"/>
      <c r="S977" s="46"/>
      <c r="T977" s="47" t="s">
        <v>7594</v>
      </c>
      <c r="U977" s="47" t="s">
        <v>6688</v>
      </c>
      <c r="V977" s="38" t="s">
        <v>4448</v>
      </c>
      <c r="W977" s="37" t="s">
        <v>4621</v>
      </c>
      <c r="X977" s="37" t="s">
        <v>4421</v>
      </c>
      <c r="Y977" s="48"/>
      <c r="Z977" s="48" t="s">
        <v>6094</v>
      </c>
      <c r="AA977" s="38" t="s">
        <v>5217</v>
      </c>
      <c r="AB977" s="38" t="s">
        <v>7046</v>
      </c>
      <c r="AC977" s="49"/>
      <c r="AD977" s="49"/>
      <c r="AE977" s="49" t="s">
        <v>6759</v>
      </c>
      <c r="AF977" s="35">
        <v>1</v>
      </c>
      <c r="AG977" s="35">
        <v>0</v>
      </c>
      <c r="AH977" s="38" t="s">
        <v>5208</v>
      </c>
      <c r="AI977" s="38" t="s">
        <v>6759</v>
      </c>
      <c r="AJ977" s="54" t="s">
        <v>7682</v>
      </c>
      <c r="AK977" s="38" t="s">
        <v>6759</v>
      </c>
      <c r="AL977" s="56">
        <v>1</v>
      </c>
      <c r="AM977" s="38">
        <v>1</v>
      </c>
      <c r="AN977" s="50" t="s">
        <v>7624</v>
      </c>
      <c r="AO977" s="38">
        <v>775115</v>
      </c>
      <c r="AP977" s="38">
        <v>775115</v>
      </c>
      <c r="AQ977" s="51">
        <v>218.1</v>
      </c>
      <c r="AR977" s="51"/>
      <c r="AS977" s="50" t="e">
        <f>VLOOKUP(#REF!,'[1]расхождения в списках'!$A$3:$Q$49,17,0)</f>
        <v>#REF!</v>
      </c>
      <c r="AT977" s="38" t="s">
        <v>1590</v>
      </c>
      <c r="AU977" s="30" t="s">
        <v>5009</v>
      </c>
      <c r="AV977" s="30" t="s">
        <v>125</v>
      </c>
    </row>
    <row r="978" spans="1:48" ht="55.2" hidden="1" customHeight="1" x14ac:dyDescent="0.25">
      <c r="A978" s="37">
        <v>1003</v>
      </c>
      <c r="B978" s="38" t="s">
        <v>1591</v>
      </c>
      <c r="C978" s="26" t="s">
        <v>2986</v>
      </c>
      <c r="D978" s="26" t="s">
        <v>6133</v>
      </c>
      <c r="E978" s="26" t="s">
        <v>4149</v>
      </c>
      <c r="F978" s="37"/>
      <c r="G978" s="88"/>
      <c r="H978" s="38" t="s">
        <v>5217</v>
      </c>
      <c r="I978" s="37" t="s">
        <v>2893</v>
      </c>
      <c r="J978" s="37" t="s">
        <v>14</v>
      </c>
      <c r="K978" s="37" t="s">
        <v>2931</v>
      </c>
      <c r="L978" s="37" t="s">
        <v>520</v>
      </c>
      <c r="M978" s="38" t="s">
        <v>6</v>
      </c>
      <c r="N978" s="26" t="s">
        <v>5796</v>
      </c>
      <c r="O978" s="26" t="s">
        <v>2986</v>
      </c>
      <c r="P978" s="26" t="s">
        <v>125</v>
      </c>
      <c r="Q978" s="46"/>
      <c r="R978" s="46"/>
      <c r="S978" s="46"/>
      <c r="T978" s="47" t="s">
        <v>3359</v>
      </c>
      <c r="U978" s="47" t="s">
        <v>6688</v>
      </c>
      <c r="V978" s="38" t="s">
        <v>4448</v>
      </c>
      <c r="W978" s="37" t="s">
        <v>4482</v>
      </c>
      <c r="X978" s="37" t="s">
        <v>4421</v>
      </c>
      <c r="Y978" s="48"/>
      <c r="Z978" s="48"/>
      <c r="AA978" s="38" t="s">
        <v>5217</v>
      </c>
      <c r="AB978" s="38" t="s">
        <v>7046</v>
      </c>
      <c r="AC978" s="49"/>
      <c r="AD978" s="49"/>
      <c r="AE978" s="49" t="s">
        <v>6759</v>
      </c>
      <c r="AF978" s="35">
        <v>1</v>
      </c>
      <c r="AG978" s="35">
        <v>0</v>
      </c>
      <c r="AH978" s="38" t="s">
        <v>5208</v>
      </c>
      <c r="AI978" s="38" t="s">
        <v>6759</v>
      </c>
      <c r="AJ978" s="38" t="s">
        <v>6759</v>
      </c>
      <c r="AK978" s="38" t="s">
        <v>6759</v>
      </c>
      <c r="AL978" s="56">
        <v>1</v>
      </c>
      <c r="AM978" s="38">
        <v>1</v>
      </c>
      <c r="AN978" s="30" t="s">
        <v>7273</v>
      </c>
      <c r="AO978" s="38">
        <v>775051</v>
      </c>
      <c r="AP978" s="38">
        <v>775051</v>
      </c>
      <c r="AQ978" s="51">
        <v>323.89999999999998</v>
      </c>
      <c r="AR978" s="51"/>
      <c r="AS978" s="50" t="e">
        <f>VLOOKUP(#REF!,'[1]расхождения в списках'!$A$3:$Q$49,17,0)</f>
        <v>#REF!</v>
      </c>
      <c r="AT978" s="38" t="s">
        <v>1591</v>
      </c>
      <c r="AU978" s="30" t="s">
        <v>6133</v>
      </c>
      <c r="AV978" s="30" t="s">
        <v>125</v>
      </c>
    </row>
    <row r="979" spans="1:48" ht="55.2" hidden="1" customHeight="1" x14ac:dyDescent="0.25">
      <c r="A979" s="37">
        <v>1004</v>
      </c>
      <c r="B979" s="38" t="s">
        <v>1592</v>
      </c>
      <c r="C979" s="26" t="s">
        <v>2986</v>
      </c>
      <c r="D979" s="26" t="s">
        <v>2505</v>
      </c>
      <c r="E979" s="26" t="s">
        <v>3869</v>
      </c>
      <c r="F979" s="37"/>
      <c r="G979" s="88"/>
      <c r="H979" s="38" t="s">
        <v>5217</v>
      </c>
      <c r="I979" s="37" t="s">
        <v>2893</v>
      </c>
      <c r="J979" s="37" t="s">
        <v>14</v>
      </c>
      <c r="K979" s="37" t="s">
        <v>2931</v>
      </c>
      <c r="L979" s="37" t="s">
        <v>520</v>
      </c>
      <c r="M979" s="38" t="s">
        <v>6</v>
      </c>
      <c r="N979" s="26" t="s">
        <v>5406</v>
      </c>
      <c r="O979" s="26" t="s">
        <v>2986</v>
      </c>
      <c r="P979" s="26" t="s">
        <v>125</v>
      </c>
      <c r="Q979" s="46"/>
      <c r="R979" s="46"/>
      <c r="S979" s="46"/>
      <c r="T979" s="47" t="s">
        <v>7594</v>
      </c>
      <c r="U979" s="47" t="s">
        <v>6688</v>
      </c>
      <c r="V979" s="38" t="s">
        <v>4448</v>
      </c>
      <c r="W979" s="37" t="s">
        <v>4732</v>
      </c>
      <c r="X979" s="37" t="s">
        <v>4447</v>
      </c>
      <c r="Y979" s="48"/>
      <c r="Z979" s="48"/>
      <c r="AA979" s="38" t="s">
        <v>5217</v>
      </c>
      <c r="AB979" s="38" t="s">
        <v>7046</v>
      </c>
      <c r="AC979" s="49"/>
      <c r="AD979" s="49"/>
      <c r="AE979" s="49" t="s">
        <v>6759</v>
      </c>
      <c r="AF979" s="35">
        <v>2</v>
      </c>
      <c r="AG979" s="35">
        <v>1</v>
      </c>
      <c r="AH979" s="38" t="s">
        <v>5208</v>
      </c>
      <c r="AI979" s="38" t="s">
        <v>6759</v>
      </c>
      <c r="AJ979" s="38" t="s">
        <v>6759</v>
      </c>
      <c r="AK979" s="38" t="s">
        <v>6759</v>
      </c>
      <c r="AL979" s="56">
        <v>1</v>
      </c>
      <c r="AM979" s="38">
        <v>1</v>
      </c>
      <c r="AN979" s="50" t="s">
        <v>7624</v>
      </c>
      <c r="AO979" s="38">
        <v>775125</v>
      </c>
      <c r="AP979" s="38">
        <v>775125</v>
      </c>
      <c r="AQ979" s="51">
        <v>385.9</v>
      </c>
      <c r="AR979" s="51"/>
      <c r="AS979" s="50" t="e">
        <f>VLOOKUP(#REF!,'[1]расхождения в списках'!$A$3:$Q$49,17,0)</f>
        <v>#REF!</v>
      </c>
      <c r="AT979" s="38" t="s">
        <v>1592</v>
      </c>
      <c r="AU979" s="30" t="s">
        <v>2505</v>
      </c>
      <c r="AV979" s="30" t="s">
        <v>125</v>
      </c>
    </row>
    <row r="980" spans="1:48" ht="55.2" hidden="1" customHeight="1" x14ac:dyDescent="0.25">
      <c r="A980" s="37">
        <v>1005</v>
      </c>
      <c r="B980" s="38" t="s">
        <v>1593</v>
      </c>
      <c r="C980" s="26" t="s">
        <v>2986</v>
      </c>
      <c r="D980" s="26" t="s">
        <v>2506</v>
      </c>
      <c r="E980" s="26" t="s">
        <v>4150</v>
      </c>
      <c r="F980" s="37"/>
      <c r="G980" s="88"/>
      <c r="H980" s="38" t="s">
        <v>5217</v>
      </c>
      <c r="I980" s="37" t="s">
        <v>2893</v>
      </c>
      <c r="J980" s="37" t="s">
        <v>14</v>
      </c>
      <c r="K980" s="37" t="s">
        <v>2931</v>
      </c>
      <c r="L980" s="37" t="s">
        <v>520</v>
      </c>
      <c r="M980" s="38" t="s">
        <v>6</v>
      </c>
      <c r="N980" s="26" t="s">
        <v>5793</v>
      </c>
      <c r="O980" s="26" t="s">
        <v>2986</v>
      </c>
      <c r="P980" s="26" t="s">
        <v>125</v>
      </c>
      <c r="Q980" s="46"/>
      <c r="R980" s="46"/>
      <c r="S980" s="46"/>
      <c r="T980" s="47" t="s">
        <v>3359</v>
      </c>
      <c r="U980" s="47" t="s">
        <v>6688</v>
      </c>
      <c r="V980" s="38" t="s">
        <v>4448</v>
      </c>
      <c r="W980" s="37" t="s">
        <v>4459</v>
      </c>
      <c r="X980" s="37" t="s">
        <v>4450</v>
      </c>
      <c r="Y980" s="48"/>
      <c r="Z980" s="48"/>
      <c r="AA980" s="38" t="s">
        <v>5217</v>
      </c>
      <c r="AB980" s="38" t="s">
        <v>7046</v>
      </c>
      <c r="AC980" s="49"/>
      <c r="AD980" s="49"/>
      <c r="AE980" s="49" t="s">
        <v>6759</v>
      </c>
      <c r="AF980" s="35">
        <v>1</v>
      </c>
      <c r="AG980" s="35">
        <v>0</v>
      </c>
      <c r="AH980" s="38" t="s">
        <v>5208</v>
      </c>
      <c r="AI980" s="38" t="s">
        <v>6759</v>
      </c>
      <c r="AJ980" s="38" t="s">
        <v>6759</v>
      </c>
      <c r="AK980" s="38" t="s">
        <v>6759</v>
      </c>
      <c r="AL980" s="56">
        <v>1</v>
      </c>
      <c r="AM980" s="38">
        <v>1</v>
      </c>
      <c r="AN980" s="30" t="s">
        <v>7273</v>
      </c>
      <c r="AO980" s="38">
        <v>775101</v>
      </c>
      <c r="AP980" s="38">
        <v>775101</v>
      </c>
      <c r="AQ980" s="51">
        <v>126.7</v>
      </c>
      <c r="AR980" s="51"/>
      <c r="AS980" s="50" t="e">
        <f>VLOOKUP(#REF!,'[1]расхождения в списках'!$A$3:$Q$49,17,0)</f>
        <v>#REF!</v>
      </c>
      <c r="AT980" s="38" t="s">
        <v>1593</v>
      </c>
      <c r="AU980" s="30" t="s">
        <v>2506</v>
      </c>
      <c r="AV980" s="30" t="s">
        <v>125</v>
      </c>
    </row>
    <row r="981" spans="1:48" ht="55.2" hidden="1" customHeight="1" x14ac:dyDescent="0.25">
      <c r="A981" s="37">
        <v>1006</v>
      </c>
      <c r="B981" s="38" t="s">
        <v>1594</v>
      </c>
      <c r="C981" s="26" t="s">
        <v>2986</v>
      </c>
      <c r="D981" s="26" t="s">
        <v>2507</v>
      </c>
      <c r="E981" s="26" t="s">
        <v>4151</v>
      </c>
      <c r="F981" s="37"/>
      <c r="G981" s="88"/>
      <c r="H981" s="38" t="s">
        <v>5217</v>
      </c>
      <c r="I981" s="37" t="s">
        <v>2893</v>
      </c>
      <c r="J981" s="37" t="s">
        <v>14</v>
      </c>
      <c r="K981" s="37" t="s">
        <v>2931</v>
      </c>
      <c r="L981" s="37" t="s">
        <v>520</v>
      </c>
      <c r="M981" s="38" t="s">
        <v>6</v>
      </c>
      <c r="N981" s="26" t="s">
        <v>6963</v>
      </c>
      <c r="O981" s="26" t="s">
        <v>2986</v>
      </c>
      <c r="P981" s="26" t="s">
        <v>125</v>
      </c>
      <c r="Q981" s="46"/>
      <c r="R981" s="46"/>
      <c r="S981" s="46"/>
      <c r="T981" s="47" t="s">
        <v>6678</v>
      </c>
      <c r="U981" s="47" t="s">
        <v>6688</v>
      </c>
      <c r="V981" s="38" t="s">
        <v>4448</v>
      </c>
      <c r="W981" s="37" t="s">
        <v>4733</v>
      </c>
      <c r="X981" s="37" t="s">
        <v>4597</v>
      </c>
      <c r="Y981" s="48"/>
      <c r="Z981" s="48"/>
      <c r="AA981" s="38" t="s">
        <v>5217</v>
      </c>
      <c r="AB981" s="38" t="s">
        <v>7046</v>
      </c>
      <c r="AC981" s="49"/>
      <c r="AD981" s="49"/>
      <c r="AE981" s="49"/>
      <c r="AF981" s="35">
        <v>1</v>
      </c>
      <c r="AG981" s="35">
        <v>0</v>
      </c>
      <c r="AH981" s="38" t="s">
        <v>5208</v>
      </c>
      <c r="AI981" s="38" t="s">
        <v>5208</v>
      </c>
      <c r="AJ981" s="38" t="s">
        <v>6759</v>
      </c>
      <c r="AK981" s="38" t="s">
        <v>6759</v>
      </c>
      <c r="AL981" s="56">
        <v>1</v>
      </c>
      <c r="AM981" s="38">
        <v>1</v>
      </c>
      <c r="AN981" s="30" t="s">
        <v>7273</v>
      </c>
      <c r="AO981" s="38">
        <v>775066</v>
      </c>
      <c r="AP981" s="38">
        <v>775066</v>
      </c>
      <c r="AQ981" s="51">
        <v>42</v>
      </c>
      <c r="AR981" s="51"/>
      <c r="AS981" s="50" t="e">
        <f>VLOOKUP(#REF!,'[1]расхождения в списках'!$A$3:$Q$49,17,0)</f>
        <v>#REF!</v>
      </c>
      <c r="AT981" s="38" t="s">
        <v>1594</v>
      </c>
      <c r="AU981" s="30" t="s">
        <v>2507</v>
      </c>
      <c r="AV981" s="30" t="s">
        <v>125</v>
      </c>
    </row>
    <row r="982" spans="1:48" ht="55.2" hidden="1" customHeight="1" x14ac:dyDescent="0.25">
      <c r="A982" s="37">
        <v>1007</v>
      </c>
      <c r="B982" s="38" t="s">
        <v>1595</v>
      </c>
      <c r="C982" s="26" t="s">
        <v>2986</v>
      </c>
      <c r="D982" s="26" t="s">
        <v>2508</v>
      </c>
      <c r="E982" s="26" t="s">
        <v>4152</v>
      </c>
      <c r="F982" s="37"/>
      <c r="G982" s="88"/>
      <c r="H982" s="38" t="s">
        <v>5217</v>
      </c>
      <c r="I982" s="37" t="s">
        <v>2893</v>
      </c>
      <c r="J982" s="37" t="s">
        <v>14</v>
      </c>
      <c r="K982" s="37" t="s">
        <v>2931</v>
      </c>
      <c r="L982" s="37" t="s">
        <v>520</v>
      </c>
      <c r="M982" s="38" t="s">
        <v>6</v>
      </c>
      <c r="N982" s="26" t="s">
        <v>264</v>
      </c>
      <c r="O982" s="26" t="s">
        <v>2986</v>
      </c>
      <c r="P982" s="26" t="s">
        <v>125</v>
      </c>
      <c r="Q982" s="46"/>
      <c r="R982" s="46"/>
      <c r="S982" s="46"/>
      <c r="T982" s="47" t="s">
        <v>3359</v>
      </c>
      <c r="U982" s="47" t="s">
        <v>6688</v>
      </c>
      <c r="V982" s="38" t="s">
        <v>4448</v>
      </c>
      <c r="W982" s="37" t="s">
        <v>4482</v>
      </c>
      <c r="X982" s="37" t="s">
        <v>4421</v>
      </c>
      <c r="Y982" s="48"/>
      <c r="Z982" s="48"/>
      <c r="AA982" s="38" t="s">
        <v>5217</v>
      </c>
      <c r="AB982" s="38" t="s">
        <v>7046</v>
      </c>
      <c r="AC982" s="49"/>
      <c r="AD982" s="49"/>
      <c r="AE982" s="49" t="s">
        <v>6759</v>
      </c>
      <c r="AF982" s="35">
        <v>2</v>
      </c>
      <c r="AG982" s="35">
        <v>0</v>
      </c>
      <c r="AH982" s="38" t="s">
        <v>5208</v>
      </c>
      <c r="AI982" s="38" t="s">
        <v>6759</v>
      </c>
      <c r="AJ982" s="38" t="s">
        <v>6759</v>
      </c>
      <c r="AK982" s="38" t="s">
        <v>6759</v>
      </c>
      <c r="AL982" s="56">
        <v>1</v>
      </c>
      <c r="AM982" s="38">
        <v>1</v>
      </c>
      <c r="AN982" s="50" t="s">
        <v>7273</v>
      </c>
      <c r="AO982" s="38">
        <v>775146</v>
      </c>
      <c r="AP982" s="38">
        <v>775146</v>
      </c>
      <c r="AQ982" s="51">
        <v>109.7</v>
      </c>
      <c r="AR982" s="51"/>
      <c r="AS982" s="50" t="e">
        <f>VLOOKUP(#REF!,'[1]расхождения в списках'!$A$3:$Q$49,17,0)</f>
        <v>#REF!</v>
      </c>
      <c r="AT982" s="38" t="s">
        <v>1595</v>
      </c>
      <c r="AU982" s="30" t="s">
        <v>2508</v>
      </c>
      <c r="AV982" s="30" t="s">
        <v>125</v>
      </c>
    </row>
    <row r="983" spans="1:48" ht="55.2" hidden="1" customHeight="1" x14ac:dyDescent="0.25">
      <c r="A983" s="37">
        <v>1008</v>
      </c>
      <c r="B983" s="38" t="s">
        <v>1596</v>
      </c>
      <c r="C983" s="26" t="s">
        <v>2986</v>
      </c>
      <c r="D983" s="26" t="s">
        <v>2509</v>
      </c>
      <c r="E983" s="26" t="s">
        <v>4153</v>
      </c>
      <c r="F983" s="37"/>
      <c r="G983" s="88"/>
      <c r="H983" s="38" t="s">
        <v>6863</v>
      </c>
      <c r="I983" s="37" t="s">
        <v>2893</v>
      </c>
      <c r="J983" s="37" t="s">
        <v>14</v>
      </c>
      <c r="K983" s="37" t="s">
        <v>2931</v>
      </c>
      <c r="L983" s="37" t="s">
        <v>520</v>
      </c>
      <c r="M983" s="38" t="s">
        <v>6</v>
      </c>
      <c r="N983" s="26" t="s">
        <v>265</v>
      </c>
      <c r="O983" s="26" t="s">
        <v>2986</v>
      </c>
      <c r="P983" s="26" t="s">
        <v>125</v>
      </c>
      <c r="Q983" s="46"/>
      <c r="R983" s="46"/>
      <c r="S983" s="46"/>
      <c r="T983" s="47" t="s">
        <v>7595</v>
      </c>
      <c r="U983" s="47" t="s">
        <v>6687</v>
      </c>
      <c r="V983" s="38" t="s">
        <v>4448</v>
      </c>
      <c r="W983" s="37" t="s">
        <v>4734</v>
      </c>
      <c r="X983" s="37" t="s">
        <v>4578</v>
      </c>
      <c r="Y983" s="48"/>
      <c r="Z983" s="48" t="s">
        <v>6094</v>
      </c>
      <c r="AA983" s="38" t="s">
        <v>6863</v>
      </c>
      <c r="AB983" s="38" t="s">
        <v>7046</v>
      </c>
      <c r="AC983" s="49" t="s">
        <v>7140</v>
      </c>
      <c r="AD983" s="49"/>
      <c r="AE983" s="49" t="s">
        <v>6759</v>
      </c>
      <c r="AF983" s="35">
        <v>3</v>
      </c>
      <c r="AG983" s="35">
        <v>1</v>
      </c>
      <c r="AH983" s="38" t="s">
        <v>5209</v>
      </c>
      <c r="AI983" s="38" t="s">
        <v>6759</v>
      </c>
      <c r="AJ983" s="54" t="s">
        <v>7682</v>
      </c>
      <c r="AK983" s="38" t="s">
        <v>6759</v>
      </c>
      <c r="AL983" s="56">
        <v>1</v>
      </c>
      <c r="AM983" s="38">
        <v>1</v>
      </c>
      <c r="AN983" s="50" t="s">
        <v>7624</v>
      </c>
      <c r="AO983" s="38">
        <v>775173</v>
      </c>
      <c r="AP983" s="38">
        <v>775173</v>
      </c>
      <c r="AQ983" s="51">
        <v>1373</v>
      </c>
      <c r="AR983" s="51"/>
      <c r="AS983" s="50" t="e">
        <f>VLOOKUP(#REF!,'[1]расхождения в списках'!$A$3:$Q$49,17,0)</f>
        <v>#REF!</v>
      </c>
      <c r="AT983" s="38" t="s">
        <v>1596</v>
      </c>
      <c r="AU983" s="30" t="s">
        <v>2509</v>
      </c>
      <c r="AV983" s="30" t="s">
        <v>125</v>
      </c>
    </row>
    <row r="984" spans="1:48" ht="55.2" hidden="1" customHeight="1" x14ac:dyDescent="0.25">
      <c r="A984" s="37">
        <v>1009</v>
      </c>
      <c r="B984" s="38" t="s">
        <v>1597</v>
      </c>
      <c r="C984" s="26" t="s">
        <v>2986</v>
      </c>
      <c r="D984" s="26" t="s">
        <v>2510</v>
      </c>
      <c r="E984" s="26" t="s">
        <v>4154</v>
      </c>
      <c r="F984" s="37"/>
      <c r="G984" s="88"/>
      <c r="H984" s="38" t="s">
        <v>5217</v>
      </c>
      <c r="I984" s="37" t="s">
        <v>2893</v>
      </c>
      <c r="J984" s="37" t="s">
        <v>14</v>
      </c>
      <c r="K984" s="37" t="s">
        <v>2931</v>
      </c>
      <c r="L984" s="37" t="s">
        <v>520</v>
      </c>
      <c r="M984" s="38" t="s">
        <v>6</v>
      </c>
      <c r="N984" s="26" t="s">
        <v>266</v>
      </c>
      <c r="O984" s="26" t="s">
        <v>2986</v>
      </c>
      <c r="P984" s="26" t="s">
        <v>125</v>
      </c>
      <c r="Q984" s="46"/>
      <c r="R984" s="46"/>
      <c r="S984" s="46"/>
      <c r="T984" s="47" t="s">
        <v>3359</v>
      </c>
      <c r="U984" s="47" t="s">
        <v>6688</v>
      </c>
      <c r="V984" s="38" t="s">
        <v>4448</v>
      </c>
      <c r="W984" s="37" t="s">
        <v>4567</v>
      </c>
      <c r="X984" s="37" t="s">
        <v>4495</v>
      </c>
      <c r="Y984" s="48"/>
      <c r="Z984" s="48" t="s">
        <v>7227</v>
      </c>
      <c r="AA984" s="38" t="s">
        <v>5217</v>
      </c>
      <c r="AB984" s="38" t="s">
        <v>7046</v>
      </c>
      <c r="AC984" s="49"/>
      <c r="AD984" s="49"/>
      <c r="AE984" s="49" t="s">
        <v>6759</v>
      </c>
      <c r="AF984" s="35">
        <v>1</v>
      </c>
      <c r="AG984" s="35">
        <v>1</v>
      </c>
      <c r="AH984" s="38" t="s">
        <v>5209</v>
      </c>
      <c r="AI984" s="38" t="s">
        <v>5208</v>
      </c>
      <c r="AJ984" s="54" t="s">
        <v>7683</v>
      </c>
      <c r="AK984" s="38" t="s">
        <v>6759</v>
      </c>
      <c r="AL984" s="56">
        <v>1</v>
      </c>
      <c r="AM984" s="38">
        <v>1</v>
      </c>
      <c r="AN984" s="30" t="s">
        <v>7273</v>
      </c>
      <c r="AO984" s="38">
        <v>775149</v>
      </c>
      <c r="AP984" s="38">
        <v>775149</v>
      </c>
      <c r="AQ984" s="51">
        <v>327.60000000000002</v>
      </c>
      <c r="AR984" s="51"/>
      <c r="AS984" s="50" t="e">
        <f>VLOOKUP(#REF!,'[1]расхождения в списках'!$A$3:$Q$49,17,0)</f>
        <v>#REF!</v>
      </c>
      <c r="AT984" s="38" t="s">
        <v>1597</v>
      </c>
      <c r="AU984" s="30" t="s">
        <v>2510</v>
      </c>
      <c r="AV984" s="30" t="s">
        <v>125</v>
      </c>
    </row>
    <row r="985" spans="1:48" ht="55.2" hidden="1" customHeight="1" x14ac:dyDescent="0.25">
      <c r="A985" s="37">
        <v>1010</v>
      </c>
      <c r="B985" s="38" t="s">
        <v>3315</v>
      </c>
      <c r="C985" s="26" t="s">
        <v>6180</v>
      </c>
      <c r="D985" s="28" t="s">
        <v>7329</v>
      </c>
      <c r="E985" s="28" t="s">
        <v>7330</v>
      </c>
      <c r="F985" s="37"/>
      <c r="G985" s="88"/>
      <c r="H985" s="38" t="s">
        <v>6863</v>
      </c>
      <c r="I985" s="37" t="s">
        <v>2893</v>
      </c>
      <c r="J985" s="37" t="s">
        <v>11</v>
      </c>
      <c r="K985" s="37" t="s">
        <v>2939</v>
      </c>
      <c r="L985" s="37" t="s">
        <v>41</v>
      </c>
      <c r="M985" s="37" t="s">
        <v>6</v>
      </c>
      <c r="N985" s="29" t="s">
        <v>7327</v>
      </c>
      <c r="O985" s="26" t="s">
        <v>6180</v>
      </c>
      <c r="P985" s="26" t="s">
        <v>127</v>
      </c>
      <c r="Q985" s="46"/>
      <c r="R985" s="46"/>
      <c r="S985" s="46"/>
      <c r="T985" s="47" t="s">
        <v>3370</v>
      </c>
      <c r="U985" s="47" t="s">
        <v>3377</v>
      </c>
      <c r="V985" s="38" t="s">
        <v>4650</v>
      </c>
      <c r="W985" s="37">
        <v>0</v>
      </c>
      <c r="X985" s="37" t="s">
        <v>4578</v>
      </c>
      <c r="Y985" s="48"/>
      <c r="Z985" s="48"/>
      <c r="AA985" s="38" t="s">
        <v>6863</v>
      </c>
      <c r="AB985" s="38" t="s">
        <v>7046</v>
      </c>
      <c r="AC985" s="49" t="s">
        <v>7140</v>
      </c>
      <c r="AD985" s="49"/>
      <c r="AE985" s="49" t="s">
        <v>6759</v>
      </c>
      <c r="AF985" s="35">
        <v>3</v>
      </c>
      <c r="AG985" s="35">
        <v>2</v>
      </c>
      <c r="AH985" s="38" t="s">
        <v>5209</v>
      </c>
      <c r="AI985" s="38" t="s">
        <v>6875</v>
      </c>
      <c r="AJ985" s="38" t="s">
        <v>6759</v>
      </c>
      <c r="AK985" s="38" t="s">
        <v>6759</v>
      </c>
      <c r="AL985" s="56">
        <v>1</v>
      </c>
      <c r="AM985" s="38">
        <v>1</v>
      </c>
      <c r="AN985" s="45" t="s">
        <v>7328</v>
      </c>
      <c r="AO985" s="38">
        <v>776566</v>
      </c>
      <c r="AP985" s="38">
        <v>776566</v>
      </c>
      <c r="AQ985" s="51">
        <v>597</v>
      </c>
      <c r="AR985" s="51"/>
      <c r="AS985" s="50" t="e">
        <f>VLOOKUP(#REF!,'[1]расхождения в списках'!$A$3:$Q$49,17,0)</f>
        <v>#REF!</v>
      </c>
      <c r="AT985" s="37" t="s">
        <v>3315</v>
      </c>
      <c r="AU985" s="30" t="s">
        <v>7329</v>
      </c>
      <c r="AV985" s="30" t="s">
        <v>127</v>
      </c>
    </row>
    <row r="986" spans="1:48" ht="55.2" hidden="1" customHeight="1" x14ac:dyDescent="0.25">
      <c r="A986" s="37">
        <v>1011</v>
      </c>
      <c r="B986" s="38" t="s">
        <v>3316</v>
      </c>
      <c r="C986" s="26" t="s">
        <v>6180</v>
      </c>
      <c r="D986" s="28" t="s">
        <v>753</v>
      </c>
      <c r="E986" s="28" t="s">
        <v>4155</v>
      </c>
      <c r="F986" s="37"/>
      <c r="G986" s="88"/>
      <c r="H986" s="38" t="s">
        <v>5217</v>
      </c>
      <c r="I986" s="37" t="s">
        <v>2893</v>
      </c>
      <c r="J986" s="37" t="s">
        <v>11</v>
      </c>
      <c r="K986" s="37" t="s">
        <v>2939</v>
      </c>
      <c r="L986" s="37" t="s">
        <v>41</v>
      </c>
      <c r="M986" s="37" t="s">
        <v>6</v>
      </c>
      <c r="N986" s="29" t="s">
        <v>5909</v>
      </c>
      <c r="O986" s="26" t="s">
        <v>6180</v>
      </c>
      <c r="P986" s="26" t="s">
        <v>127</v>
      </c>
      <c r="Q986" s="46"/>
      <c r="R986" s="46"/>
      <c r="S986" s="46"/>
      <c r="T986" s="47" t="s">
        <v>3360</v>
      </c>
      <c r="U986" s="47" t="s">
        <v>6688</v>
      </c>
      <c r="V986" s="38" t="s">
        <v>4650</v>
      </c>
      <c r="W986" s="37">
        <v>0</v>
      </c>
      <c r="X986" s="37" t="s">
        <v>4822</v>
      </c>
      <c r="Y986" s="48" t="s">
        <v>2898</v>
      </c>
      <c r="Z986" s="48"/>
      <c r="AA986" s="38" t="s">
        <v>5217</v>
      </c>
      <c r="AB986" s="38" t="s">
        <v>7046</v>
      </c>
      <c r="AC986" s="49"/>
      <c r="AD986" s="49"/>
      <c r="AE986" s="49"/>
      <c r="AF986" s="35">
        <v>1</v>
      </c>
      <c r="AG986" s="35">
        <v>1</v>
      </c>
      <c r="AH986" s="38" t="s">
        <v>5208</v>
      </c>
      <c r="AI986" s="38" t="s">
        <v>5208</v>
      </c>
      <c r="AJ986" s="38" t="s">
        <v>6759</v>
      </c>
      <c r="AK986" s="38" t="s">
        <v>6759</v>
      </c>
      <c r="AL986" s="56">
        <v>1</v>
      </c>
      <c r="AM986" s="38">
        <v>1</v>
      </c>
      <c r="AO986" s="38">
        <v>776557</v>
      </c>
      <c r="AP986" s="38">
        <v>776557</v>
      </c>
      <c r="AQ986" s="51">
        <v>40.76</v>
      </c>
      <c r="AR986" s="51"/>
      <c r="AS986" s="50" t="e">
        <f>VLOOKUP(#REF!,'[1]расхождения в списках'!$A$3:$Q$49,17,0)</f>
        <v>#REF!</v>
      </c>
      <c r="AT986" s="37" t="s">
        <v>3316</v>
      </c>
      <c r="AU986" s="30" t="s">
        <v>753</v>
      </c>
      <c r="AV986" s="30" t="s">
        <v>127</v>
      </c>
    </row>
    <row r="987" spans="1:48" ht="55.2" customHeight="1" x14ac:dyDescent="0.3">
      <c r="A987" s="37">
        <v>1152</v>
      </c>
      <c r="B987" s="128" t="s">
        <v>1721</v>
      </c>
      <c r="C987" s="123" t="s">
        <v>6220</v>
      </c>
      <c r="D987" s="26" t="s">
        <v>2612</v>
      </c>
      <c r="E987" s="123" t="s">
        <v>4265</v>
      </c>
      <c r="F987" s="37" t="s">
        <v>7689</v>
      </c>
      <c r="G987" s="121" t="s">
        <v>7689</v>
      </c>
      <c r="H987" s="128" t="s">
        <v>6863</v>
      </c>
      <c r="I987" s="37" t="s">
        <v>50</v>
      </c>
      <c r="J987" s="37" t="s">
        <v>4</v>
      </c>
      <c r="K987" s="121" t="s">
        <v>50</v>
      </c>
      <c r="L987" s="121" t="s">
        <v>50</v>
      </c>
      <c r="M987" s="38" t="s">
        <v>13</v>
      </c>
      <c r="N987" s="123" t="s">
        <v>5631</v>
      </c>
      <c r="O987" s="26" t="s">
        <v>131</v>
      </c>
      <c r="P987" s="26" t="s">
        <v>131</v>
      </c>
      <c r="Q987" s="46"/>
      <c r="R987" s="46"/>
      <c r="S987" s="46" t="s">
        <v>6220</v>
      </c>
      <c r="T987" s="122" t="s">
        <v>3363</v>
      </c>
      <c r="U987" s="122" t="s">
        <v>3363</v>
      </c>
      <c r="V987" s="38" t="s">
        <v>4448</v>
      </c>
      <c r="W987" s="37" t="s">
        <v>4766</v>
      </c>
      <c r="X987" s="37" t="s">
        <v>4447</v>
      </c>
      <c r="Y987" s="48"/>
      <c r="Z987" s="48"/>
      <c r="AA987" s="38" t="s">
        <v>6863</v>
      </c>
      <c r="AB987" s="38" t="s">
        <v>7046</v>
      </c>
      <c r="AC987" s="49" t="s">
        <v>7140</v>
      </c>
      <c r="AD987" s="49"/>
      <c r="AE987" s="49" t="s">
        <v>6759</v>
      </c>
      <c r="AF987" s="35">
        <v>3</v>
      </c>
      <c r="AG987" s="35">
        <v>2</v>
      </c>
      <c r="AH987" s="38" t="s">
        <v>5209</v>
      </c>
      <c r="AI987" s="38" t="s">
        <v>6759</v>
      </c>
      <c r="AJ987" s="38" t="s">
        <v>6759</v>
      </c>
      <c r="AK987" s="38" t="s">
        <v>6759</v>
      </c>
      <c r="AL987" s="56">
        <v>1</v>
      </c>
      <c r="AM987" s="38">
        <v>1</v>
      </c>
      <c r="AN987" s="30" t="s">
        <v>7273</v>
      </c>
      <c r="AO987" s="38">
        <v>778021</v>
      </c>
      <c r="AP987" s="38">
        <v>778021</v>
      </c>
      <c r="AQ987" s="51">
        <v>700</v>
      </c>
      <c r="AR987" s="51"/>
      <c r="AS987" s="50" t="e">
        <f>VLOOKUP(#REF!,'[1]расхождения в списках'!$A$3:$Q$49,17,0)</f>
        <v>#REF!</v>
      </c>
      <c r="AT987" s="38" t="s">
        <v>1721</v>
      </c>
      <c r="AU987" s="30" t="s">
        <v>2612</v>
      </c>
      <c r="AV987" s="30" t="s">
        <v>131</v>
      </c>
    </row>
    <row r="988" spans="1:48" ht="55.2" hidden="1" customHeight="1" x14ac:dyDescent="0.25">
      <c r="A988" s="37">
        <v>1158</v>
      </c>
      <c r="B988" s="38" t="s">
        <v>1727</v>
      </c>
      <c r="C988" s="26" t="s">
        <v>131</v>
      </c>
      <c r="D988" s="26" t="s">
        <v>2618</v>
      </c>
      <c r="E988" s="26" t="s">
        <v>4271</v>
      </c>
      <c r="F988" s="37" t="s">
        <v>7689</v>
      </c>
      <c r="G988" s="88"/>
      <c r="H988" s="38" t="s">
        <v>5217</v>
      </c>
      <c r="I988" s="37" t="s">
        <v>50</v>
      </c>
      <c r="J988" s="37" t="s">
        <v>4</v>
      </c>
      <c r="K988" s="37" t="s">
        <v>50</v>
      </c>
      <c r="L988" s="37" t="s">
        <v>50</v>
      </c>
      <c r="M988" s="38" t="s">
        <v>13</v>
      </c>
      <c r="N988" s="26" t="s">
        <v>480</v>
      </c>
      <c r="O988" s="26" t="s">
        <v>131</v>
      </c>
      <c r="P988" s="26" t="s">
        <v>131</v>
      </c>
      <c r="Q988" s="46"/>
      <c r="R988" s="46"/>
      <c r="S988" s="46" t="s">
        <v>6221</v>
      </c>
      <c r="T988" s="47" t="s">
        <v>4413</v>
      </c>
      <c r="U988" s="47" t="s">
        <v>6688</v>
      </c>
      <c r="V988" s="38" t="s">
        <v>4448</v>
      </c>
      <c r="W988" s="37" t="s">
        <v>4769</v>
      </c>
      <c r="X988" s="37" t="s">
        <v>4450</v>
      </c>
      <c r="Y988" s="48"/>
      <c r="Z988" s="48"/>
      <c r="AA988" s="38" t="s">
        <v>5217</v>
      </c>
      <c r="AB988" s="38" t="s">
        <v>7046</v>
      </c>
      <c r="AC988" s="49"/>
      <c r="AD988" s="49"/>
      <c r="AE988" s="49" t="s">
        <v>6759</v>
      </c>
      <c r="AF988" s="35">
        <v>1</v>
      </c>
      <c r="AG988" s="35">
        <v>1</v>
      </c>
      <c r="AH988" s="38" t="s">
        <v>5208</v>
      </c>
      <c r="AI988" s="38" t="s">
        <v>5208</v>
      </c>
      <c r="AJ988" s="38" t="s">
        <v>6759</v>
      </c>
      <c r="AK988" s="38" t="s">
        <v>6759</v>
      </c>
      <c r="AL988" s="56">
        <v>1</v>
      </c>
      <c r="AM988" s="38">
        <v>1</v>
      </c>
      <c r="AN988" s="30" t="s">
        <v>7273</v>
      </c>
      <c r="AO988" s="38">
        <v>778020</v>
      </c>
      <c r="AP988" s="38">
        <v>778020</v>
      </c>
      <c r="AQ988" s="51">
        <v>57.1</v>
      </c>
      <c r="AR988" s="51"/>
      <c r="AS988" s="50" t="e">
        <f>VLOOKUP(#REF!,'[1]расхождения в списках'!$A$3:$Q$49,17,0)</f>
        <v>#REF!</v>
      </c>
      <c r="AT988" s="38" t="s">
        <v>1727</v>
      </c>
      <c r="AU988" s="30" t="s">
        <v>2618</v>
      </c>
      <c r="AV988" s="30" t="s">
        <v>131</v>
      </c>
    </row>
    <row r="989" spans="1:48" ht="55.2" hidden="1" customHeight="1" x14ac:dyDescent="0.25">
      <c r="A989" s="37">
        <v>1014</v>
      </c>
      <c r="B989" s="38" t="s">
        <v>1600</v>
      </c>
      <c r="C989" s="26" t="s">
        <v>6180</v>
      </c>
      <c r="D989" s="26" t="s">
        <v>2512</v>
      </c>
      <c r="E989" s="26" t="s">
        <v>4157</v>
      </c>
      <c r="F989" s="37"/>
      <c r="G989" s="88"/>
      <c r="H989" s="38" t="s">
        <v>5217</v>
      </c>
      <c r="I989" s="37" t="s">
        <v>2893</v>
      </c>
      <c r="J989" s="37" t="s">
        <v>11</v>
      </c>
      <c r="K989" s="37" t="s">
        <v>2939</v>
      </c>
      <c r="L989" s="37" t="s">
        <v>41</v>
      </c>
      <c r="M989" s="38" t="s">
        <v>6</v>
      </c>
      <c r="N989" s="26" t="s">
        <v>5373</v>
      </c>
      <c r="O989" s="26" t="s">
        <v>6180</v>
      </c>
      <c r="P989" s="26" t="s">
        <v>127</v>
      </c>
      <c r="Q989" s="46"/>
      <c r="R989" s="46"/>
      <c r="S989" s="46"/>
      <c r="T989" s="47" t="s">
        <v>7603</v>
      </c>
      <c r="U989" s="47" t="s">
        <v>6688</v>
      </c>
      <c r="V989" s="38" t="s">
        <v>4448</v>
      </c>
      <c r="W989" s="37" t="s">
        <v>4467</v>
      </c>
      <c r="X989" s="37" t="s">
        <v>4421</v>
      </c>
      <c r="Y989" s="48"/>
      <c r="Z989" s="48"/>
      <c r="AA989" s="38" t="s">
        <v>5217</v>
      </c>
      <c r="AB989" s="38" t="s">
        <v>7046</v>
      </c>
      <c r="AC989" s="49" t="s">
        <v>7140</v>
      </c>
      <c r="AD989" s="49"/>
      <c r="AE989" s="49" t="s">
        <v>6759</v>
      </c>
      <c r="AF989" s="35">
        <v>3</v>
      </c>
      <c r="AG989" s="35">
        <v>1</v>
      </c>
      <c r="AH989" s="38" t="s">
        <v>5208</v>
      </c>
      <c r="AI989" s="38" t="s">
        <v>6759</v>
      </c>
      <c r="AJ989" s="38" t="s">
        <v>6759</v>
      </c>
      <c r="AK989" s="38" t="s">
        <v>6759</v>
      </c>
      <c r="AL989" s="56">
        <v>1</v>
      </c>
      <c r="AM989" s="38">
        <v>1</v>
      </c>
      <c r="AN989" s="50" t="s">
        <v>7653</v>
      </c>
      <c r="AO989" s="38">
        <v>776187</v>
      </c>
      <c r="AP989" s="38">
        <v>776187</v>
      </c>
      <c r="AQ989" s="51">
        <v>443.4</v>
      </c>
      <c r="AR989" s="51"/>
      <c r="AS989" s="50" t="e">
        <f>VLOOKUP(#REF!,'[1]расхождения в списках'!$A$3:$Q$49,17,0)</f>
        <v>#REF!</v>
      </c>
      <c r="AT989" s="38" t="s">
        <v>1600</v>
      </c>
      <c r="AU989" s="30" t="s">
        <v>2512</v>
      </c>
      <c r="AV989" s="30" t="s">
        <v>127</v>
      </c>
    </row>
    <row r="990" spans="1:48" ht="55.2" hidden="1" customHeight="1" x14ac:dyDescent="0.25">
      <c r="A990" s="37">
        <v>1015</v>
      </c>
      <c r="B990" s="38" t="s">
        <v>3317</v>
      </c>
      <c r="C990" s="26" t="s">
        <v>132</v>
      </c>
      <c r="D990" s="28" t="s">
        <v>710</v>
      </c>
      <c r="E990" s="28" t="s">
        <v>4158</v>
      </c>
      <c r="F990" s="37"/>
      <c r="G990" s="88"/>
      <c r="H990" s="38" t="s">
        <v>6863</v>
      </c>
      <c r="I990" s="37" t="s">
        <v>2918</v>
      </c>
      <c r="J990" s="37" t="s">
        <v>8</v>
      </c>
      <c r="K990" s="37" t="s">
        <v>2918</v>
      </c>
      <c r="L990" s="37" t="s">
        <v>73</v>
      </c>
      <c r="M990" s="38" t="s">
        <v>13</v>
      </c>
      <c r="N990" s="26" t="s">
        <v>5465</v>
      </c>
      <c r="O990" s="26" t="s">
        <v>132</v>
      </c>
      <c r="P990" s="26" t="s">
        <v>132</v>
      </c>
      <c r="Q990" s="46" t="s">
        <v>6067</v>
      </c>
      <c r="R990" s="46" t="s">
        <v>6067</v>
      </c>
      <c r="S990" s="46"/>
      <c r="T990" s="47" t="s">
        <v>3364</v>
      </c>
      <c r="U990" s="47" t="s">
        <v>3360</v>
      </c>
      <c r="V990" s="38" t="s">
        <v>4650</v>
      </c>
      <c r="W990" s="37" t="e">
        <v>#N/A</v>
      </c>
      <c r="X990" s="37" t="s">
        <v>4450</v>
      </c>
      <c r="Y990" s="48"/>
      <c r="Z990" s="48"/>
      <c r="AA990" s="38" t="s">
        <v>6863</v>
      </c>
      <c r="AB990" s="38" t="s">
        <v>7046</v>
      </c>
      <c r="AC990" s="49" t="s">
        <v>7140</v>
      </c>
      <c r="AD990" s="49"/>
      <c r="AE990" s="49" t="s">
        <v>6759</v>
      </c>
      <c r="AF990" s="35">
        <v>2</v>
      </c>
      <c r="AG990" s="35">
        <v>2</v>
      </c>
      <c r="AH990" s="38" t="s">
        <v>5209</v>
      </c>
      <c r="AI990" s="38" t="s">
        <v>6759</v>
      </c>
      <c r="AJ990" s="38" t="s">
        <v>6759</v>
      </c>
      <c r="AK990" s="38" t="s">
        <v>6759</v>
      </c>
      <c r="AL990" s="56">
        <v>1</v>
      </c>
      <c r="AM990" s="38">
        <v>1</v>
      </c>
      <c r="AN990" s="45" t="s">
        <v>7276</v>
      </c>
      <c r="AO990" s="38">
        <v>771312</v>
      </c>
      <c r="AP990" s="38">
        <v>771312</v>
      </c>
      <c r="AQ990" s="51">
        <v>788.2</v>
      </c>
      <c r="AR990" s="51"/>
      <c r="AS990" s="50" t="e">
        <f>VLOOKUP(#REF!,'[1]расхождения в списках'!$A$3:$Q$49,17,0)</f>
        <v>#REF!</v>
      </c>
      <c r="AT990" s="37" t="s">
        <v>3317</v>
      </c>
      <c r="AU990" s="30" t="s">
        <v>710</v>
      </c>
      <c r="AV990" s="30" t="s">
        <v>132</v>
      </c>
    </row>
    <row r="991" spans="1:48" ht="55.2" hidden="1" customHeight="1" x14ac:dyDescent="0.25">
      <c r="A991" s="37">
        <v>1016</v>
      </c>
      <c r="B991" s="38" t="s">
        <v>3318</v>
      </c>
      <c r="C991" s="26" t="s">
        <v>6180</v>
      </c>
      <c r="D991" s="28" t="s">
        <v>5011</v>
      </c>
      <c r="E991" s="28" t="s">
        <v>5183</v>
      </c>
      <c r="F991" s="37"/>
      <c r="G991" s="88"/>
      <c r="H991" s="38" t="s">
        <v>6863</v>
      </c>
      <c r="I991" s="37" t="s">
        <v>2893</v>
      </c>
      <c r="J991" s="37" t="s">
        <v>11</v>
      </c>
      <c r="K991" s="37" t="s">
        <v>2939</v>
      </c>
      <c r="L991" s="37" t="s">
        <v>42</v>
      </c>
      <c r="M991" s="37" t="s">
        <v>6</v>
      </c>
      <c r="N991" s="29" t="s">
        <v>695</v>
      </c>
      <c r="O991" s="26" t="s">
        <v>6180</v>
      </c>
      <c r="P991" s="26" t="s">
        <v>127</v>
      </c>
      <c r="Q991" s="46"/>
      <c r="R991" s="46"/>
      <c r="S991" s="46"/>
      <c r="T991" s="47" t="s">
        <v>3360</v>
      </c>
      <c r="U991" s="47" t="s">
        <v>3378</v>
      </c>
      <c r="V991" s="38" t="s">
        <v>4650</v>
      </c>
      <c r="W991" s="37">
        <v>0</v>
      </c>
      <c r="X991" s="37" t="s">
        <v>4447</v>
      </c>
      <c r="Y991" s="48"/>
      <c r="Z991" s="48"/>
      <c r="AA991" s="38" t="s">
        <v>6863</v>
      </c>
      <c r="AB991" s="38" t="s">
        <v>7046</v>
      </c>
      <c r="AC991" s="49" t="s">
        <v>7140</v>
      </c>
      <c r="AD991" s="49"/>
      <c r="AE991" s="49" t="s">
        <v>6759</v>
      </c>
      <c r="AF991" s="35">
        <v>5</v>
      </c>
      <c r="AG991" s="35">
        <v>3</v>
      </c>
      <c r="AH991" s="38" t="s">
        <v>5209</v>
      </c>
      <c r="AI991" s="38" t="s">
        <v>6759</v>
      </c>
      <c r="AJ991" s="38" t="s">
        <v>6759</v>
      </c>
      <c r="AK991" s="38" t="s">
        <v>6759</v>
      </c>
      <c r="AL991" s="56">
        <v>1</v>
      </c>
      <c r="AM991" s="38">
        <v>1</v>
      </c>
      <c r="AN991" s="45" t="s">
        <v>7290</v>
      </c>
      <c r="AO991" s="38">
        <v>776556</v>
      </c>
      <c r="AP991" s="38">
        <v>776556</v>
      </c>
      <c r="AQ991" s="51" t="s">
        <v>7569</v>
      </c>
      <c r="AR991" s="51"/>
      <c r="AS991" s="50" t="e">
        <f>VLOOKUP(#REF!,'[1]расхождения в списках'!$A$3:$Q$49,17,0)</f>
        <v>#REF!</v>
      </c>
      <c r="AT991" s="37" t="s">
        <v>3318</v>
      </c>
      <c r="AU991" s="30" t="s">
        <v>5011</v>
      </c>
      <c r="AV991" s="30" t="s">
        <v>127</v>
      </c>
    </row>
    <row r="992" spans="1:48" ht="55.2" hidden="1" customHeight="1" x14ac:dyDescent="0.25">
      <c r="A992" s="37">
        <v>1017</v>
      </c>
      <c r="B992" s="38" t="s">
        <v>3319</v>
      </c>
      <c r="C992" s="26" t="s">
        <v>6180</v>
      </c>
      <c r="D992" s="28" t="s">
        <v>712</v>
      </c>
      <c r="E992" s="28" t="s">
        <v>4159</v>
      </c>
      <c r="F992" s="37"/>
      <c r="G992" s="88"/>
      <c r="H992" s="38" t="s">
        <v>6863</v>
      </c>
      <c r="I992" s="37" t="s">
        <v>2893</v>
      </c>
      <c r="J992" s="37" t="s">
        <v>11</v>
      </c>
      <c r="K992" s="37" t="s">
        <v>2939</v>
      </c>
      <c r="L992" s="37" t="s">
        <v>42</v>
      </c>
      <c r="M992" s="37" t="s">
        <v>6</v>
      </c>
      <c r="N992" s="29" t="s">
        <v>711</v>
      </c>
      <c r="O992" s="26" t="s">
        <v>6180</v>
      </c>
      <c r="P992" s="26" t="s">
        <v>127</v>
      </c>
      <c r="Q992" s="46"/>
      <c r="R992" s="46"/>
      <c r="S992" s="46"/>
      <c r="T992" s="47" t="s">
        <v>7686</v>
      </c>
      <c r="U992" s="47" t="s">
        <v>3395</v>
      </c>
      <c r="V992" s="38" t="s">
        <v>4650</v>
      </c>
      <c r="W992" s="37">
        <v>0</v>
      </c>
      <c r="X992" s="37" t="s">
        <v>4597</v>
      </c>
      <c r="Y992" s="48"/>
      <c r="Z992" s="48"/>
      <c r="AA992" s="38" t="s">
        <v>6863</v>
      </c>
      <c r="AB992" s="38" t="s">
        <v>7046</v>
      </c>
      <c r="AC992" s="49" t="s">
        <v>7140</v>
      </c>
      <c r="AD992" s="49"/>
      <c r="AE992" s="49"/>
      <c r="AF992" s="35">
        <v>1</v>
      </c>
      <c r="AG992" s="35">
        <v>1</v>
      </c>
      <c r="AH992" s="38" t="s">
        <v>5208</v>
      </c>
      <c r="AI992" s="38" t="s">
        <v>5208</v>
      </c>
      <c r="AJ992" s="38" t="s">
        <v>6759</v>
      </c>
      <c r="AK992" s="38" t="s">
        <v>6759</v>
      </c>
      <c r="AL992" s="56">
        <v>1</v>
      </c>
      <c r="AM992" s="38">
        <v>1</v>
      </c>
      <c r="AN992" s="45" t="s">
        <v>7276</v>
      </c>
      <c r="AO992" s="38">
        <v>776580</v>
      </c>
      <c r="AP992" s="38">
        <v>776580</v>
      </c>
      <c r="AQ992" s="51">
        <v>117.1</v>
      </c>
      <c r="AR992" s="51"/>
      <c r="AS992" s="50" t="e">
        <f>VLOOKUP(#REF!,'[1]расхождения в списках'!$A$3:$Q$49,17,0)</f>
        <v>#REF!</v>
      </c>
      <c r="AT992" s="37" t="s">
        <v>3319</v>
      </c>
      <c r="AU992" s="30" t="s">
        <v>712</v>
      </c>
      <c r="AV992" s="30" t="s">
        <v>127</v>
      </c>
    </row>
    <row r="993" spans="1:48" ht="55.2" hidden="1" customHeight="1" x14ac:dyDescent="0.25">
      <c r="A993" s="37">
        <v>24</v>
      </c>
      <c r="B993" s="38" t="s">
        <v>795</v>
      </c>
      <c r="C993" s="26" t="s">
        <v>2987</v>
      </c>
      <c r="D993" s="26" t="s">
        <v>4860</v>
      </c>
      <c r="E993" s="26" t="s">
        <v>5061</v>
      </c>
      <c r="F993" s="37" t="s">
        <v>7689</v>
      </c>
      <c r="G993" s="88"/>
      <c r="H993" s="38" t="s">
        <v>6863</v>
      </c>
      <c r="I993" s="37" t="s">
        <v>2893</v>
      </c>
      <c r="J993" s="37" t="s">
        <v>11</v>
      </c>
      <c r="K993" s="37" t="s">
        <v>2933</v>
      </c>
      <c r="L993" s="37" t="s">
        <v>3033</v>
      </c>
      <c r="M993" s="38" t="s">
        <v>6</v>
      </c>
      <c r="N993" s="26" t="s">
        <v>5414</v>
      </c>
      <c r="O993" s="26" t="s">
        <v>2987</v>
      </c>
      <c r="P993" s="26" t="s">
        <v>127</v>
      </c>
      <c r="Q993" s="46"/>
      <c r="R993" s="46"/>
      <c r="S993" s="46"/>
      <c r="T993" s="47" t="s">
        <v>3365</v>
      </c>
      <c r="U993" s="47" t="s">
        <v>6693</v>
      </c>
      <c r="V993" s="38" t="s">
        <v>4448</v>
      </c>
      <c r="W993" s="37" t="s">
        <v>4468</v>
      </c>
      <c r="X993" s="37" t="s">
        <v>4421</v>
      </c>
      <c r="Y993" s="48"/>
      <c r="Z993" s="48"/>
      <c r="AA993" s="38" t="s">
        <v>6863</v>
      </c>
      <c r="AB993" s="38" t="s">
        <v>7046</v>
      </c>
      <c r="AC993" s="49" t="s">
        <v>7140</v>
      </c>
      <c r="AD993" s="49"/>
      <c r="AE993" s="49" t="s">
        <v>6759</v>
      </c>
      <c r="AF993" s="35">
        <v>2</v>
      </c>
      <c r="AG993" s="35">
        <v>2</v>
      </c>
      <c r="AH993" s="38" t="s">
        <v>5208</v>
      </c>
      <c r="AI993" s="38" t="s">
        <v>6759</v>
      </c>
      <c r="AJ993" s="38" t="s">
        <v>6759</v>
      </c>
      <c r="AK993" s="38" t="s">
        <v>6759</v>
      </c>
      <c r="AL993" s="56">
        <v>1</v>
      </c>
      <c r="AM993" s="38">
        <v>1</v>
      </c>
      <c r="AN993" s="50" t="s">
        <v>7273</v>
      </c>
      <c r="AO993" s="38">
        <v>776075</v>
      </c>
      <c r="AP993" s="38">
        <v>776075</v>
      </c>
      <c r="AQ993" s="51">
        <v>190.4</v>
      </c>
      <c r="AR993" s="51"/>
      <c r="AS993" s="50" t="e">
        <f>VLOOKUP(#REF!,'[1]расхождения в списках'!$A$3:$Q$49,17,0)</f>
        <v>#REF!</v>
      </c>
      <c r="AT993" s="38" t="s">
        <v>795</v>
      </c>
      <c r="AU993" s="30" t="s">
        <v>4860</v>
      </c>
      <c r="AV993" s="30" t="s">
        <v>127</v>
      </c>
    </row>
    <row r="994" spans="1:48" ht="55.2" hidden="1" customHeight="1" x14ac:dyDescent="0.25">
      <c r="A994" s="37">
        <v>1019</v>
      </c>
      <c r="B994" s="38" t="s">
        <v>1602</v>
      </c>
      <c r="C994" s="26" t="s">
        <v>6160</v>
      </c>
      <c r="D994" s="26" t="s">
        <v>2514</v>
      </c>
      <c r="E994" s="26" t="s">
        <v>4161</v>
      </c>
      <c r="F994" s="37"/>
      <c r="G994" s="88"/>
      <c r="H994" s="38" t="s">
        <v>5217</v>
      </c>
      <c r="I994" s="37" t="s">
        <v>2893</v>
      </c>
      <c r="J994" s="37" t="s">
        <v>15</v>
      </c>
      <c r="K994" s="37" t="s">
        <v>598</v>
      </c>
      <c r="L994" s="37" t="s">
        <v>662</v>
      </c>
      <c r="M994" s="38" t="s">
        <v>13</v>
      </c>
      <c r="N994" s="26" t="s">
        <v>163</v>
      </c>
      <c r="O994" s="26" t="s">
        <v>6160</v>
      </c>
      <c r="P994" s="26" t="s">
        <v>119</v>
      </c>
      <c r="Q994" s="46"/>
      <c r="R994" s="46"/>
      <c r="S994" s="46"/>
      <c r="T994" s="47" t="s">
        <v>3359</v>
      </c>
      <c r="U994" s="47" t="s">
        <v>6688</v>
      </c>
      <c r="V994" s="38" t="s">
        <v>4448</v>
      </c>
      <c r="W994" s="37" t="s">
        <v>4455</v>
      </c>
      <c r="X994" s="37" t="s">
        <v>4466</v>
      </c>
      <c r="Y994" s="48"/>
      <c r="Z994" s="48"/>
      <c r="AA994" s="38" t="s">
        <v>5217</v>
      </c>
      <c r="AB994" s="38" t="s">
        <v>7046</v>
      </c>
      <c r="AC994" s="49"/>
      <c r="AD994" s="49"/>
      <c r="AE994" s="49"/>
      <c r="AF994" s="35">
        <v>0</v>
      </c>
      <c r="AG994" s="35">
        <v>0</v>
      </c>
      <c r="AH994" s="38" t="s">
        <v>5208</v>
      </c>
      <c r="AI994" s="38" t="s">
        <v>5208</v>
      </c>
      <c r="AJ994" s="38" t="s">
        <v>6759</v>
      </c>
      <c r="AK994" s="38" t="s">
        <v>6759</v>
      </c>
      <c r="AL994" s="56">
        <v>1</v>
      </c>
      <c r="AM994" s="38">
        <v>1</v>
      </c>
      <c r="AN994" s="30" t="s">
        <v>7273</v>
      </c>
      <c r="AO994" s="38">
        <v>773019</v>
      </c>
      <c r="AP994" s="38">
        <v>773019</v>
      </c>
      <c r="AQ994" s="51">
        <v>31.4</v>
      </c>
      <c r="AR994" s="51"/>
      <c r="AS994" s="50" t="e">
        <f>VLOOKUP(#REF!,'[1]расхождения в списках'!$A$3:$Q$49,17,0)</f>
        <v>#REF!</v>
      </c>
      <c r="AT994" s="38" t="s">
        <v>1602</v>
      </c>
      <c r="AU994" s="30" t="s">
        <v>2514</v>
      </c>
      <c r="AV994" s="30" t="s">
        <v>119</v>
      </c>
    </row>
    <row r="995" spans="1:48" ht="55.2" hidden="1" customHeight="1" x14ac:dyDescent="0.25">
      <c r="A995" s="37">
        <v>1020</v>
      </c>
      <c r="B995" s="38" t="s">
        <v>1603</v>
      </c>
      <c r="C995" s="26" t="s">
        <v>2982</v>
      </c>
      <c r="D995" s="26" t="s">
        <v>2515</v>
      </c>
      <c r="E995" s="26" t="s">
        <v>6086</v>
      </c>
      <c r="F995" s="37"/>
      <c r="G995" s="88"/>
      <c r="H995" s="38" t="s">
        <v>6863</v>
      </c>
      <c r="I995" s="37" t="s">
        <v>2893</v>
      </c>
      <c r="J995" s="37" t="s">
        <v>15</v>
      </c>
      <c r="K995" s="37" t="s">
        <v>2954</v>
      </c>
      <c r="L995" s="37" t="s">
        <v>664</v>
      </c>
      <c r="M995" s="38" t="s">
        <v>6</v>
      </c>
      <c r="N995" s="26" t="s">
        <v>173</v>
      </c>
      <c r="O995" s="26" t="s">
        <v>2982</v>
      </c>
      <c r="P995" s="26" t="s">
        <v>119</v>
      </c>
      <c r="Q995" s="46"/>
      <c r="R995" s="46"/>
      <c r="S995" s="46"/>
      <c r="T995" s="47" t="s">
        <v>3360</v>
      </c>
      <c r="U995" s="47" t="s">
        <v>6712</v>
      </c>
      <c r="V995" s="38" t="s">
        <v>4448</v>
      </c>
      <c r="W995" s="37" t="s">
        <v>4490</v>
      </c>
      <c r="X995" s="37" t="s">
        <v>4450</v>
      </c>
      <c r="Y995" s="48"/>
      <c r="Z995" s="48"/>
      <c r="AA995" s="38" t="s">
        <v>6863</v>
      </c>
      <c r="AB995" s="38" t="s">
        <v>7046</v>
      </c>
      <c r="AC995" s="49" t="s">
        <v>7140</v>
      </c>
      <c r="AD995" s="49"/>
      <c r="AE995" s="49"/>
      <c r="AF995" s="35">
        <v>2</v>
      </c>
      <c r="AG995" s="35">
        <v>0</v>
      </c>
      <c r="AH995" s="38" t="s">
        <v>5208</v>
      </c>
      <c r="AI995" s="38" t="s">
        <v>5208</v>
      </c>
      <c r="AJ995" s="38" t="s">
        <v>6759</v>
      </c>
      <c r="AK995" s="38" t="s">
        <v>6759</v>
      </c>
      <c r="AL995" s="56">
        <v>1</v>
      </c>
      <c r="AM995" s="38">
        <v>1</v>
      </c>
      <c r="AN995" s="50" t="s">
        <v>7495</v>
      </c>
      <c r="AO995" s="38">
        <v>773043</v>
      </c>
      <c r="AP995" s="38">
        <v>773043</v>
      </c>
      <c r="AQ995" s="51">
        <v>76.7</v>
      </c>
      <c r="AR995" s="51"/>
      <c r="AS995" s="50" t="e">
        <f>VLOOKUP(#REF!,'[1]расхождения в списках'!$A$3:$Q$49,17,0)</f>
        <v>#REF!</v>
      </c>
      <c r="AT995" s="38" t="s">
        <v>1603</v>
      </c>
      <c r="AU995" s="30" t="s">
        <v>2515</v>
      </c>
      <c r="AV995" s="30" t="s">
        <v>119</v>
      </c>
    </row>
    <row r="996" spans="1:48" ht="55.2" hidden="1" customHeight="1" x14ac:dyDescent="0.25">
      <c r="A996" s="37">
        <v>1021</v>
      </c>
      <c r="B996" s="38" t="s">
        <v>1604</v>
      </c>
      <c r="C996" s="26" t="s">
        <v>2982</v>
      </c>
      <c r="D996" s="26" t="s">
        <v>2516</v>
      </c>
      <c r="E996" s="26" t="s">
        <v>4162</v>
      </c>
      <c r="F996" s="37"/>
      <c r="G996" s="88"/>
      <c r="H996" s="38" t="s">
        <v>6863</v>
      </c>
      <c r="I996" s="37" t="s">
        <v>2893</v>
      </c>
      <c r="J996" s="37" t="s">
        <v>15</v>
      </c>
      <c r="K996" s="37" t="s">
        <v>2954</v>
      </c>
      <c r="L996" s="37" t="s">
        <v>656</v>
      </c>
      <c r="M996" s="38" t="s">
        <v>6</v>
      </c>
      <c r="N996" s="26" t="s">
        <v>5653</v>
      </c>
      <c r="O996" s="26" t="s">
        <v>2982</v>
      </c>
      <c r="P996" s="26" t="s">
        <v>119</v>
      </c>
      <c r="Q996" s="46"/>
      <c r="R996" s="46"/>
      <c r="S996" s="46"/>
      <c r="T996" s="47" t="s">
        <v>3360</v>
      </c>
      <c r="U996" s="47" t="s">
        <v>3360</v>
      </c>
      <c r="V996" s="38" t="s">
        <v>4448</v>
      </c>
      <c r="W996" s="37" t="s">
        <v>4487</v>
      </c>
      <c r="X996" s="37" t="s">
        <v>4450</v>
      </c>
      <c r="Y996" s="48"/>
      <c r="Z996" s="48"/>
      <c r="AA996" s="38" t="s">
        <v>6863</v>
      </c>
      <c r="AB996" s="38" t="s">
        <v>7046</v>
      </c>
      <c r="AC996" s="49" t="s">
        <v>7140</v>
      </c>
      <c r="AD996" s="49"/>
      <c r="AE996" s="49"/>
      <c r="AF996" s="35">
        <v>2</v>
      </c>
      <c r="AG996" s="35">
        <v>1</v>
      </c>
      <c r="AH996" s="38" t="s">
        <v>5208</v>
      </c>
      <c r="AI996" s="38" t="s">
        <v>6759</v>
      </c>
      <c r="AJ996" s="38" t="s">
        <v>6759</v>
      </c>
      <c r="AK996" s="38" t="s">
        <v>6759</v>
      </c>
      <c r="AL996" s="56">
        <v>1</v>
      </c>
      <c r="AM996" s="38">
        <v>1</v>
      </c>
      <c r="AN996" s="50" t="s">
        <v>7495</v>
      </c>
      <c r="AO996" s="38">
        <v>773048</v>
      </c>
      <c r="AP996" s="38">
        <v>773048</v>
      </c>
      <c r="AQ996" s="51">
        <v>109.6</v>
      </c>
      <c r="AR996" s="51"/>
      <c r="AS996" s="50" t="e">
        <f>VLOOKUP(#REF!,'[1]расхождения в списках'!$A$3:$Q$49,17,0)</f>
        <v>#REF!</v>
      </c>
      <c r="AT996" s="38" t="s">
        <v>1604</v>
      </c>
      <c r="AU996" s="30" t="s">
        <v>2516</v>
      </c>
      <c r="AV996" s="30" t="s">
        <v>119</v>
      </c>
    </row>
    <row r="997" spans="1:48" ht="55.2" hidden="1" customHeight="1" x14ac:dyDescent="0.25">
      <c r="A997" s="37">
        <v>1022</v>
      </c>
      <c r="B997" s="38" t="s">
        <v>3320</v>
      </c>
      <c r="C997" s="26" t="s">
        <v>6180</v>
      </c>
      <c r="D997" s="28" t="s">
        <v>722</v>
      </c>
      <c r="E997" s="28" t="s">
        <v>4163</v>
      </c>
      <c r="F997" s="37"/>
      <c r="G997" s="88"/>
      <c r="H997" s="38" t="s">
        <v>5217</v>
      </c>
      <c r="I997" s="37" t="s">
        <v>2893</v>
      </c>
      <c r="J997" s="37" t="s">
        <v>11</v>
      </c>
      <c r="K997" s="37" t="s">
        <v>2939</v>
      </c>
      <c r="L997" s="37" t="s">
        <v>116</v>
      </c>
      <c r="M997" s="37" t="s">
        <v>6</v>
      </c>
      <c r="N997" s="28" t="s">
        <v>5907</v>
      </c>
      <c r="O997" s="26" t="s">
        <v>6180</v>
      </c>
      <c r="P997" s="26" t="s">
        <v>127</v>
      </c>
      <c r="Q997" s="46"/>
      <c r="R997" s="46"/>
      <c r="S997" s="46"/>
      <c r="T997" s="47" t="s">
        <v>3360</v>
      </c>
      <c r="U997" s="47" t="s">
        <v>6688</v>
      </c>
      <c r="V997" s="38" t="s">
        <v>4650</v>
      </c>
      <c r="W997" s="37">
        <v>0</v>
      </c>
      <c r="X997" s="37" t="s">
        <v>4822</v>
      </c>
      <c r="Y997" s="48"/>
      <c r="Z997" s="48"/>
      <c r="AA997" s="38" t="s">
        <v>5217</v>
      </c>
      <c r="AB997" s="38" t="s">
        <v>7046</v>
      </c>
      <c r="AC997" s="49"/>
      <c r="AD997" s="49"/>
      <c r="AE997" s="49" t="s">
        <v>6759</v>
      </c>
      <c r="AF997" s="35">
        <v>1</v>
      </c>
      <c r="AG997" s="35">
        <v>1</v>
      </c>
      <c r="AH997" s="38" t="s">
        <v>5208</v>
      </c>
      <c r="AI997" s="38" t="s">
        <v>5208</v>
      </c>
      <c r="AJ997" s="38" t="s">
        <v>6759</v>
      </c>
      <c r="AK997" s="38" t="s">
        <v>6759</v>
      </c>
      <c r="AL997" s="56">
        <v>1</v>
      </c>
      <c r="AM997" s="38">
        <v>1</v>
      </c>
      <c r="AN997" s="45" t="s">
        <v>7392</v>
      </c>
      <c r="AO997" s="38" t="s">
        <v>7385</v>
      </c>
      <c r="AP997" s="38">
        <v>766008</v>
      </c>
      <c r="AQ997" s="51">
        <v>44.9</v>
      </c>
      <c r="AR997" s="51"/>
      <c r="AS997" s="50" t="e">
        <f>VLOOKUP(#REF!,'[1]расхождения в списках'!$A$3:$Q$49,17,0)</f>
        <v>#REF!</v>
      </c>
      <c r="AT997" s="37" t="s">
        <v>3320</v>
      </c>
      <c r="AU997" s="30" t="s">
        <v>722</v>
      </c>
      <c r="AV997" s="30" t="s">
        <v>127</v>
      </c>
    </row>
    <row r="998" spans="1:48" ht="55.2" hidden="1" customHeight="1" x14ac:dyDescent="0.25">
      <c r="A998" s="37">
        <v>1023</v>
      </c>
      <c r="B998" s="38" t="s">
        <v>1605</v>
      </c>
      <c r="C998" s="26" t="s">
        <v>6160</v>
      </c>
      <c r="D998" s="26" t="s">
        <v>2517</v>
      </c>
      <c r="E998" s="26" t="s">
        <v>4164</v>
      </c>
      <c r="F998" s="37"/>
      <c r="G998" s="88"/>
      <c r="H998" s="38" t="s">
        <v>5217</v>
      </c>
      <c r="I998" s="37" t="s">
        <v>2893</v>
      </c>
      <c r="J998" s="37" t="s">
        <v>15</v>
      </c>
      <c r="K998" s="37" t="s">
        <v>598</v>
      </c>
      <c r="L998" s="37" t="s">
        <v>663</v>
      </c>
      <c r="M998" s="38" t="s">
        <v>13</v>
      </c>
      <c r="N998" s="26" t="s">
        <v>6878</v>
      </c>
      <c r="O998" s="26" t="s">
        <v>6160</v>
      </c>
      <c r="P998" s="26" t="s">
        <v>119</v>
      </c>
      <c r="Q998" s="46"/>
      <c r="R998" s="46"/>
      <c r="S998" s="46"/>
      <c r="T998" s="47" t="s">
        <v>7595</v>
      </c>
      <c r="U998" s="47" t="s">
        <v>6688</v>
      </c>
      <c r="V998" s="38" t="s">
        <v>4448</v>
      </c>
      <c r="W998" s="37" t="s">
        <v>4470</v>
      </c>
      <c r="X998" s="37" t="s">
        <v>4450</v>
      </c>
      <c r="Y998" s="48"/>
      <c r="Z998" s="48"/>
      <c r="AA998" s="38" t="s">
        <v>5217</v>
      </c>
      <c r="AB998" s="38" t="s">
        <v>7046</v>
      </c>
      <c r="AC998" s="49"/>
      <c r="AD998" s="49"/>
      <c r="AE998" s="49" t="s">
        <v>6759</v>
      </c>
      <c r="AF998" s="35">
        <v>2</v>
      </c>
      <c r="AG998" s="35">
        <v>2</v>
      </c>
      <c r="AH998" s="38" t="s">
        <v>5208</v>
      </c>
      <c r="AI998" s="38" t="s">
        <v>5208</v>
      </c>
      <c r="AJ998" s="38" t="s">
        <v>6759</v>
      </c>
      <c r="AK998" s="38" t="s">
        <v>6759</v>
      </c>
      <c r="AL998" s="56">
        <v>1</v>
      </c>
      <c r="AM998" s="38">
        <v>1</v>
      </c>
      <c r="AN998" s="50" t="s">
        <v>7624</v>
      </c>
      <c r="AO998" s="38">
        <v>773030</v>
      </c>
      <c r="AP998" s="38">
        <v>773030</v>
      </c>
      <c r="AQ998" s="51">
        <v>103.1</v>
      </c>
      <c r="AR998" s="51"/>
      <c r="AS998" s="50" t="e">
        <f>VLOOKUP(#REF!,'[1]расхождения в списках'!$A$3:$Q$49,17,0)</f>
        <v>#REF!</v>
      </c>
      <c r="AT998" s="38" t="s">
        <v>1605</v>
      </c>
      <c r="AU998" s="30" t="s">
        <v>2517</v>
      </c>
      <c r="AV998" s="30" t="s">
        <v>119</v>
      </c>
    </row>
    <row r="999" spans="1:48" ht="55.2" hidden="1" customHeight="1" x14ac:dyDescent="0.25">
      <c r="A999" s="37">
        <v>1024</v>
      </c>
      <c r="B999" s="38" t="s">
        <v>1606</v>
      </c>
      <c r="C999" s="26" t="s">
        <v>2987</v>
      </c>
      <c r="D999" s="26" t="s">
        <v>2518</v>
      </c>
      <c r="E999" s="26" t="s">
        <v>4165</v>
      </c>
      <c r="F999" s="37"/>
      <c r="G999" s="88"/>
      <c r="H999" s="38" t="s">
        <v>5217</v>
      </c>
      <c r="I999" s="37" t="s">
        <v>2893</v>
      </c>
      <c r="J999" s="37" t="s">
        <v>11</v>
      </c>
      <c r="K999" s="37" t="s">
        <v>2933</v>
      </c>
      <c r="L999" s="37" t="s">
        <v>672</v>
      </c>
      <c r="M999" s="38" t="s">
        <v>6</v>
      </c>
      <c r="N999" s="52" t="s">
        <v>359</v>
      </c>
      <c r="O999" s="26" t="s">
        <v>2987</v>
      </c>
      <c r="P999" s="26" t="s">
        <v>127</v>
      </c>
      <c r="Q999" s="46"/>
      <c r="R999" s="46"/>
      <c r="S999" s="46"/>
      <c r="T999" s="47" t="s">
        <v>3360</v>
      </c>
      <c r="U999" s="47" t="s">
        <v>6688</v>
      </c>
      <c r="V999" s="38" t="s">
        <v>4448</v>
      </c>
      <c r="W999" s="37" t="s">
        <v>4490</v>
      </c>
      <c r="X999" s="37" t="s">
        <v>4450</v>
      </c>
      <c r="Y999" s="48"/>
      <c r="Z999" s="48"/>
      <c r="AA999" s="38" t="s">
        <v>5217</v>
      </c>
      <c r="AB999" s="38" t="s">
        <v>7046</v>
      </c>
      <c r="AC999" s="49"/>
      <c r="AD999" s="49"/>
      <c r="AE999" s="49" t="s">
        <v>6759</v>
      </c>
      <c r="AF999" s="35">
        <v>0</v>
      </c>
      <c r="AG999" s="35">
        <v>0</v>
      </c>
      <c r="AH999" s="38" t="s">
        <v>5208</v>
      </c>
      <c r="AI999" s="38" t="s">
        <v>5208</v>
      </c>
      <c r="AJ999" s="38" t="s">
        <v>6759</v>
      </c>
      <c r="AK999" s="38" t="s">
        <v>6759</v>
      </c>
      <c r="AL999" s="56">
        <v>1</v>
      </c>
      <c r="AM999" s="38">
        <v>1</v>
      </c>
      <c r="AO999" s="38">
        <v>776214</v>
      </c>
      <c r="AP999" s="38">
        <v>776214</v>
      </c>
      <c r="AQ999" s="51">
        <v>70.5</v>
      </c>
      <c r="AR999" s="51"/>
      <c r="AS999" s="50" t="e">
        <f>VLOOKUP(#REF!,'[1]расхождения в списках'!$A$3:$Q$49,17,0)</f>
        <v>#REF!</v>
      </c>
      <c r="AT999" s="38" t="s">
        <v>1606</v>
      </c>
      <c r="AU999" s="30" t="s">
        <v>2518</v>
      </c>
      <c r="AV999" s="30" t="s">
        <v>127</v>
      </c>
    </row>
    <row r="1000" spans="1:48" ht="55.2" hidden="1" customHeight="1" x14ac:dyDescent="0.25">
      <c r="A1000" s="37">
        <v>1025</v>
      </c>
      <c r="B1000" s="38" t="s">
        <v>1607</v>
      </c>
      <c r="C1000" s="26" t="s">
        <v>6154</v>
      </c>
      <c r="D1000" s="26" t="s">
        <v>2519</v>
      </c>
      <c r="E1000" s="26" t="s">
        <v>4166</v>
      </c>
      <c r="F1000" s="37"/>
      <c r="G1000" s="88"/>
      <c r="H1000" s="38" t="s">
        <v>5217</v>
      </c>
      <c r="I1000" s="37" t="s">
        <v>2893</v>
      </c>
      <c r="J1000" s="37" t="s">
        <v>19</v>
      </c>
      <c r="K1000" s="37" t="s">
        <v>2904</v>
      </c>
      <c r="L1000" s="37" t="s">
        <v>660</v>
      </c>
      <c r="M1000" s="38" t="s">
        <v>13</v>
      </c>
      <c r="N1000" s="26" t="s">
        <v>388</v>
      </c>
      <c r="O1000" s="26" t="s">
        <v>6154</v>
      </c>
      <c r="P1000" s="26" t="s">
        <v>129</v>
      </c>
      <c r="Q1000" s="46"/>
      <c r="R1000" s="46"/>
      <c r="S1000" s="46"/>
      <c r="T1000" s="47" t="s">
        <v>3360</v>
      </c>
      <c r="U1000" s="47" t="s">
        <v>6688</v>
      </c>
      <c r="V1000" s="38" t="s">
        <v>4448</v>
      </c>
      <c r="W1000" s="37" t="s">
        <v>4455</v>
      </c>
      <c r="X1000" s="37" t="s">
        <v>4466</v>
      </c>
      <c r="Y1000" s="48"/>
      <c r="Z1000" s="48"/>
      <c r="AA1000" s="38" t="s">
        <v>5217</v>
      </c>
      <c r="AB1000" s="38" t="s">
        <v>7046</v>
      </c>
      <c r="AC1000" s="49"/>
      <c r="AD1000" s="49"/>
      <c r="AE1000" s="49"/>
      <c r="AF1000" s="35">
        <v>0</v>
      </c>
      <c r="AG1000" s="35">
        <v>0</v>
      </c>
      <c r="AH1000" s="38" t="s">
        <v>5208</v>
      </c>
      <c r="AI1000" s="38" t="s">
        <v>5208</v>
      </c>
      <c r="AJ1000" s="38" t="s">
        <v>6759</v>
      </c>
      <c r="AK1000" s="38" t="s">
        <v>6759</v>
      </c>
      <c r="AL1000" s="56">
        <v>1</v>
      </c>
      <c r="AM1000" s="38">
        <v>1</v>
      </c>
      <c r="AO1000" s="38">
        <v>779047</v>
      </c>
      <c r="AP1000" s="38">
        <v>779047</v>
      </c>
      <c r="AQ1000" s="51">
        <v>75.2</v>
      </c>
      <c r="AR1000" s="51"/>
      <c r="AS1000" s="50" t="e">
        <f>VLOOKUP(#REF!,'[1]расхождения в списках'!$A$3:$Q$49,17,0)</f>
        <v>#REF!</v>
      </c>
      <c r="AT1000" s="38" t="s">
        <v>1607</v>
      </c>
      <c r="AU1000" s="30" t="s">
        <v>2519</v>
      </c>
      <c r="AV1000" s="30" t="s">
        <v>129</v>
      </c>
    </row>
    <row r="1001" spans="1:48" ht="55.2" hidden="1" customHeight="1" x14ac:dyDescent="0.25">
      <c r="A1001" s="37">
        <v>1026</v>
      </c>
      <c r="B1001" s="38" t="s">
        <v>1608</v>
      </c>
      <c r="C1001" s="26" t="s">
        <v>2992</v>
      </c>
      <c r="D1001" s="26" t="s">
        <v>5012</v>
      </c>
      <c r="E1001" s="26" t="s">
        <v>5184</v>
      </c>
      <c r="F1001" s="37"/>
      <c r="G1001" s="88"/>
      <c r="H1001" s="38" t="s">
        <v>6863</v>
      </c>
      <c r="I1001" s="37" t="s">
        <v>2893</v>
      </c>
      <c r="J1001" s="37" t="s">
        <v>15</v>
      </c>
      <c r="K1001" s="37" t="s">
        <v>2946</v>
      </c>
      <c r="L1001" s="37" t="s">
        <v>667</v>
      </c>
      <c r="M1001" s="38" t="s">
        <v>6</v>
      </c>
      <c r="N1001" s="26" t="s">
        <v>5810</v>
      </c>
      <c r="O1001" s="26" t="s">
        <v>2992</v>
      </c>
      <c r="P1001" s="26" t="s">
        <v>125</v>
      </c>
      <c r="Q1001" s="46"/>
      <c r="R1001" s="46"/>
      <c r="S1001" s="46"/>
      <c r="T1001" s="47" t="s">
        <v>3368</v>
      </c>
      <c r="U1001" s="47" t="s">
        <v>3368</v>
      </c>
      <c r="V1001" s="38" t="s">
        <v>4448</v>
      </c>
      <c r="W1001" s="37" t="s">
        <v>4487</v>
      </c>
      <c r="X1001" s="37" t="s">
        <v>4450</v>
      </c>
      <c r="Y1001" s="48"/>
      <c r="Z1001" s="48"/>
      <c r="AA1001" s="38" t="s">
        <v>6863</v>
      </c>
      <c r="AB1001" s="38" t="s">
        <v>7046</v>
      </c>
      <c r="AC1001" s="49" t="s">
        <v>7140</v>
      </c>
      <c r="AD1001" s="49"/>
      <c r="AE1001" s="49" t="s">
        <v>6759</v>
      </c>
      <c r="AF1001" s="35">
        <v>1</v>
      </c>
      <c r="AG1001" s="35">
        <v>1</v>
      </c>
      <c r="AH1001" s="38" t="s">
        <v>5208</v>
      </c>
      <c r="AI1001" s="38" t="s">
        <v>6759</v>
      </c>
      <c r="AJ1001" s="38" t="s">
        <v>6759</v>
      </c>
      <c r="AK1001" s="38" t="s">
        <v>6759</v>
      </c>
      <c r="AL1001" s="56">
        <v>1</v>
      </c>
      <c r="AM1001" s="38">
        <v>1</v>
      </c>
      <c r="AN1001" s="50" t="s">
        <v>7495</v>
      </c>
      <c r="AO1001" s="38">
        <v>775165</v>
      </c>
      <c r="AP1001" s="38">
        <v>775165</v>
      </c>
      <c r="AQ1001" s="51">
        <v>142</v>
      </c>
      <c r="AR1001" s="51"/>
      <c r="AS1001" s="50" t="e">
        <f>VLOOKUP(#REF!,'[1]расхождения в списках'!$A$3:$Q$49,17,0)</f>
        <v>#REF!</v>
      </c>
      <c r="AT1001" s="38" t="s">
        <v>1608</v>
      </c>
      <c r="AU1001" s="30" t="s">
        <v>5012</v>
      </c>
      <c r="AV1001" s="30" t="s">
        <v>125</v>
      </c>
    </row>
    <row r="1002" spans="1:48" ht="55.2" hidden="1" customHeight="1" x14ac:dyDescent="0.25">
      <c r="A1002" s="37">
        <v>1027</v>
      </c>
      <c r="B1002" s="38" t="s">
        <v>1609</v>
      </c>
      <c r="C1002" s="26" t="s">
        <v>132</v>
      </c>
      <c r="D1002" s="26" t="s">
        <v>2520</v>
      </c>
      <c r="E1002" s="26" t="s">
        <v>4167</v>
      </c>
      <c r="F1002" s="37"/>
      <c r="G1002" s="88"/>
      <c r="H1002" s="38" t="s">
        <v>6863</v>
      </c>
      <c r="I1002" s="37" t="s">
        <v>2918</v>
      </c>
      <c r="J1002" s="37" t="s">
        <v>8</v>
      </c>
      <c r="K1002" s="37" t="s">
        <v>2918</v>
      </c>
      <c r="L1002" s="37" t="s">
        <v>617</v>
      </c>
      <c r="M1002" s="38" t="s">
        <v>13</v>
      </c>
      <c r="N1002" s="26" t="s">
        <v>5523</v>
      </c>
      <c r="O1002" s="26" t="s">
        <v>132</v>
      </c>
      <c r="P1002" s="26" t="s">
        <v>132</v>
      </c>
      <c r="Q1002" s="46" t="s">
        <v>6067</v>
      </c>
      <c r="R1002" s="46" t="s">
        <v>6067</v>
      </c>
      <c r="S1002" s="46"/>
      <c r="T1002" s="47" t="s">
        <v>3364</v>
      </c>
      <c r="U1002" s="47" t="s">
        <v>3377</v>
      </c>
      <c r="V1002" s="38" t="s">
        <v>4448</v>
      </c>
      <c r="W1002" s="37" t="e">
        <v>#N/A</v>
      </c>
      <c r="X1002" s="37" t="s">
        <v>4421</v>
      </c>
      <c r="Y1002" s="48"/>
      <c r="Z1002" s="48" t="s">
        <v>6094</v>
      </c>
      <c r="AA1002" s="38" t="s">
        <v>6863</v>
      </c>
      <c r="AB1002" s="38" t="s">
        <v>7046</v>
      </c>
      <c r="AC1002" s="49" t="s">
        <v>7140</v>
      </c>
      <c r="AD1002" s="49"/>
      <c r="AE1002" s="49" t="s">
        <v>6759</v>
      </c>
      <c r="AF1002" s="35">
        <v>2</v>
      </c>
      <c r="AG1002" s="35">
        <v>1</v>
      </c>
      <c r="AH1002" s="38" t="s">
        <v>5208</v>
      </c>
      <c r="AI1002" s="38" t="s">
        <v>6759</v>
      </c>
      <c r="AJ1002" s="54" t="s">
        <v>7682</v>
      </c>
      <c r="AK1002" s="38" t="s">
        <v>6759</v>
      </c>
      <c r="AL1002" s="56">
        <v>1</v>
      </c>
      <c r="AM1002" s="38">
        <v>1</v>
      </c>
      <c r="AO1002" s="38">
        <v>771105</v>
      </c>
      <c r="AP1002" s="38">
        <v>771105</v>
      </c>
      <c r="AQ1002" s="51">
        <v>389.6</v>
      </c>
      <c r="AR1002" s="51"/>
      <c r="AS1002" s="50" t="e">
        <f>VLOOKUP(#REF!,'[1]расхождения в списках'!$A$3:$Q$49,17,0)</f>
        <v>#REF!</v>
      </c>
      <c r="AT1002" s="38" t="s">
        <v>1609</v>
      </c>
      <c r="AU1002" s="30" t="s">
        <v>2520</v>
      </c>
      <c r="AV1002" s="30" t="s">
        <v>132</v>
      </c>
    </row>
    <row r="1003" spans="1:48" ht="55.2" hidden="1" customHeight="1" x14ac:dyDescent="0.25">
      <c r="A1003" s="37">
        <v>1028</v>
      </c>
      <c r="B1003" s="38" t="s">
        <v>1610</v>
      </c>
      <c r="C1003" s="26" t="s">
        <v>2989</v>
      </c>
      <c r="D1003" s="26" t="s">
        <v>2521</v>
      </c>
      <c r="E1003" s="26" t="s">
        <v>4168</v>
      </c>
      <c r="F1003" s="37"/>
      <c r="G1003" s="88"/>
      <c r="H1003" s="38" t="s">
        <v>6863</v>
      </c>
      <c r="I1003" s="37" t="s">
        <v>2893</v>
      </c>
      <c r="J1003" s="37" t="s">
        <v>15</v>
      </c>
      <c r="K1003" s="37" t="s">
        <v>588</v>
      </c>
      <c r="L1003" s="37" t="s">
        <v>591</v>
      </c>
      <c r="M1003" s="38" t="s">
        <v>6</v>
      </c>
      <c r="N1003" s="26" t="s">
        <v>5571</v>
      </c>
      <c r="O1003" s="26" t="s">
        <v>2989</v>
      </c>
      <c r="P1003" s="26" t="s">
        <v>119</v>
      </c>
      <c r="Q1003" s="46"/>
      <c r="R1003" s="46"/>
      <c r="S1003" s="46"/>
      <c r="T1003" s="47" t="s">
        <v>7595</v>
      </c>
      <c r="U1003" s="47" t="s">
        <v>6696</v>
      </c>
      <c r="V1003" s="38" t="s">
        <v>4448</v>
      </c>
      <c r="W1003" s="37" t="s">
        <v>4459</v>
      </c>
      <c r="X1003" s="37" t="s">
        <v>4450</v>
      </c>
      <c r="Y1003" s="48"/>
      <c r="Z1003" s="48"/>
      <c r="AA1003" s="38" t="s">
        <v>6863</v>
      </c>
      <c r="AB1003" s="38" t="s">
        <v>7046</v>
      </c>
      <c r="AC1003" s="49" t="s">
        <v>7140</v>
      </c>
      <c r="AD1003" s="49"/>
      <c r="AE1003" s="49" t="s">
        <v>6759</v>
      </c>
      <c r="AF1003" s="35">
        <v>1</v>
      </c>
      <c r="AG1003" s="35">
        <v>1</v>
      </c>
      <c r="AH1003" s="38" t="s">
        <v>5208</v>
      </c>
      <c r="AI1003" s="38" t="s">
        <v>6759</v>
      </c>
      <c r="AJ1003" s="38" t="s">
        <v>6759</v>
      </c>
      <c r="AK1003" s="38" t="s">
        <v>6759</v>
      </c>
      <c r="AL1003" s="56">
        <v>1</v>
      </c>
      <c r="AM1003" s="38">
        <v>1</v>
      </c>
      <c r="AN1003" s="50" t="s">
        <v>7623</v>
      </c>
      <c r="AO1003" s="38">
        <v>773060</v>
      </c>
      <c r="AP1003" s="38">
        <v>773060</v>
      </c>
      <c r="AQ1003" s="51">
        <v>182.2</v>
      </c>
      <c r="AR1003" s="51"/>
      <c r="AS1003" s="50" t="e">
        <f>VLOOKUP(#REF!,'[1]расхождения в списках'!$A$3:$Q$49,17,0)</f>
        <v>#REF!</v>
      </c>
      <c r="AT1003" s="38" t="s">
        <v>1610</v>
      </c>
      <c r="AU1003" s="30" t="s">
        <v>2521</v>
      </c>
      <c r="AV1003" s="30" t="s">
        <v>119</v>
      </c>
    </row>
    <row r="1004" spans="1:48" ht="55.2" hidden="1" customHeight="1" x14ac:dyDescent="0.25">
      <c r="A1004" s="37">
        <v>1029</v>
      </c>
      <c r="B1004" s="38" t="s">
        <v>3321</v>
      </c>
      <c r="C1004" s="26" t="s">
        <v>6190</v>
      </c>
      <c r="D1004" s="28" t="s">
        <v>691</v>
      </c>
      <c r="E1004" s="28" t="s">
        <v>4169</v>
      </c>
      <c r="F1004" s="37"/>
      <c r="G1004" s="88"/>
      <c r="H1004" s="38" t="s">
        <v>5217</v>
      </c>
      <c r="I1004" s="37" t="s">
        <v>2893</v>
      </c>
      <c r="J1004" s="37" t="s">
        <v>8</v>
      </c>
      <c r="K1004" s="37" t="s">
        <v>2944</v>
      </c>
      <c r="L1004" s="37" t="s">
        <v>4442</v>
      </c>
      <c r="M1004" s="37" t="s">
        <v>6</v>
      </c>
      <c r="N1004" s="29" t="s">
        <v>5749</v>
      </c>
      <c r="O1004" s="26" t="s">
        <v>6190</v>
      </c>
      <c r="P1004" s="26" t="s">
        <v>123</v>
      </c>
      <c r="Q1004" s="46"/>
      <c r="R1004" s="46"/>
      <c r="S1004" s="46"/>
      <c r="T1004" s="47" t="s">
        <v>6673</v>
      </c>
      <c r="U1004" s="47" t="s">
        <v>6688</v>
      </c>
      <c r="V1004" s="38" t="s">
        <v>4650</v>
      </c>
      <c r="W1004" s="37">
        <v>0</v>
      </c>
      <c r="X1004" s="37" t="s">
        <v>4597</v>
      </c>
      <c r="Y1004" s="48"/>
      <c r="Z1004" s="48"/>
      <c r="AA1004" s="38" t="s">
        <v>5217</v>
      </c>
      <c r="AB1004" s="38" t="s">
        <v>7046</v>
      </c>
      <c r="AC1004" s="49"/>
      <c r="AD1004" s="49"/>
      <c r="AE1004" s="49" t="s">
        <v>6759</v>
      </c>
      <c r="AF1004" s="35">
        <v>1</v>
      </c>
      <c r="AG1004" s="35">
        <v>1</v>
      </c>
      <c r="AH1004" s="38" t="s">
        <v>5208</v>
      </c>
      <c r="AI1004" s="38" t="s">
        <v>5208</v>
      </c>
      <c r="AJ1004" s="38" t="s">
        <v>6759</v>
      </c>
      <c r="AK1004" s="38" t="s">
        <v>6759</v>
      </c>
      <c r="AL1004" s="56">
        <v>1</v>
      </c>
      <c r="AM1004" s="38">
        <v>1</v>
      </c>
      <c r="AN1004" s="30" t="s">
        <v>7273</v>
      </c>
      <c r="AO1004" s="38">
        <v>774464</v>
      </c>
      <c r="AP1004" s="38">
        <v>774464</v>
      </c>
      <c r="AQ1004" s="51">
        <v>57.3</v>
      </c>
      <c r="AR1004" s="51"/>
      <c r="AS1004" s="50" t="e">
        <f>VLOOKUP(#REF!,'[1]расхождения в списках'!$A$3:$Q$49,17,0)</f>
        <v>#REF!</v>
      </c>
      <c r="AT1004" s="38" t="s">
        <v>3321</v>
      </c>
      <c r="AU1004" s="30" t="s">
        <v>691</v>
      </c>
      <c r="AV1004" s="30" t="s">
        <v>123</v>
      </c>
    </row>
    <row r="1005" spans="1:48" ht="55.2" hidden="1" customHeight="1" x14ac:dyDescent="0.25">
      <c r="A1005" s="37">
        <v>1030</v>
      </c>
      <c r="B1005" s="38" t="s">
        <v>1611</v>
      </c>
      <c r="C1005" s="26" t="s">
        <v>2980</v>
      </c>
      <c r="D1005" s="26" t="s">
        <v>2522</v>
      </c>
      <c r="E1005" s="26" t="s">
        <v>4170</v>
      </c>
      <c r="F1005" s="37"/>
      <c r="G1005" s="88"/>
      <c r="H1005" s="38" t="s">
        <v>6863</v>
      </c>
      <c r="I1005" s="37" t="s">
        <v>2893</v>
      </c>
      <c r="J1005" s="37" t="s">
        <v>15</v>
      </c>
      <c r="K1005" s="37" t="s">
        <v>642</v>
      </c>
      <c r="L1005" s="37" t="s">
        <v>659</v>
      </c>
      <c r="M1005" s="38" t="s">
        <v>6</v>
      </c>
      <c r="N1005" s="26" t="s">
        <v>272</v>
      </c>
      <c r="O1005" s="26" t="s">
        <v>2980</v>
      </c>
      <c r="P1005" s="26" t="s">
        <v>125</v>
      </c>
      <c r="Q1005" s="46"/>
      <c r="R1005" s="46"/>
      <c r="S1005" s="46"/>
      <c r="T1005" s="47" t="s">
        <v>3360</v>
      </c>
      <c r="U1005" s="47" t="s">
        <v>3360</v>
      </c>
      <c r="V1005" s="38" t="s">
        <v>4448</v>
      </c>
      <c r="W1005" s="37" t="s">
        <v>4457</v>
      </c>
      <c r="X1005" s="37" t="s">
        <v>4421</v>
      </c>
      <c r="Y1005" s="48"/>
      <c r="Z1005" s="48"/>
      <c r="AA1005" s="38" t="s">
        <v>6863</v>
      </c>
      <c r="AB1005" s="38" t="s">
        <v>7046</v>
      </c>
      <c r="AC1005" s="49" t="s">
        <v>7140</v>
      </c>
      <c r="AD1005" s="49"/>
      <c r="AE1005" s="49" t="s">
        <v>6759</v>
      </c>
      <c r="AF1005" s="35">
        <v>2</v>
      </c>
      <c r="AG1005" s="35">
        <v>2</v>
      </c>
      <c r="AH1005" s="38" t="s">
        <v>5208</v>
      </c>
      <c r="AI1005" s="38" t="s">
        <v>5208</v>
      </c>
      <c r="AJ1005" s="38" t="s">
        <v>6759</v>
      </c>
      <c r="AK1005" s="38" t="s">
        <v>6759</v>
      </c>
      <c r="AL1005" s="56">
        <v>1</v>
      </c>
      <c r="AM1005" s="38">
        <v>1</v>
      </c>
      <c r="AN1005" s="50" t="s">
        <v>7495</v>
      </c>
      <c r="AO1005" s="38">
        <v>775070</v>
      </c>
      <c r="AP1005" s="38">
        <v>775070</v>
      </c>
      <c r="AQ1005" s="51">
        <v>159.19999999999999</v>
      </c>
      <c r="AR1005" s="51"/>
      <c r="AS1005" s="50" t="e">
        <f>VLOOKUP(#REF!,'[1]расхождения в списках'!$A$3:$Q$49,17,0)</f>
        <v>#REF!</v>
      </c>
      <c r="AT1005" s="38" t="s">
        <v>1611</v>
      </c>
      <c r="AU1005" s="30" t="s">
        <v>2522</v>
      </c>
      <c r="AV1005" s="30" t="s">
        <v>125</v>
      </c>
    </row>
    <row r="1006" spans="1:48" ht="55.2" hidden="1" customHeight="1" x14ac:dyDescent="0.25">
      <c r="A1006" s="37">
        <v>1031</v>
      </c>
      <c r="B1006" s="38" t="s">
        <v>1612</v>
      </c>
      <c r="C1006" s="26" t="s">
        <v>2980</v>
      </c>
      <c r="D1006" s="26" t="s">
        <v>2523</v>
      </c>
      <c r="E1006" s="26" t="s">
        <v>4171</v>
      </c>
      <c r="F1006" s="37"/>
      <c r="G1006" s="88"/>
      <c r="H1006" s="38" t="s">
        <v>6863</v>
      </c>
      <c r="I1006" s="37" t="s">
        <v>2893</v>
      </c>
      <c r="J1006" s="37" t="s">
        <v>15</v>
      </c>
      <c r="K1006" s="37" t="s">
        <v>642</v>
      </c>
      <c r="L1006" s="37" t="s">
        <v>668</v>
      </c>
      <c r="M1006" s="38" t="s">
        <v>6</v>
      </c>
      <c r="N1006" s="26" t="s">
        <v>273</v>
      </c>
      <c r="O1006" s="26" t="s">
        <v>2980</v>
      </c>
      <c r="P1006" s="26" t="s">
        <v>125</v>
      </c>
      <c r="Q1006" s="46"/>
      <c r="R1006" s="46"/>
      <c r="S1006" s="46"/>
      <c r="T1006" s="47" t="s">
        <v>3360</v>
      </c>
      <c r="U1006" s="47" t="s">
        <v>3360</v>
      </c>
      <c r="V1006" s="38" t="s">
        <v>4448</v>
      </c>
      <c r="W1006" s="37" t="s">
        <v>4482</v>
      </c>
      <c r="X1006" s="37" t="s">
        <v>4421</v>
      </c>
      <c r="Y1006" s="48"/>
      <c r="Z1006" s="48"/>
      <c r="AA1006" s="38" t="s">
        <v>6863</v>
      </c>
      <c r="AB1006" s="38" t="s">
        <v>7046</v>
      </c>
      <c r="AC1006" s="49" t="s">
        <v>7140</v>
      </c>
      <c r="AD1006" s="49"/>
      <c r="AE1006" s="49" t="s">
        <v>6759</v>
      </c>
      <c r="AF1006" s="35">
        <v>2</v>
      </c>
      <c r="AG1006" s="35">
        <v>1</v>
      </c>
      <c r="AH1006" s="38" t="s">
        <v>5208</v>
      </c>
      <c r="AI1006" s="38" t="s">
        <v>6759</v>
      </c>
      <c r="AJ1006" s="38" t="s">
        <v>6759</v>
      </c>
      <c r="AK1006" s="38" t="s">
        <v>6759</v>
      </c>
      <c r="AL1006" s="56">
        <v>1</v>
      </c>
      <c r="AM1006" s="38">
        <v>1</v>
      </c>
      <c r="AN1006" s="50" t="s">
        <v>7495</v>
      </c>
      <c r="AO1006" s="38">
        <v>775085</v>
      </c>
      <c r="AP1006" s="38">
        <v>775085</v>
      </c>
      <c r="AQ1006" s="51">
        <v>164</v>
      </c>
      <c r="AR1006" s="51"/>
      <c r="AS1006" s="50" t="e">
        <f>VLOOKUP(#REF!,'[1]расхождения в списках'!$A$3:$Q$49,17,0)</f>
        <v>#REF!</v>
      </c>
      <c r="AT1006" s="38" t="s">
        <v>1612</v>
      </c>
      <c r="AU1006" s="30" t="s">
        <v>2523</v>
      </c>
      <c r="AV1006" s="30" t="s">
        <v>125</v>
      </c>
    </row>
    <row r="1007" spans="1:48" ht="55.2" hidden="1" customHeight="1" x14ac:dyDescent="0.25">
      <c r="A1007" s="37">
        <v>1032</v>
      </c>
      <c r="B1007" s="38" t="s">
        <v>1613</v>
      </c>
      <c r="C1007" s="26" t="s">
        <v>2980</v>
      </c>
      <c r="D1007" s="26" t="s">
        <v>5013</v>
      </c>
      <c r="E1007" s="26" t="s">
        <v>5185</v>
      </c>
      <c r="F1007" s="37"/>
      <c r="G1007" s="88"/>
      <c r="H1007" s="38" t="s">
        <v>6863</v>
      </c>
      <c r="I1007" s="37" t="s">
        <v>2893</v>
      </c>
      <c r="J1007" s="37" t="s">
        <v>15</v>
      </c>
      <c r="K1007" s="37" t="s">
        <v>642</v>
      </c>
      <c r="L1007" s="37" t="s">
        <v>670</v>
      </c>
      <c r="M1007" s="38" t="s">
        <v>6</v>
      </c>
      <c r="N1007" s="26" t="s">
        <v>5686</v>
      </c>
      <c r="O1007" s="26" t="s">
        <v>2980</v>
      </c>
      <c r="P1007" s="26" t="s">
        <v>125</v>
      </c>
      <c r="Q1007" s="46"/>
      <c r="R1007" s="46"/>
      <c r="S1007" s="46"/>
      <c r="T1007" s="47" t="s">
        <v>7595</v>
      </c>
      <c r="U1007" s="47" t="s">
        <v>3368</v>
      </c>
      <c r="V1007" s="38" t="s">
        <v>4448</v>
      </c>
      <c r="W1007" s="37" t="s">
        <v>4487</v>
      </c>
      <c r="X1007" s="37" t="s">
        <v>4450</v>
      </c>
      <c r="Y1007" s="48"/>
      <c r="Z1007" s="48"/>
      <c r="AA1007" s="38" t="s">
        <v>6863</v>
      </c>
      <c r="AB1007" s="38" t="s">
        <v>7046</v>
      </c>
      <c r="AC1007" s="49" t="s">
        <v>7140</v>
      </c>
      <c r="AD1007" s="49"/>
      <c r="AE1007" s="49" t="s">
        <v>6759</v>
      </c>
      <c r="AF1007" s="35">
        <v>1</v>
      </c>
      <c r="AG1007" s="35">
        <v>1</v>
      </c>
      <c r="AH1007" s="38" t="s">
        <v>5208</v>
      </c>
      <c r="AI1007" s="38" t="s">
        <v>6759</v>
      </c>
      <c r="AJ1007" s="38" t="s">
        <v>6759</v>
      </c>
      <c r="AK1007" s="38" t="s">
        <v>6759</v>
      </c>
      <c r="AL1007" s="56">
        <v>1</v>
      </c>
      <c r="AM1007" s="38">
        <v>1</v>
      </c>
      <c r="AN1007" s="50" t="s">
        <v>7623</v>
      </c>
      <c r="AO1007" s="38">
        <v>775084</v>
      </c>
      <c r="AP1007" s="38">
        <v>775084</v>
      </c>
      <c r="AQ1007" s="51">
        <v>70</v>
      </c>
      <c r="AR1007" s="51"/>
      <c r="AS1007" s="50" t="e">
        <f>VLOOKUP(#REF!,'[1]расхождения в списках'!$A$3:$Q$49,17,0)</f>
        <v>#REF!</v>
      </c>
      <c r="AT1007" s="38" t="s">
        <v>1613</v>
      </c>
      <c r="AU1007" s="30" t="s">
        <v>5013</v>
      </c>
      <c r="AV1007" s="30" t="s">
        <v>125</v>
      </c>
    </row>
    <row r="1008" spans="1:48" ht="55.2" hidden="1" customHeight="1" x14ac:dyDescent="0.25">
      <c r="A1008" s="37">
        <v>1033</v>
      </c>
      <c r="B1008" s="38" t="s">
        <v>1614</v>
      </c>
      <c r="C1008" s="26" t="s">
        <v>2980</v>
      </c>
      <c r="D1008" s="26" t="s">
        <v>2524</v>
      </c>
      <c r="E1008" s="26" t="s">
        <v>4172</v>
      </c>
      <c r="F1008" s="37"/>
      <c r="G1008" s="88"/>
      <c r="H1008" s="38" t="s">
        <v>6863</v>
      </c>
      <c r="I1008" s="37" t="s">
        <v>2893</v>
      </c>
      <c r="J1008" s="37" t="s">
        <v>15</v>
      </c>
      <c r="K1008" s="37" t="s">
        <v>642</v>
      </c>
      <c r="L1008" s="37" t="s">
        <v>676</v>
      </c>
      <c r="M1008" s="38" t="s">
        <v>6</v>
      </c>
      <c r="N1008" s="26" t="s">
        <v>275</v>
      </c>
      <c r="O1008" s="26" t="s">
        <v>2980</v>
      </c>
      <c r="P1008" s="26" t="s">
        <v>125</v>
      </c>
      <c r="Q1008" s="46"/>
      <c r="R1008" s="46"/>
      <c r="S1008" s="46"/>
      <c r="T1008" s="47" t="s">
        <v>3360</v>
      </c>
      <c r="U1008" s="47" t="s">
        <v>3360</v>
      </c>
      <c r="V1008" s="38" t="s">
        <v>4448</v>
      </c>
      <c r="W1008" s="37" t="s">
        <v>4457</v>
      </c>
      <c r="X1008" s="37" t="s">
        <v>4421</v>
      </c>
      <c r="Y1008" s="48"/>
      <c r="Z1008" s="48"/>
      <c r="AA1008" s="38" t="s">
        <v>6863</v>
      </c>
      <c r="AB1008" s="38" t="s">
        <v>7046</v>
      </c>
      <c r="AC1008" s="49" t="s">
        <v>7140</v>
      </c>
      <c r="AD1008" s="49"/>
      <c r="AE1008" s="49" t="s">
        <v>6759</v>
      </c>
      <c r="AF1008" s="35">
        <v>2</v>
      </c>
      <c r="AG1008" s="35">
        <v>1</v>
      </c>
      <c r="AH1008" s="38" t="s">
        <v>5208</v>
      </c>
      <c r="AI1008" s="38" t="s">
        <v>6759</v>
      </c>
      <c r="AJ1008" s="38" t="s">
        <v>6759</v>
      </c>
      <c r="AK1008" s="38" t="s">
        <v>6759</v>
      </c>
      <c r="AL1008" s="56">
        <v>1</v>
      </c>
      <c r="AM1008" s="38">
        <v>1</v>
      </c>
      <c r="AN1008" s="50" t="s">
        <v>7495</v>
      </c>
      <c r="AO1008" s="38">
        <v>775175</v>
      </c>
      <c r="AP1008" s="38">
        <v>775175</v>
      </c>
      <c r="AQ1008" s="51">
        <v>186.7</v>
      </c>
      <c r="AR1008" s="51"/>
      <c r="AS1008" s="50" t="e">
        <f>VLOOKUP(#REF!,'[1]расхождения в списках'!$A$3:$Q$49,17,0)</f>
        <v>#REF!</v>
      </c>
      <c r="AT1008" s="38" t="s">
        <v>1614</v>
      </c>
      <c r="AU1008" s="30" t="s">
        <v>2524</v>
      </c>
      <c r="AV1008" s="30" t="s">
        <v>125</v>
      </c>
    </row>
    <row r="1009" spans="1:48" ht="55.2" hidden="1" customHeight="1" x14ac:dyDescent="0.25">
      <c r="A1009" s="37">
        <v>1034</v>
      </c>
      <c r="B1009" s="38" t="s">
        <v>1615</v>
      </c>
      <c r="C1009" s="26" t="s">
        <v>2980</v>
      </c>
      <c r="D1009" s="26" t="s">
        <v>2525</v>
      </c>
      <c r="E1009" s="26" t="s">
        <v>4173</v>
      </c>
      <c r="F1009" s="37"/>
      <c r="G1009" s="88"/>
      <c r="H1009" s="38" t="s">
        <v>6863</v>
      </c>
      <c r="I1009" s="37" t="s">
        <v>2893</v>
      </c>
      <c r="J1009" s="37" t="s">
        <v>15</v>
      </c>
      <c r="K1009" s="37" t="s">
        <v>642</v>
      </c>
      <c r="L1009" s="37" t="s">
        <v>669</v>
      </c>
      <c r="M1009" s="38" t="s">
        <v>6</v>
      </c>
      <c r="N1009" s="26" t="s">
        <v>5687</v>
      </c>
      <c r="O1009" s="26" t="s">
        <v>2980</v>
      </c>
      <c r="P1009" s="26" t="s">
        <v>125</v>
      </c>
      <c r="Q1009" s="46"/>
      <c r="R1009" s="46"/>
      <c r="S1009" s="46"/>
      <c r="T1009" s="47" t="s">
        <v>3360</v>
      </c>
      <c r="U1009" s="47" t="s">
        <v>3360</v>
      </c>
      <c r="V1009" s="38" t="s">
        <v>4448</v>
      </c>
      <c r="W1009" s="37" t="s">
        <v>4524</v>
      </c>
      <c r="X1009" s="37" t="s">
        <v>4421</v>
      </c>
      <c r="Y1009" s="48"/>
      <c r="Z1009" s="48"/>
      <c r="AA1009" s="38" t="s">
        <v>6863</v>
      </c>
      <c r="AB1009" s="38" t="s">
        <v>7046</v>
      </c>
      <c r="AC1009" s="49" t="s">
        <v>7140</v>
      </c>
      <c r="AD1009" s="49"/>
      <c r="AE1009" s="49" t="s">
        <v>6759</v>
      </c>
      <c r="AF1009" s="35">
        <v>4</v>
      </c>
      <c r="AG1009" s="35">
        <v>1</v>
      </c>
      <c r="AH1009" s="38" t="s">
        <v>5209</v>
      </c>
      <c r="AI1009" s="38" t="s">
        <v>5208</v>
      </c>
      <c r="AJ1009" s="38" t="s">
        <v>6759</v>
      </c>
      <c r="AK1009" s="38" t="s">
        <v>6759</v>
      </c>
      <c r="AL1009" s="56">
        <v>1</v>
      </c>
      <c r="AM1009" s="38">
        <v>1</v>
      </c>
      <c r="AN1009" s="50" t="s">
        <v>7495</v>
      </c>
      <c r="AO1009" s="38">
        <v>775184</v>
      </c>
      <c r="AP1009" s="38">
        <v>775184</v>
      </c>
      <c r="AQ1009" s="51">
        <v>703.3</v>
      </c>
      <c r="AR1009" s="51"/>
      <c r="AS1009" s="50" t="e">
        <f>VLOOKUP(#REF!,'[1]расхождения в списках'!$A$3:$Q$49,17,0)</f>
        <v>#REF!</v>
      </c>
      <c r="AT1009" s="38" t="s">
        <v>1615</v>
      </c>
      <c r="AU1009" s="30" t="s">
        <v>2525</v>
      </c>
      <c r="AV1009" s="30" t="s">
        <v>125</v>
      </c>
    </row>
    <row r="1010" spans="1:48" ht="55.2" customHeight="1" x14ac:dyDescent="0.3">
      <c r="A1010" s="37">
        <v>346</v>
      </c>
      <c r="B1010" s="128" t="s">
        <v>1230</v>
      </c>
      <c r="C1010" s="123" t="s">
        <v>2987</v>
      </c>
      <c r="D1010" s="26" t="s">
        <v>4918</v>
      </c>
      <c r="E1010" s="123" t="s">
        <v>5113</v>
      </c>
      <c r="F1010" s="37" t="s">
        <v>7689</v>
      </c>
      <c r="G1010" s="121" t="s">
        <v>7689</v>
      </c>
      <c r="H1010" s="128" t="s">
        <v>6863</v>
      </c>
      <c r="I1010" s="37" t="s">
        <v>2893</v>
      </c>
      <c r="J1010" s="37" t="s">
        <v>11</v>
      </c>
      <c r="K1010" s="121" t="s">
        <v>2933</v>
      </c>
      <c r="L1010" s="121" t="s">
        <v>531</v>
      </c>
      <c r="M1010" s="38" t="s">
        <v>6</v>
      </c>
      <c r="N1010" s="126" t="s">
        <v>355</v>
      </c>
      <c r="O1010" s="26" t="s">
        <v>2987</v>
      </c>
      <c r="P1010" s="26" t="s">
        <v>127</v>
      </c>
      <c r="Q1010" s="46"/>
      <c r="R1010" s="46"/>
      <c r="S1010" s="46"/>
      <c r="T1010" s="122" t="s">
        <v>7697</v>
      </c>
      <c r="U1010" s="122" t="s">
        <v>3363</v>
      </c>
      <c r="V1010" s="38" t="s">
        <v>4448</v>
      </c>
      <c r="W1010" s="37" t="s">
        <v>4605</v>
      </c>
      <c r="X1010" s="37" t="s">
        <v>4447</v>
      </c>
      <c r="Y1010" s="48"/>
      <c r="Z1010" s="48" t="s">
        <v>6094</v>
      </c>
      <c r="AA1010" s="38" t="s">
        <v>6863</v>
      </c>
      <c r="AB1010" s="38" t="s">
        <v>7046</v>
      </c>
      <c r="AC1010" s="49" t="s">
        <v>7140</v>
      </c>
      <c r="AD1010" s="49"/>
      <c r="AE1010" s="49" t="s">
        <v>6759</v>
      </c>
      <c r="AF1010" s="35">
        <v>3</v>
      </c>
      <c r="AG1010" s="35">
        <v>3</v>
      </c>
      <c r="AH1010" s="38" t="s">
        <v>5208</v>
      </c>
      <c r="AI1010" s="38" t="s">
        <v>6759</v>
      </c>
      <c r="AJ1010" s="54" t="s">
        <v>7682</v>
      </c>
      <c r="AK1010" s="38" t="s">
        <v>6759</v>
      </c>
      <c r="AL1010" s="56">
        <v>1</v>
      </c>
      <c r="AM1010" s="38">
        <v>1</v>
      </c>
      <c r="AN1010" s="30" t="s">
        <v>7273</v>
      </c>
      <c r="AO1010" s="38">
        <v>776225</v>
      </c>
      <c r="AP1010" s="38">
        <v>776225</v>
      </c>
      <c r="AQ1010" s="51">
        <v>1528</v>
      </c>
      <c r="AR1010" s="51"/>
      <c r="AS1010" s="50" t="e">
        <f>VLOOKUP(#REF!,'[1]расхождения в списках'!$A$3:$Q$49,17,0)</f>
        <v>#REF!</v>
      </c>
      <c r="AT1010" s="38" t="s">
        <v>1230</v>
      </c>
      <c r="AU1010" s="30" t="s">
        <v>4918</v>
      </c>
      <c r="AV1010" s="30" t="s">
        <v>127</v>
      </c>
    </row>
    <row r="1011" spans="1:48" ht="55.2" hidden="1" customHeight="1" x14ac:dyDescent="0.25">
      <c r="A1011" s="37">
        <v>1036</v>
      </c>
      <c r="B1011" s="38" t="s">
        <v>1617</v>
      </c>
      <c r="C1011" s="26" t="s">
        <v>2994</v>
      </c>
      <c r="D1011" s="26" t="s">
        <v>2526</v>
      </c>
      <c r="E1011" s="26" t="s">
        <v>4107</v>
      </c>
      <c r="F1011" s="37"/>
      <c r="G1011" s="88"/>
      <c r="H1011" s="38" t="s">
        <v>5217</v>
      </c>
      <c r="I1011" s="37" t="s">
        <v>2893</v>
      </c>
      <c r="J1011" s="37" t="s">
        <v>11</v>
      </c>
      <c r="K1011" s="37" t="s">
        <v>2942</v>
      </c>
      <c r="L1011" s="37" t="s">
        <v>523</v>
      </c>
      <c r="M1011" s="38" t="s">
        <v>6</v>
      </c>
      <c r="N1011" s="52" t="s">
        <v>329</v>
      </c>
      <c r="O1011" s="26" t="s">
        <v>2994</v>
      </c>
      <c r="P1011" s="26" t="s">
        <v>127</v>
      </c>
      <c r="Q1011" s="46"/>
      <c r="R1011" s="46"/>
      <c r="S1011" s="46"/>
      <c r="T1011" s="47" t="s">
        <v>3359</v>
      </c>
      <c r="U1011" s="47" t="s">
        <v>6688</v>
      </c>
      <c r="V1011" s="38" t="s">
        <v>4448</v>
      </c>
      <c r="W1011" s="37" t="s">
        <v>4518</v>
      </c>
      <c r="X1011" s="37" t="s">
        <v>4421</v>
      </c>
      <c r="Y1011" s="48"/>
      <c r="Z1011" s="48" t="s">
        <v>6094</v>
      </c>
      <c r="AA1011" s="38" t="s">
        <v>5217</v>
      </c>
      <c r="AB1011" s="38" t="s">
        <v>7046</v>
      </c>
      <c r="AC1011" s="49"/>
      <c r="AD1011" s="49"/>
      <c r="AE1011" s="49" t="s">
        <v>6759</v>
      </c>
      <c r="AF1011" s="35">
        <v>1</v>
      </c>
      <c r="AG1011" s="35">
        <v>0</v>
      </c>
      <c r="AH1011" s="38" t="s">
        <v>5208</v>
      </c>
      <c r="AI1011" s="38" t="s">
        <v>6759</v>
      </c>
      <c r="AJ1011" s="54" t="s">
        <v>7682</v>
      </c>
      <c r="AK1011" s="38" t="s">
        <v>6759</v>
      </c>
      <c r="AL1011" s="56">
        <v>1</v>
      </c>
      <c r="AM1011" s="38">
        <v>1</v>
      </c>
      <c r="AN1011" s="30" t="s">
        <v>7273</v>
      </c>
      <c r="AO1011" s="38">
        <v>776064</v>
      </c>
      <c r="AP1011" s="38">
        <v>776064</v>
      </c>
      <c r="AQ1011" s="51">
        <v>198.35</v>
      </c>
      <c r="AR1011" s="51"/>
      <c r="AS1011" s="50" t="e">
        <f>VLOOKUP(#REF!,'[1]расхождения в списках'!$A$3:$Q$49,17,0)</f>
        <v>#REF!</v>
      </c>
      <c r="AT1011" s="38" t="s">
        <v>1617</v>
      </c>
      <c r="AU1011" s="30" t="s">
        <v>2526</v>
      </c>
      <c r="AV1011" s="30" t="s">
        <v>127</v>
      </c>
    </row>
    <row r="1012" spans="1:48" ht="55.2" hidden="1" customHeight="1" x14ac:dyDescent="0.25">
      <c r="A1012" s="37">
        <v>1037</v>
      </c>
      <c r="B1012" s="38" t="s">
        <v>1618</v>
      </c>
      <c r="C1012" s="26" t="s">
        <v>2994</v>
      </c>
      <c r="D1012" s="26" t="s">
        <v>2527</v>
      </c>
      <c r="E1012" s="26" t="s">
        <v>4174</v>
      </c>
      <c r="F1012" s="37"/>
      <c r="G1012" s="88"/>
      <c r="H1012" s="38" t="s">
        <v>5217</v>
      </c>
      <c r="I1012" s="37" t="s">
        <v>2893</v>
      </c>
      <c r="J1012" s="37" t="s">
        <v>11</v>
      </c>
      <c r="K1012" s="37" t="s">
        <v>2942</v>
      </c>
      <c r="L1012" s="37" t="s">
        <v>523</v>
      </c>
      <c r="M1012" s="38" t="s">
        <v>6</v>
      </c>
      <c r="N1012" s="26" t="s">
        <v>331</v>
      </c>
      <c r="O1012" s="26" t="s">
        <v>2994</v>
      </c>
      <c r="P1012" s="26" t="s">
        <v>127</v>
      </c>
      <c r="Q1012" s="46"/>
      <c r="R1012" s="46"/>
      <c r="S1012" s="46"/>
      <c r="T1012" s="47" t="s">
        <v>3359</v>
      </c>
      <c r="U1012" s="47" t="s">
        <v>6688</v>
      </c>
      <c r="V1012" s="38" t="s">
        <v>4448</v>
      </c>
      <c r="W1012" s="37" t="s">
        <v>4490</v>
      </c>
      <c r="X1012" s="37" t="s">
        <v>4450</v>
      </c>
      <c r="Y1012" s="48"/>
      <c r="Z1012" s="48"/>
      <c r="AA1012" s="38" t="s">
        <v>5217</v>
      </c>
      <c r="AB1012" s="38" t="s">
        <v>7046</v>
      </c>
      <c r="AC1012" s="49"/>
      <c r="AD1012" s="49"/>
      <c r="AE1012" s="49" t="s">
        <v>6759</v>
      </c>
      <c r="AF1012" s="35">
        <v>1</v>
      </c>
      <c r="AG1012" s="35">
        <v>0</v>
      </c>
      <c r="AH1012" s="38" t="s">
        <v>5208</v>
      </c>
      <c r="AI1012" s="38" t="s">
        <v>6759</v>
      </c>
      <c r="AJ1012" s="38" t="s">
        <v>6759</v>
      </c>
      <c r="AK1012" s="38" t="s">
        <v>6759</v>
      </c>
      <c r="AL1012" s="56">
        <v>1</v>
      </c>
      <c r="AM1012" s="38">
        <v>1</v>
      </c>
      <c r="AN1012" s="30" t="s">
        <v>7273</v>
      </c>
      <c r="AO1012" s="38">
        <v>776110</v>
      </c>
      <c r="AP1012" s="38">
        <v>776110</v>
      </c>
      <c r="AQ1012" s="51">
        <v>129.9</v>
      </c>
      <c r="AR1012" s="51"/>
      <c r="AS1012" s="50" t="e">
        <f>VLOOKUP(#REF!,'[1]расхождения в списках'!$A$3:$Q$49,17,0)</f>
        <v>#REF!</v>
      </c>
      <c r="AT1012" s="38" t="s">
        <v>1618</v>
      </c>
      <c r="AU1012" s="30" t="s">
        <v>2527</v>
      </c>
      <c r="AV1012" s="30" t="s">
        <v>127</v>
      </c>
    </row>
    <row r="1013" spans="1:48" ht="55.2" hidden="1" customHeight="1" x14ac:dyDescent="0.25">
      <c r="A1013" s="37">
        <v>1038</v>
      </c>
      <c r="B1013" s="38" t="s">
        <v>1619</v>
      </c>
      <c r="C1013" s="26" t="s">
        <v>2994</v>
      </c>
      <c r="D1013" s="26" t="s">
        <v>2528</v>
      </c>
      <c r="E1013" s="26" t="s">
        <v>4175</v>
      </c>
      <c r="F1013" s="37"/>
      <c r="G1013" s="88"/>
      <c r="H1013" s="38" t="s">
        <v>5217</v>
      </c>
      <c r="I1013" s="37" t="s">
        <v>2893</v>
      </c>
      <c r="J1013" s="37" t="s">
        <v>11</v>
      </c>
      <c r="K1013" s="37" t="s">
        <v>2942</v>
      </c>
      <c r="L1013" s="37" t="s">
        <v>523</v>
      </c>
      <c r="M1013" s="38" t="s">
        <v>6</v>
      </c>
      <c r="N1013" s="26" t="s">
        <v>332</v>
      </c>
      <c r="O1013" s="26" t="s">
        <v>2994</v>
      </c>
      <c r="P1013" s="26" t="s">
        <v>127</v>
      </c>
      <c r="Q1013" s="46"/>
      <c r="R1013" s="46"/>
      <c r="S1013" s="46"/>
      <c r="T1013" s="47" t="s">
        <v>3360</v>
      </c>
      <c r="U1013" s="47" t="s">
        <v>6688</v>
      </c>
      <c r="V1013" s="38" t="s">
        <v>4448</v>
      </c>
      <c r="W1013" s="37" t="s">
        <v>4733</v>
      </c>
      <c r="X1013" s="37" t="s">
        <v>4597</v>
      </c>
      <c r="Y1013" s="48"/>
      <c r="Z1013" s="48"/>
      <c r="AA1013" s="38" t="s">
        <v>5217</v>
      </c>
      <c r="AB1013" s="38" t="s">
        <v>7046</v>
      </c>
      <c r="AC1013" s="49"/>
      <c r="AD1013" s="49"/>
      <c r="AE1013" s="49"/>
      <c r="AF1013" s="35">
        <v>1</v>
      </c>
      <c r="AG1013" s="35">
        <v>0</v>
      </c>
      <c r="AH1013" s="38" t="s">
        <v>5208</v>
      </c>
      <c r="AI1013" s="38" t="s">
        <v>5208</v>
      </c>
      <c r="AJ1013" s="38" t="s">
        <v>6759</v>
      </c>
      <c r="AK1013" s="38" t="s">
        <v>6759</v>
      </c>
      <c r="AL1013" s="56">
        <v>1</v>
      </c>
      <c r="AM1013" s="38">
        <v>1</v>
      </c>
      <c r="AN1013" s="30" t="s">
        <v>7273</v>
      </c>
      <c r="AO1013" s="38">
        <v>776213</v>
      </c>
      <c r="AP1013" s="38">
        <v>776213</v>
      </c>
      <c r="AQ1013" s="51">
        <v>24</v>
      </c>
      <c r="AR1013" s="51"/>
      <c r="AS1013" s="50" t="e">
        <f>VLOOKUP(#REF!,'[1]расхождения в списках'!$A$3:$Q$49,17,0)</f>
        <v>#REF!</v>
      </c>
      <c r="AT1013" s="38" t="s">
        <v>1619</v>
      </c>
      <c r="AU1013" s="30" t="s">
        <v>2528</v>
      </c>
      <c r="AV1013" s="30" t="s">
        <v>127</v>
      </c>
    </row>
    <row r="1014" spans="1:48" ht="55.2" hidden="1" customHeight="1" x14ac:dyDescent="0.25">
      <c r="A1014" s="37">
        <v>1039</v>
      </c>
      <c r="B1014" s="38" t="s">
        <v>1620</v>
      </c>
      <c r="C1014" s="26" t="s">
        <v>2994</v>
      </c>
      <c r="D1014" s="26" t="s">
        <v>2529</v>
      </c>
      <c r="E1014" s="26" t="s">
        <v>4176</v>
      </c>
      <c r="F1014" s="37"/>
      <c r="G1014" s="88"/>
      <c r="H1014" s="38" t="s">
        <v>6863</v>
      </c>
      <c r="I1014" s="37" t="s">
        <v>2893</v>
      </c>
      <c r="J1014" s="37" t="s">
        <v>11</v>
      </c>
      <c r="K1014" s="37" t="s">
        <v>2942</v>
      </c>
      <c r="L1014" s="37" t="s">
        <v>523</v>
      </c>
      <c r="M1014" s="38" t="s">
        <v>6</v>
      </c>
      <c r="N1014" s="26" t="s">
        <v>333</v>
      </c>
      <c r="O1014" s="26" t="s">
        <v>2994</v>
      </c>
      <c r="P1014" s="26" t="s">
        <v>127</v>
      </c>
      <c r="Q1014" s="46"/>
      <c r="R1014" s="46"/>
      <c r="S1014" s="46"/>
      <c r="T1014" s="47" t="s">
        <v>7597</v>
      </c>
      <c r="U1014" s="47" t="s">
        <v>3368</v>
      </c>
      <c r="V1014" s="38" t="s">
        <v>4448</v>
      </c>
      <c r="W1014" s="37" t="s">
        <v>4556</v>
      </c>
      <c r="X1014" s="37" t="s">
        <v>4421</v>
      </c>
      <c r="Y1014" s="48"/>
      <c r="Z1014" s="48" t="s">
        <v>6094</v>
      </c>
      <c r="AA1014" s="38" t="s">
        <v>6863</v>
      </c>
      <c r="AB1014" s="38" t="s">
        <v>7046</v>
      </c>
      <c r="AC1014" s="49" t="s">
        <v>7140</v>
      </c>
      <c r="AD1014" s="49"/>
      <c r="AE1014" s="49" t="s">
        <v>6759</v>
      </c>
      <c r="AF1014" s="35">
        <v>5</v>
      </c>
      <c r="AG1014" s="35">
        <v>1</v>
      </c>
      <c r="AH1014" s="38" t="s">
        <v>5208</v>
      </c>
      <c r="AI1014" s="38" t="s">
        <v>6759</v>
      </c>
      <c r="AJ1014" s="54" t="s">
        <v>7682</v>
      </c>
      <c r="AK1014" s="38" t="s">
        <v>6759</v>
      </c>
      <c r="AL1014" s="56">
        <v>1</v>
      </c>
      <c r="AM1014" s="38">
        <v>1</v>
      </c>
      <c r="AN1014" s="50" t="s">
        <v>7627</v>
      </c>
      <c r="AO1014" s="38">
        <v>776122</v>
      </c>
      <c r="AP1014" s="38">
        <v>776122</v>
      </c>
      <c r="AQ1014" s="51">
        <v>442.4</v>
      </c>
      <c r="AR1014" s="51"/>
      <c r="AS1014" s="50" t="e">
        <f>VLOOKUP(#REF!,'[1]расхождения в списках'!$A$3:$Q$49,17,0)</f>
        <v>#REF!</v>
      </c>
      <c r="AT1014" s="38" t="s">
        <v>1620</v>
      </c>
      <c r="AU1014" s="30" t="s">
        <v>2529</v>
      </c>
      <c r="AV1014" s="30" t="s">
        <v>127</v>
      </c>
    </row>
    <row r="1015" spans="1:48" ht="55.2" hidden="1" customHeight="1" x14ac:dyDescent="0.25">
      <c r="A1015" s="37">
        <v>1040</v>
      </c>
      <c r="B1015" s="38" t="s">
        <v>3322</v>
      </c>
      <c r="C1015" s="26" t="s">
        <v>6154</v>
      </c>
      <c r="D1015" s="28" t="s">
        <v>2758</v>
      </c>
      <c r="E1015" s="28" t="s">
        <v>4177</v>
      </c>
      <c r="F1015" s="37"/>
      <c r="G1015" s="88"/>
      <c r="H1015" s="38" t="s">
        <v>6863</v>
      </c>
      <c r="I1015" s="37" t="s">
        <v>2893</v>
      </c>
      <c r="J1015" s="37" t="s">
        <v>19</v>
      </c>
      <c r="K1015" s="37" t="s">
        <v>2904</v>
      </c>
      <c r="L1015" s="37" t="s">
        <v>22</v>
      </c>
      <c r="M1015" s="38" t="s">
        <v>13</v>
      </c>
      <c r="N1015" s="26" t="s">
        <v>6024</v>
      </c>
      <c r="O1015" s="26" t="s">
        <v>6154</v>
      </c>
      <c r="P1015" s="26" t="s">
        <v>129</v>
      </c>
      <c r="Q1015" s="46"/>
      <c r="R1015" s="46"/>
      <c r="S1015" s="46"/>
      <c r="T1015" s="47" t="s">
        <v>3371</v>
      </c>
      <c r="U1015" s="47" t="s">
        <v>3360</v>
      </c>
      <c r="V1015" s="38" t="s">
        <v>4650</v>
      </c>
      <c r="W1015" s="37">
        <v>0</v>
      </c>
      <c r="X1015" s="37" t="s">
        <v>4450</v>
      </c>
      <c r="Y1015" s="48"/>
      <c r="Z1015" s="48"/>
      <c r="AA1015" s="38" t="s">
        <v>6863</v>
      </c>
      <c r="AB1015" s="38" t="s">
        <v>7046</v>
      </c>
      <c r="AC1015" s="49" t="s">
        <v>7140</v>
      </c>
      <c r="AD1015" s="49"/>
      <c r="AE1015" s="49" t="s">
        <v>6759</v>
      </c>
      <c r="AF1015" s="35">
        <v>1</v>
      </c>
      <c r="AG1015" s="35">
        <v>1</v>
      </c>
      <c r="AH1015" s="38" t="s">
        <v>5208</v>
      </c>
      <c r="AI1015" s="38" t="s">
        <v>6759</v>
      </c>
      <c r="AJ1015" s="38" t="s">
        <v>6759</v>
      </c>
      <c r="AK1015" s="38" t="s">
        <v>6759</v>
      </c>
      <c r="AL1015" s="56">
        <v>1</v>
      </c>
      <c r="AM1015" s="38">
        <v>1</v>
      </c>
      <c r="AN1015" s="45" t="s">
        <v>7276</v>
      </c>
      <c r="AO1015" s="38">
        <v>779290</v>
      </c>
      <c r="AP1015" s="38">
        <v>779290</v>
      </c>
      <c r="AQ1015" s="51">
        <v>158.80000000000001</v>
      </c>
      <c r="AR1015" s="51"/>
      <c r="AS1015" s="50" t="e">
        <f>VLOOKUP(#REF!,'[1]расхождения в списках'!$A$3:$Q$49,17,0)</f>
        <v>#REF!</v>
      </c>
      <c r="AT1015" s="38" t="s">
        <v>3322</v>
      </c>
      <c r="AU1015" s="30" t="s">
        <v>2758</v>
      </c>
      <c r="AV1015" s="30" t="s">
        <v>129</v>
      </c>
    </row>
    <row r="1016" spans="1:48" ht="55.2" hidden="1" customHeight="1" x14ac:dyDescent="0.25">
      <c r="A1016" s="37">
        <v>1041</v>
      </c>
      <c r="B1016" s="38" t="s">
        <v>1621</v>
      </c>
      <c r="C1016" s="26" t="s">
        <v>6154</v>
      </c>
      <c r="D1016" s="26" t="s">
        <v>2530</v>
      </c>
      <c r="E1016" s="26" t="s">
        <v>4178</v>
      </c>
      <c r="F1016" s="37"/>
      <c r="G1016" s="88"/>
      <c r="H1016" s="38" t="s">
        <v>6863</v>
      </c>
      <c r="I1016" s="37" t="s">
        <v>2893</v>
      </c>
      <c r="J1016" s="37" t="s">
        <v>19</v>
      </c>
      <c r="K1016" s="37" t="s">
        <v>2904</v>
      </c>
      <c r="L1016" s="37" t="s">
        <v>22</v>
      </c>
      <c r="M1016" s="38" t="s">
        <v>13</v>
      </c>
      <c r="N1016" s="26" t="s">
        <v>5876</v>
      </c>
      <c r="O1016" s="26" t="s">
        <v>6154</v>
      </c>
      <c r="P1016" s="26" t="s">
        <v>129</v>
      </c>
      <c r="Q1016" s="46"/>
      <c r="R1016" s="46"/>
      <c r="S1016" s="46"/>
      <c r="T1016" s="47" t="s">
        <v>7594</v>
      </c>
      <c r="U1016" s="47" t="s">
        <v>3363</v>
      </c>
      <c r="V1016" s="38" t="s">
        <v>4448</v>
      </c>
      <c r="W1016" s="37" t="s">
        <v>4704</v>
      </c>
      <c r="X1016" s="37" t="s">
        <v>4421</v>
      </c>
      <c r="Y1016" s="48"/>
      <c r="Z1016" s="48" t="s">
        <v>6094</v>
      </c>
      <c r="AA1016" s="38" t="s">
        <v>6863</v>
      </c>
      <c r="AB1016" s="38" t="s">
        <v>7046</v>
      </c>
      <c r="AC1016" s="49" t="s">
        <v>7140</v>
      </c>
      <c r="AD1016" s="49"/>
      <c r="AE1016" s="49"/>
      <c r="AF1016" s="35">
        <v>1</v>
      </c>
      <c r="AG1016" s="35">
        <v>1</v>
      </c>
      <c r="AH1016" s="38" t="s">
        <v>5208</v>
      </c>
      <c r="AI1016" s="38" t="s">
        <v>6759</v>
      </c>
      <c r="AJ1016" s="54" t="s">
        <v>7682</v>
      </c>
      <c r="AK1016" s="38" t="s">
        <v>6759</v>
      </c>
      <c r="AL1016" s="56">
        <v>1</v>
      </c>
      <c r="AM1016" s="38">
        <v>1</v>
      </c>
      <c r="AN1016" s="50" t="s">
        <v>7623</v>
      </c>
      <c r="AO1016" s="38">
        <v>779036</v>
      </c>
      <c r="AP1016" s="38">
        <v>779036</v>
      </c>
      <c r="AQ1016" s="51">
        <v>428.4</v>
      </c>
      <c r="AR1016" s="51"/>
      <c r="AS1016" s="50" t="e">
        <f>VLOOKUP(#REF!,'[1]расхождения в списках'!$A$3:$Q$49,17,0)</f>
        <v>#REF!</v>
      </c>
      <c r="AT1016" s="38" t="s">
        <v>1621</v>
      </c>
      <c r="AU1016" s="30" t="s">
        <v>2530</v>
      </c>
      <c r="AV1016" s="30" t="s">
        <v>129</v>
      </c>
    </row>
    <row r="1017" spans="1:48" ht="55.2" hidden="1" customHeight="1" x14ac:dyDescent="0.25">
      <c r="A1017" s="37">
        <v>1042</v>
      </c>
      <c r="B1017" s="38" t="s">
        <v>3323</v>
      </c>
      <c r="C1017" s="26" t="s">
        <v>6196</v>
      </c>
      <c r="D1017" s="26" t="s">
        <v>5014</v>
      </c>
      <c r="E1017" s="26" t="s">
        <v>4179</v>
      </c>
      <c r="F1017" s="37"/>
      <c r="G1017" s="88"/>
      <c r="H1017" s="38" t="s">
        <v>6863</v>
      </c>
      <c r="I1017" s="37" t="s">
        <v>2893</v>
      </c>
      <c r="J1017" s="37" t="s">
        <v>11</v>
      </c>
      <c r="K1017" s="37" t="s">
        <v>625</v>
      </c>
      <c r="L1017" s="37" t="s">
        <v>44</v>
      </c>
      <c r="M1017" s="37" t="s">
        <v>6</v>
      </c>
      <c r="N1017" s="26" t="s">
        <v>2788</v>
      </c>
      <c r="O1017" s="26" t="s">
        <v>6196</v>
      </c>
      <c r="P1017" s="26" t="s">
        <v>127</v>
      </c>
      <c r="Q1017" s="46"/>
      <c r="R1017" s="46"/>
      <c r="S1017" s="46"/>
      <c r="T1017" s="47" t="s">
        <v>3360</v>
      </c>
      <c r="U1017" s="47" t="s">
        <v>3378</v>
      </c>
      <c r="V1017" s="38" t="s">
        <v>4650</v>
      </c>
      <c r="W1017" s="37">
        <v>0</v>
      </c>
      <c r="X1017" s="37" t="s">
        <v>4578</v>
      </c>
      <c r="Y1017" s="48"/>
      <c r="Z1017" s="48" t="s">
        <v>6094</v>
      </c>
      <c r="AA1017" s="38" t="s">
        <v>6863</v>
      </c>
      <c r="AB1017" s="38" t="s">
        <v>7046</v>
      </c>
      <c r="AC1017" s="49" t="s">
        <v>7140</v>
      </c>
      <c r="AD1017" s="49"/>
      <c r="AE1017" s="49" t="s">
        <v>6759</v>
      </c>
      <c r="AF1017" s="35">
        <v>5</v>
      </c>
      <c r="AG1017" s="35">
        <v>1</v>
      </c>
      <c r="AH1017" s="38" t="s">
        <v>5209</v>
      </c>
      <c r="AI1017" s="38" t="s">
        <v>6759</v>
      </c>
      <c r="AJ1017" s="54" t="s">
        <v>7682</v>
      </c>
      <c r="AK1017" s="38" t="s">
        <v>6759</v>
      </c>
      <c r="AL1017" s="56">
        <v>1</v>
      </c>
      <c r="AM1017" s="38">
        <v>1</v>
      </c>
      <c r="AN1017" s="45" t="s">
        <v>7276</v>
      </c>
      <c r="AO1017" s="38">
        <v>776583</v>
      </c>
      <c r="AP1017" s="38">
        <v>776583</v>
      </c>
      <c r="AQ1017" s="51">
        <v>6308.4</v>
      </c>
      <c r="AR1017" s="51"/>
      <c r="AS1017" s="50" t="e">
        <f>VLOOKUP(#REF!,'[1]расхождения в списках'!$A$3:$Q$49,17,0)</f>
        <v>#REF!</v>
      </c>
      <c r="AT1017" s="37" t="s">
        <v>3323</v>
      </c>
      <c r="AU1017" s="30" t="s">
        <v>5014</v>
      </c>
      <c r="AV1017" s="30" t="s">
        <v>127</v>
      </c>
    </row>
    <row r="1018" spans="1:48" ht="55.2" hidden="1" customHeight="1" x14ac:dyDescent="0.25">
      <c r="A1018" s="37">
        <v>1043</v>
      </c>
      <c r="B1018" s="38" t="s">
        <v>3324</v>
      </c>
      <c r="C1018" s="26" t="s">
        <v>6196</v>
      </c>
      <c r="D1018" s="28" t="s">
        <v>5015</v>
      </c>
      <c r="E1018" s="28" t="s">
        <v>5186</v>
      </c>
      <c r="F1018" s="37"/>
      <c r="G1018" s="88"/>
      <c r="H1018" s="38" t="s">
        <v>6863</v>
      </c>
      <c r="I1018" s="37" t="s">
        <v>2893</v>
      </c>
      <c r="J1018" s="37" t="s">
        <v>11</v>
      </c>
      <c r="K1018" s="37" t="s">
        <v>625</v>
      </c>
      <c r="L1018" s="37" t="s">
        <v>44</v>
      </c>
      <c r="M1018" s="37" t="s">
        <v>6</v>
      </c>
      <c r="N1018" s="28" t="s">
        <v>759</v>
      </c>
      <c r="O1018" s="26" t="s">
        <v>6196</v>
      </c>
      <c r="P1018" s="26" t="s">
        <v>127</v>
      </c>
      <c r="Q1018" s="46"/>
      <c r="R1018" s="46"/>
      <c r="S1018" s="46"/>
      <c r="T1018" s="47" t="s">
        <v>3359</v>
      </c>
      <c r="U1018" s="47" t="s">
        <v>3378</v>
      </c>
      <c r="V1018" s="38" t="s">
        <v>4650</v>
      </c>
      <c r="W1018" s="37">
        <v>0</v>
      </c>
      <c r="X1018" s="37" t="s">
        <v>4447</v>
      </c>
      <c r="Y1018" s="48"/>
      <c r="Z1018" s="48"/>
      <c r="AA1018" s="38" t="s">
        <v>6863</v>
      </c>
      <c r="AB1018" s="38" t="s">
        <v>7046</v>
      </c>
      <c r="AC1018" s="49" t="s">
        <v>7140</v>
      </c>
      <c r="AD1018" s="49"/>
      <c r="AE1018" s="49" t="s">
        <v>6759</v>
      </c>
      <c r="AF1018" s="35">
        <v>2</v>
      </c>
      <c r="AG1018" s="35">
        <v>1</v>
      </c>
      <c r="AH1018" s="38" t="s">
        <v>5208</v>
      </c>
      <c r="AI1018" s="38" t="s">
        <v>6759</v>
      </c>
      <c r="AJ1018" s="38" t="s">
        <v>6759</v>
      </c>
      <c r="AK1018" s="38" t="s">
        <v>6759</v>
      </c>
      <c r="AL1018" s="56">
        <v>1</v>
      </c>
      <c r="AM1018" s="38">
        <v>1</v>
      </c>
      <c r="AN1018" s="45" t="s">
        <v>7291</v>
      </c>
      <c r="AO1018" s="38">
        <v>776559</v>
      </c>
      <c r="AP1018" s="38">
        <v>776559</v>
      </c>
      <c r="AQ1018" s="51">
        <v>202.6</v>
      </c>
      <c r="AR1018" s="51"/>
      <c r="AS1018" s="50" t="e">
        <f>VLOOKUP(#REF!,'[1]расхождения в списках'!$A$3:$Q$49,17,0)</f>
        <v>#REF!</v>
      </c>
      <c r="AT1018" s="37" t="s">
        <v>3324</v>
      </c>
      <c r="AU1018" s="30" t="s">
        <v>5015</v>
      </c>
      <c r="AV1018" s="30" t="s">
        <v>127</v>
      </c>
    </row>
    <row r="1019" spans="1:48" ht="55.2" hidden="1" customHeight="1" x14ac:dyDescent="0.25">
      <c r="A1019" s="37">
        <v>1044</v>
      </c>
      <c r="B1019" s="38" t="s">
        <v>1622</v>
      </c>
      <c r="C1019" s="26" t="s">
        <v>6196</v>
      </c>
      <c r="D1019" s="55" t="s">
        <v>6196</v>
      </c>
      <c r="E1019" s="55" t="s">
        <v>6197</v>
      </c>
      <c r="F1019" s="37"/>
      <c r="G1019" s="88"/>
      <c r="H1019" s="38" t="s">
        <v>6863</v>
      </c>
      <c r="I1019" s="37" t="s">
        <v>2893</v>
      </c>
      <c r="J1019" s="37" t="s">
        <v>11</v>
      </c>
      <c r="K1019" s="37" t="s">
        <v>625</v>
      </c>
      <c r="L1019" s="37" t="s">
        <v>44</v>
      </c>
      <c r="M1019" s="38" t="s">
        <v>5</v>
      </c>
      <c r="N1019" s="26" t="s">
        <v>335</v>
      </c>
      <c r="O1019" s="26" t="s">
        <v>6196</v>
      </c>
      <c r="P1019" s="26" t="s">
        <v>127</v>
      </c>
      <c r="Q1019" s="46"/>
      <c r="R1019" s="46"/>
      <c r="S1019" s="46"/>
      <c r="T1019" s="47" t="s">
        <v>7615</v>
      </c>
      <c r="U1019" s="47" t="s">
        <v>3378</v>
      </c>
      <c r="V1019" s="38" t="s">
        <v>4448</v>
      </c>
      <c r="W1019" s="37" t="s">
        <v>6938</v>
      </c>
      <c r="X1019" s="37" t="s">
        <v>5</v>
      </c>
      <c r="Y1019" s="48"/>
      <c r="Z1019" s="48" t="s">
        <v>6094</v>
      </c>
      <c r="AA1019" s="38" t="s">
        <v>6863</v>
      </c>
      <c r="AB1019" s="38" t="s">
        <v>7046</v>
      </c>
      <c r="AC1019" s="49" t="s">
        <v>7140</v>
      </c>
      <c r="AD1019" s="49" t="s">
        <v>7142</v>
      </c>
      <c r="AE1019" s="49" t="s">
        <v>6759</v>
      </c>
      <c r="AF1019" s="35">
        <v>4</v>
      </c>
      <c r="AG1019" s="35">
        <v>1</v>
      </c>
      <c r="AH1019" s="38" t="s">
        <v>5208</v>
      </c>
      <c r="AI1019" s="38" t="s">
        <v>6759</v>
      </c>
      <c r="AJ1019" s="54" t="s">
        <v>7682</v>
      </c>
      <c r="AK1019" s="38" t="s">
        <v>6759</v>
      </c>
      <c r="AL1019" s="56">
        <v>1</v>
      </c>
      <c r="AM1019" s="38">
        <v>1</v>
      </c>
      <c r="AN1019" s="50" t="s">
        <v>7624</v>
      </c>
      <c r="AO1019" s="38">
        <v>776013</v>
      </c>
      <c r="AP1019" s="38">
        <v>776013</v>
      </c>
      <c r="AQ1019" s="51">
        <v>1051.5</v>
      </c>
      <c r="AR1019" s="51"/>
      <c r="AS1019" s="50" t="e">
        <f>VLOOKUP(#REF!,'[1]расхождения в списках'!$A$3:$Q$49,17,0)</f>
        <v>#REF!</v>
      </c>
      <c r="AT1019" s="38" t="s">
        <v>1622</v>
      </c>
      <c r="AU1019" s="30" t="s">
        <v>6196</v>
      </c>
      <c r="AV1019" s="30" t="s">
        <v>127</v>
      </c>
    </row>
    <row r="1020" spans="1:48" ht="55.2" hidden="1" customHeight="1" x14ac:dyDescent="0.25">
      <c r="A1020" s="37">
        <v>1045</v>
      </c>
      <c r="B1020" s="38" t="s">
        <v>1623</v>
      </c>
      <c r="C1020" s="26" t="s">
        <v>6196</v>
      </c>
      <c r="D1020" s="26" t="s">
        <v>5016</v>
      </c>
      <c r="E1020" s="26" t="s">
        <v>5187</v>
      </c>
      <c r="F1020" s="37"/>
      <c r="G1020" s="88"/>
      <c r="H1020" s="38" t="s">
        <v>5217</v>
      </c>
      <c r="I1020" s="37" t="s">
        <v>2893</v>
      </c>
      <c r="J1020" s="37" t="s">
        <v>11</v>
      </c>
      <c r="K1020" s="37" t="s">
        <v>625</v>
      </c>
      <c r="L1020" s="37" t="s">
        <v>44</v>
      </c>
      <c r="M1020" s="38" t="s">
        <v>6</v>
      </c>
      <c r="N1020" s="26" t="s">
        <v>5374</v>
      </c>
      <c r="O1020" s="26" t="s">
        <v>6196</v>
      </c>
      <c r="P1020" s="26" t="s">
        <v>127</v>
      </c>
      <c r="Q1020" s="46"/>
      <c r="R1020" s="46"/>
      <c r="S1020" s="46"/>
      <c r="T1020" s="47" t="s">
        <v>3364</v>
      </c>
      <c r="U1020" s="47" t="s">
        <v>6688</v>
      </c>
      <c r="V1020" s="38" t="s">
        <v>4448</v>
      </c>
      <c r="W1020" s="37" t="s">
        <v>4488</v>
      </c>
      <c r="X1020" s="37" t="s">
        <v>4421</v>
      </c>
      <c r="Y1020" s="48"/>
      <c r="Z1020" s="48"/>
      <c r="AA1020" s="38" t="s">
        <v>5217</v>
      </c>
      <c r="AB1020" s="38" t="s">
        <v>7046</v>
      </c>
      <c r="AC1020" s="49"/>
      <c r="AD1020" s="49"/>
      <c r="AE1020" s="49" t="s">
        <v>6759</v>
      </c>
      <c r="AF1020" s="35">
        <v>2</v>
      </c>
      <c r="AG1020" s="35">
        <v>0</v>
      </c>
      <c r="AH1020" s="38" t="s">
        <v>5209</v>
      </c>
      <c r="AI1020" s="38" t="s">
        <v>6759</v>
      </c>
      <c r="AJ1020" s="38" t="s">
        <v>6759</v>
      </c>
      <c r="AK1020" s="38" t="s">
        <v>6759</v>
      </c>
      <c r="AL1020" s="56">
        <v>1</v>
      </c>
      <c r="AM1020" s="38">
        <v>1</v>
      </c>
      <c r="AN1020" s="30" t="s">
        <v>7273</v>
      </c>
      <c r="AO1020" s="38">
        <v>776177</v>
      </c>
      <c r="AP1020" s="38">
        <v>776177</v>
      </c>
      <c r="AQ1020" s="51">
        <v>298.89999999999998</v>
      </c>
      <c r="AR1020" s="51"/>
      <c r="AS1020" s="50" t="e">
        <f>VLOOKUP(#REF!,'[1]расхождения в списках'!$A$3:$Q$49,17,0)</f>
        <v>#REF!</v>
      </c>
      <c r="AT1020" s="38" t="s">
        <v>1623</v>
      </c>
      <c r="AU1020" s="30" t="s">
        <v>5016</v>
      </c>
      <c r="AV1020" s="30" t="s">
        <v>127</v>
      </c>
    </row>
    <row r="1021" spans="1:48" ht="55.2" hidden="1" customHeight="1" x14ac:dyDescent="0.25">
      <c r="A1021" s="37">
        <v>1046</v>
      </c>
      <c r="B1021" s="38" t="s">
        <v>1624</v>
      </c>
      <c r="C1021" s="26" t="s">
        <v>6196</v>
      </c>
      <c r="D1021" s="26" t="s">
        <v>5017</v>
      </c>
      <c r="E1021" s="26" t="s">
        <v>5188</v>
      </c>
      <c r="F1021" s="37"/>
      <c r="G1021" s="88"/>
      <c r="H1021" s="38" t="s">
        <v>5217</v>
      </c>
      <c r="I1021" s="37" t="s">
        <v>2893</v>
      </c>
      <c r="J1021" s="37" t="s">
        <v>11</v>
      </c>
      <c r="K1021" s="37" t="s">
        <v>625</v>
      </c>
      <c r="L1021" s="37" t="s">
        <v>44</v>
      </c>
      <c r="M1021" s="38" t="s">
        <v>6</v>
      </c>
      <c r="N1021" s="26" t="s">
        <v>336</v>
      </c>
      <c r="O1021" s="26" t="s">
        <v>6196</v>
      </c>
      <c r="P1021" s="26" t="s">
        <v>127</v>
      </c>
      <c r="Q1021" s="46"/>
      <c r="R1021" s="46"/>
      <c r="S1021" s="46"/>
      <c r="T1021" s="47" t="s">
        <v>3360</v>
      </c>
      <c r="U1021" s="47" t="s">
        <v>6688</v>
      </c>
      <c r="V1021" s="38" t="s">
        <v>4448</v>
      </c>
      <c r="W1021" s="37" t="s">
        <v>4490</v>
      </c>
      <c r="X1021" s="37" t="s">
        <v>4450</v>
      </c>
      <c r="Y1021" s="48"/>
      <c r="Z1021" s="48"/>
      <c r="AA1021" s="38" t="s">
        <v>5217</v>
      </c>
      <c r="AB1021" s="38" t="s">
        <v>7046</v>
      </c>
      <c r="AC1021" s="49"/>
      <c r="AD1021" s="49"/>
      <c r="AE1021" s="49" t="s">
        <v>6759</v>
      </c>
      <c r="AF1021" s="35">
        <v>1</v>
      </c>
      <c r="AG1021" s="35">
        <v>0</v>
      </c>
      <c r="AH1021" s="38" t="s">
        <v>5208</v>
      </c>
      <c r="AI1021" s="38" t="s">
        <v>6759</v>
      </c>
      <c r="AJ1021" s="38" t="s">
        <v>6759</v>
      </c>
      <c r="AK1021" s="38" t="s">
        <v>6759</v>
      </c>
      <c r="AL1021" s="56">
        <v>1</v>
      </c>
      <c r="AM1021" s="38">
        <v>1</v>
      </c>
      <c r="AN1021" s="30" t="s">
        <v>7273</v>
      </c>
      <c r="AO1021" s="38">
        <v>776112</v>
      </c>
      <c r="AP1021" s="38">
        <v>776112</v>
      </c>
      <c r="AQ1021" s="51">
        <v>100.8</v>
      </c>
      <c r="AR1021" s="51"/>
      <c r="AS1021" s="50" t="e">
        <f>VLOOKUP(#REF!,'[1]расхождения в списках'!$A$3:$Q$49,17,0)</f>
        <v>#REF!</v>
      </c>
      <c r="AT1021" s="38" t="s">
        <v>1624</v>
      </c>
      <c r="AU1021" s="30" t="s">
        <v>5017</v>
      </c>
      <c r="AV1021" s="30" t="s">
        <v>127</v>
      </c>
    </row>
    <row r="1022" spans="1:48" ht="55.2" hidden="1" customHeight="1" x14ac:dyDescent="0.25">
      <c r="A1022" s="37">
        <v>1047</v>
      </c>
      <c r="B1022" s="38" t="s">
        <v>1625</v>
      </c>
      <c r="C1022" s="26" t="s">
        <v>6196</v>
      </c>
      <c r="D1022" s="26" t="s">
        <v>5018</v>
      </c>
      <c r="E1022" s="26" t="s">
        <v>5189</v>
      </c>
      <c r="F1022" s="37"/>
      <c r="G1022" s="88"/>
      <c r="H1022" s="38" t="s">
        <v>6863</v>
      </c>
      <c r="I1022" s="37" t="s">
        <v>2893</v>
      </c>
      <c r="J1022" s="37" t="s">
        <v>11</v>
      </c>
      <c r="K1022" s="37" t="s">
        <v>625</v>
      </c>
      <c r="L1022" s="37" t="s">
        <v>44</v>
      </c>
      <c r="M1022" s="38" t="s">
        <v>6</v>
      </c>
      <c r="N1022" s="52" t="s">
        <v>338</v>
      </c>
      <c r="O1022" s="26" t="s">
        <v>6196</v>
      </c>
      <c r="P1022" s="26" t="s">
        <v>127</v>
      </c>
      <c r="Q1022" s="46"/>
      <c r="R1022" s="46"/>
      <c r="S1022" s="46"/>
      <c r="T1022" s="47" t="s">
        <v>3364</v>
      </c>
      <c r="U1022" s="47" t="s">
        <v>6699</v>
      </c>
      <c r="V1022" s="38" t="s">
        <v>4448</v>
      </c>
      <c r="W1022" s="37" t="s">
        <v>4738</v>
      </c>
      <c r="X1022" s="37" t="s">
        <v>4447</v>
      </c>
      <c r="Y1022" s="48"/>
      <c r="Z1022" s="48"/>
      <c r="AA1022" s="38" t="s">
        <v>6863</v>
      </c>
      <c r="AB1022" s="38" t="s">
        <v>7046</v>
      </c>
      <c r="AC1022" s="49" t="s">
        <v>7140</v>
      </c>
      <c r="AD1022" s="49"/>
      <c r="AE1022" s="49" t="s">
        <v>6759</v>
      </c>
      <c r="AF1022" s="35">
        <v>2</v>
      </c>
      <c r="AG1022" s="35">
        <v>1</v>
      </c>
      <c r="AH1022" s="38" t="s">
        <v>5208</v>
      </c>
      <c r="AI1022" s="38" t="s">
        <v>6759</v>
      </c>
      <c r="AJ1022" s="38" t="s">
        <v>6759</v>
      </c>
      <c r="AK1022" s="38" t="s">
        <v>6759</v>
      </c>
      <c r="AL1022" s="56">
        <v>1</v>
      </c>
      <c r="AM1022" s="38">
        <v>1</v>
      </c>
      <c r="AN1022" s="30" t="s">
        <v>7273</v>
      </c>
      <c r="AO1022" s="38">
        <v>776140</v>
      </c>
      <c r="AP1022" s="38">
        <v>776140</v>
      </c>
      <c r="AQ1022" s="51">
        <v>195.2</v>
      </c>
      <c r="AR1022" s="51"/>
      <c r="AS1022" s="50" t="e">
        <f>VLOOKUP(#REF!,'[1]расхождения в списках'!$A$3:$Q$49,17,0)</f>
        <v>#REF!</v>
      </c>
      <c r="AT1022" s="38" t="s">
        <v>1625</v>
      </c>
      <c r="AU1022" s="30" t="s">
        <v>5018</v>
      </c>
      <c r="AV1022" s="30" t="s">
        <v>127</v>
      </c>
    </row>
    <row r="1023" spans="1:48" ht="55.2" hidden="1" customHeight="1" x14ac:dyDescent="0.25">
      <c r="A1023" s="37">
        <v>1048</v>
      </c>
      <c r="B1023" s="38" t="s">
        <v>1626</v>
      </c>
      <c r="C1023" s="26" t="s">
        <v>6196</v>
      </c>
      <c r="D1023" s="26" t="s">
        <v>5019</v>
      </c>
      <c r="E1023" s="26" t="s">
        <v>5190</v>
      </c>
      <c r="F1023" s="37"/>
      <c r="G1023" s="88"/>
      <c r="H1023" s="38" t="s">
        <v>5217</v>
      </c>
      <c r="I1023" s="37" t="s">
        <v>2893</v>
      </c>
      <c r="J1023" s="37" t="s">
        <v>11</v>
      </c>
      <c r="K1023" s="37" t="s">
        <v>625</v>
      </c>
      <c r="L1023" s="37" t="s">
        <v>44</v>
      </c>
      <c r="M1023" s="38" t="s">
        <v>6</v>
      </c>
      <c r="N1023" s="26" t="s">
        <v>339</v>
      </c>
      <c r="O1023" s="26" t="s">
        <v>6196</v>
      </c>
      <c r="P1023" s="26" t="s">
        <v>127</v>
      </c>
      <c r="Q1023" s="46"/>
      <c r="R1023" s="46"/>
      <c r="S1023" s="46"/>
      <c r="T1023" s="47" t="s">
        <v>7603</v>
      </c>
      <c r="U1023" s="47" t="s">
        <v>6688</v>
      </c>
      <c r="V1023" s="38" t="s">
        <v>4448</v>
      </c>
      <c r="W1023" s="37" t="s">
        <v>4477</v>
      </c>
      <c r="X1023" s="37" t="s">
        <v>4421</v>
      </c>
      <c r="Y1023" s="48"/>
      <c r="Z1023" s="48"/>
      <c r="AA1023" s="38" t="s">
        <v>5217</v>
      </c>
      <c r="AB1023" s="38" t="s">
        <v>7046</v>
      </c>
      <c r="AC1023" s="49"/>
      <c r="AD1023" s="49"/>
      <c r="AE1023" s="49" t="s">
        <v>6759</v>
      </c>
      <c r="AF1023" s="35">
        <v>2</v>
      </c>
      <c r="AG1023" s="35">
        <v>0</v>
      </c>
      <c r="AH1023" s="38" t="s">
        <v>5208</v>
      </c>
      <c r="AI1023" s="38" t="s">
        <v>6759</v>
      </c>
      <c r="AJ1023" s="38" t="s">
        <v>6759</v>
      </c>
      <c r="AK1023" s="38" t="s">
        <v>6759</v>
      </c>
      <c r="AL1023" s="56">
        <v>1</v>
      </c>
      <c r="AM1023" s="38">
        <v>1</v>
      </c>
      <c r="AN1023" s="50" t="s">
        <v>7624</v>
      </c>
      <c r="AO1023" s="38">
        <v>776091</v>
      </c>
      <c r="AP1023" s="38">
        <v>776091</v>
      </c>
      <c r="AQ1023" s="51">
        <v>170.6</v>
      </c>
      <c r="AR1023" s="51"/>
      <c r="AS1023" s="50" t="e">
        <f>VLOOKUP(#REF!,'[1]расхождения в списках'!$A$3:$Q$49,17,0)</f>
        <v>#REF!</v>
      </c>
      <c r="AT1023" s="38" t="s">
        <v>1626</v>
      </c>
      <c r="AU1023" s="30" t="s">
        <v>5019</v>
      </c>
      <c r="AV1023" s="30" t="s">
        <v>127</v>
      </c>
    </row>
    <row r="1024" spans="1:48" ht="55.2" hidden="1" customHeight="1" x14ac:dyDescent="0.25">
      <c r="A1024" s="37">
        <v>1049</v>
      </c>
      <c r="B1024" s="38" t="s">
        <v>1627</v>
      </c>
      <c r="C1024" s="26" t="s">
        <v>6196</v>
      </c>
      <c r="D1024" s="26" t="s">
        <v>5020</v>
      </c>
      <c r="E1024" s="26" t="s">
        <v>5191</v>
      </c>
      <c r="F1024" s="37"/>
      <c r="G1024" s="88"/>
      <c r="H1024" s="38" t="s">
        <v>6863</v>
      </c>
      <c r="I1024" s="37" t="s">
        <v>2893</v>
      </c>
      <c r="J1024" s="37" t="s">
        <v>11</v>
      </c>
      <c r="K1024" s="37" t="s">
        <v>625</v>
      </c>
      <c r="L1024" s="37" t="s">
        <v>44</v>
      </c>
      <c r="M1024" s="38" t="s">
        <v>6</v>
      </c>
      <c r="N1024" s="52" t="s">
        <v>5761</v>
      </c>
      <c r="O1024" s="26" t="s">
        <v>6196</v>
      </c>
      <c r="P1024" s="26" t="s">
        <v>127</v>
      </c>
      <c r="Q1024" s="46"/>
      <c r="R1024" s="46"/>
      <c r="S1024" s="46"/>
      <c r="T1024" s="47" t="s">
        <v>7603</v>
      </c>
      <c r="U1024" s="47" t="s">
        <v>6709</v>
      </c>
      <c r="V1024" s="38" t="s">
        <v>4448</v>
      </c>
      <c r="W1024" s="37" t="s">
        <v>4467</v>
      </c>
      <c r="X1024" s="37" t="s">
        <v>4447</v>
      </c>
      <c r="Y1024" s="48"/>
      <c r="Z1024" s="48"/>
      <c r="AA1024" s="38" t="s">
        <v>6863</v>
      </c>
      <c r="AB1024" s="38" t="s">
        <v>7046</v>
      </c>
      <c r="AC1024" s="49" t="s">
        <v>7140</v>
      </c>
      <c r="AD1024" s="49"/>
      <c r="AE1024" s="49" t="s">
        <v>6759</v>
      </c>
      <c r="AF1024" s="35">
        <v>3</v>
      </c>
      <c r="AG1024" s="35">
        <v>1</v>
      </c>
      <c r="AH1024" s="38" t="s">
        <v>5208</v>
      </c>
      <c r="AI1024" s="38" t="s">
        <v>6759</v>
      </c>
      <c r="AJ1024" s="38" t="s">
        <v>6759</v>
      </c>
      <c r="AK1024" s="38" t="s">
        <v>6759</v>
      </c>
      <c r="AL1024" s="56">
        <v>1</v>
      </c>
      <c r="AM1024" s="38">
        <v>1</v>
      </c>
      <c r="AN1024" s="50" t="s">
        <v>7624</v>
      </c>
      <c r="AO1024" s="38">
        <v>776068</v>
      </c>
      <c r="AP1024" s="38">
        <v>776068</v>
      </c>
      <c r="AQ1024" s="51">
        <v>418.7</v>
      </c>
      <c r="AR1024" s="51"/>
      <c r="AS1024" s="50" t="e">
        <f>VLOOKUP(#REF!,'[1]расхождения в списках'!$A$3:$Q$49,17,0)</f>
        <v>#REF!</v>
      </c>
      <c r="AT1024" s="38" t="s">
        <v>1627</v>
      </c>
      <c r="AU1024" s="30" t="s">
        <v>5020</v>
      </c>
      <c r="AV1024" s="30" t="s">
        <v>127</v>
      </c>
    </row>
    <row r="1025" spans="1:48" ht="55.2" hidden="1" customHeight="1" x14ac:dyDescent="0.25">
      <c r="A1025" s="37">
        <v>1050</v>
      </c>
      <c r="B1025" s="38" t="s">
        <v>1628</v>
      </c>
      <c r="C1025" s="26" t="s">
        <v>6196</v>
      </c>
      <c r="D1025" s="26" t="s">
        <v>2531</v>
      </c>
      <c r="E1025" s="26" t="s">
        <v>4180</v>
      </c>
      <c r="F1025" s="37"/>
      <c r="G1025" s="88"/>
      <c r="H1025" s="38" t="s">
        <v>5217</v>
      </c>
      <c r="I1025" s="37" t="s">
        <v>2893</v>
      </c>
      <c r="J1025" s="37" t="s">
        <v>11</v>
      </c>
      <c r="K1025" s="37" t="s">
        <v>625</v>
      </c>
      <c r="L1025" s="37" t="s">
        <v>44</v>
      </c>
      <c r="M1025" s="38" t="s">
        <v>6</v>
      </c>
      <c r="N1025" s="26" t="s">
        <v>345</v>
      </c>
      <c r="O1025" s="26" t="s">
        <v>6196</v>
      </c>
      <c r="P1025" s="26" t="s">
        <v>127</v>
      </c>
      <c r="Q1025" s="46"/>
      <c r="R1025" s="46"/>
      <c r="S1025" s="46"/>
      <c r="T1025" s="47" t="s">
        <v>3360</v>
      </c>
      <c r="U1025" s="47" t="s">
        <v>6688</v>
      </c>
      <c r="V1025" s="38" t="s">
        <v>4448</v>
      </c>
      <c r="W1025" s="37" t="s">
        <v>4490</v>
      </c>
      <c r="X1025" s="37" t="s">
        <v>4450</v>
      </c>
      <c r="Y1025" s="48"/>
      <c r="Z1025" s="48"/>
      <c r="AA1025" s="38" t="s">
        <v>5217</v>
      </c>
      <c r="AB1025" s="38" t="s">
        <v>7046</v>
      </c>
      <c r="AC1025" s="49"/>
      <c r="AD1025" s="49"/>
      <c r="AE1025" s="49" t="s">
        <v>6759</v>
      </c>
      <c r="AF1025" s="35">
        <v>1</v>
      </c>
      <c r="AG1025" s="35">
        <v>0</v>
      </c>
      <c r="AH1025" s="38" t="s">
        <v>5208</v>
      </c>
      <c r="AI1025" s="38" t="s">
        <v>5208</v>
      </c>
      <c r="AJ1025" s="38" t="s">
        <v>6759</v>
      </c>
      <c r="AK1025" s="38" t="s">
        <v>6759</v>
      </c>
      <c r="AL1025" s="56">
        <v>1</v>
      </c>
      <c r="AM1025" s="38">
        <v>1</v>
      </c>
      <c r="AN1025" s="30" t="s">
        <v>7273</v>
      </c>
      <c r="AO1025" s="38">
        <v>776135</v>
      </c>
      <c r="AP1025" s="38">
        <v>776135</v>
      </c>
      <c r="AQ1025" s="51">
        <v>99.1</v>
      </c>
      <c r="AR1025" s="51"/>
      <c r="AS1025" s="50" t="e">
        <f>VLOOKUP(#REF!,'[1]расхождения в списках'!$A$3:$Q$49,17,0)</f>
        <v>#REF!</v>
      </c>
      <c r="AT1025" s="38" t="s">
        <v>1628</v>
      </c>
      <c r="AU1025" s="30" t="s">
        <v>2531</v>
      </c>
      <c r="AV1025" s="30" t="s">
        <v>127</v>
      </c>
    </row>
    <row r="1026" spans="1:48" ht="55.2" hidden="1" customHeight="1" x14ac:dyDescent="0.25">
      <c r="A1026" s="37">
        <v>1051</v>
      </c>
      <c r="B1026" s="38" t="s">
        <v>1629</v>
      </c>
      <c r="C1026" s="26" t="s">
        <v>6196</v>
      </c>
      <c r="D1026" s="26" t="s">
        <v>2532</v>
      </c>
      <c r="E1026" s="26" t="s">
        <v>4181</v>
      </c>
      <c r="F1026" s="37"/>
      <c r="G1026" s="88"/>
      <c r="H1026" s="38" t="s">
        <v>5217</v>
      </c>
      <c r="I1026" s="37" t="s">
        <v>2893</v>
      </c>
      <c r="J1026" s="37" t="s">
        <v>11</v>
      </c>
      <c r="K1026" s="37" t="s">
        <v>625</v>
      </c>
      <c r="L1026" s="37" t="s">
        <v>44</v>
      </c>
      <c r="M1026" s="38" t="s">
        <v>6</v>
      </c>
      <c r="N1026" s="26" t="s">
        <v>347</v>
      </c>
      <c r="O1026" s="26" t="s">
        <v>6196</v>
      </c>
      <c r="P1026" s="26" t="s">
        <v>127</v>
      </c>
      <c r="Q1026" s="46"/>
      <c r="R1026" s="46"/>
      <c r="S1026" s="46"/>
      <c r="T1026" s="47" t="s">
        <v>3360</v>
      </c>
      <c r="U1026" s="47" t="s">
        <v>6688</v>
      </c>
      <c r="V1026" s="38" t="s">
        <v>4448</v>
      </c>
      <c r="W1026" s="37" t="s">
        <v>4716</v>
      </c>
      <c r="X1026" s="37" t="s">
        <v>4597</v>
      </c>
      <c r="Y1026" s="48"/>
      <c r="Z1026" s="48"/>
      <c r="AA1026" s="38" t="s">
        <v>5217</v>
      </c>
      <c r="AB1026" s="38" t="s">
        <v>7046</v>
      </c>
      <c r="AC1026" s="49"/>
      <c r="AD1026" s="49"/>
      <c r="AE1026" s="49"/>
      <c r="AF1026" s="35">
        <v>0</v>
      </c>
      <c r="AG1026" s="35">
        <v>0</v>
      </c>
      <c r="AH1026" s="38" t="s">
        <v>5208</v>
      </c>
      <c r="AI1026" s="38" t="s">
        <v>5208</v>
      </c>
      <c r="AJ1026" s="38" t="s">
        <v>6759</v>
      </c>
      <c r="AK1026" s="38" t="s">
        <v>6759</v>
      </c>
      <c r="AL1026" s="56">
        <v>1</v>
      </c>
      <c r="AM1026" s="38">
        <v>1</v>
      </c>
      <c r="AN1026" s="30" t="s">
        <v>7273</v>
      </c>
      <c r="AO1026" s="38">
        <v>776159</v>
      </c>
      <c r="AP1026" s="38">
        <v>776159</v>
      </c>
      <c r="AQ1026" s="51">
        <v>34.5</v>
      </c>
      <c r="AR1026" s="51"/>
      <c r="AS1026" s="50" t="e">
        <f>VLOOKUP(#REF!,'[1]расхождения в списках'!$A$3:$Q$49,17,0)</f>
        <v>#REF!</v>
      </c>
      <c r="AT1026" s="38" t="s">
        <v>1629</v>
      </c>
      <c r="AU1026" s="30" t="s">
        <v>2532</v>
      </c>
      <c r="AV1026" s="30" t="s">
        <v>127</v>
      </c>
    </row>
    <row r="1027" spans="1:48" ht="55.2" customHeight="1" x14ac:dyDescent="0.3">
      <c r="A1027" s="37">
        <v>1303</v>
      </c>
      <c r="B1027" s="128" t="s">
        <v>1851</v>
      </c>
      <c r="C1027" s="123" t="s">
        <v>2308</v>
      </c>
      <c r="D1027" s="26" t="s">
        <v>6621</v>
      </c>
      <c r="E1027" s="123" t="s">
        <v>6664</v>
      </c>
      <c r="F1027" s="37" t="s">
        <v>7689</v>
      </c>
      <c r="G1027" s="121" t="s">
        <v>7689</v>
      </c>
      <c r="H1027" s="128" t="s">
        <v>6863</v>
      </c>
      <c r="I1027" s="37" t="s">
        <v>2893</v>
      </c>
      <c r="J1027" s="37" t="s">
        <v>15</v>
      </c>
      <c r="K1027" s="121" t="s">
        <v>2951</v>
      </c>
      <c r="L1027" s="121" t="s">
        <v>57</v>
      </c>
      <c r="M1027" s="38" t="s">
        <v>5</v>
      </c>
      <c r="N1027" s="123" t="s">
        <v>182</v>
      </c>
      <c r="O1027" s="26" t="s">
        <v>2308</v>
      </c>
      <c r="P1027" s="26" t="s">
        <v>119</v>
      </c>
      <c r="Q1027" s="46"/>
      <c r="R1027" s="46"/>
      <c r="S1027" s="46"/>
      <c r="T1027" s="122" t="s">
        <v>7697</v>
      </c>
      <c r="U1027" s="122" t="s">
        <v>3363</v>
      </c>
      <c r="V1027" s="38" t="s">
        <v>4448</v>
      </c>
      <c r="W1027" s="37" t="s">
        <v>4810</v>
      </c>
      <c r="X1027" s="37" t="s">
        <v>5</v>
      </c>
      <c r="Y1027" s="48"/>
      <c r="Z1027" s="48" t="s">
        <v>6094</v>
      </c>
      <c r="AA1027" s="38" t="s">
        <v>6863</v>
      </c>
      <c r="AB1027" s="38" t="s">
        <v>7046</v>
      </c>
      <c r="AC1027" s="49" t="s">
        <v>7140</v>
      </c>
      <c r="AD1027" s="49" t="s">
        <v>7142</v>
      </c>
      <c r="AE1027" s="49" t="s">
        <v>6759</v>
      </c>
      <c r="AF1027" s="35">
        <v>5</v>
      </c>
      <c r="AG1027" s="35">
        <v>4</v>
      </c>
      <c r="AH1027" s="38" t="s">
        <v>5209</v>
      </c>
      <c r="AI1027" s="38" t="s">
        <v>6759</v>
      </c>
      <c r="AJ1027" s="54" t="s">
        <v>7682</v>
      </c>
      <c r="AK1027" s="38" t="s">
        <v>6759</v>
      </c>
      <c r="AL1027" s="56">
        <v>1</v>
      </c>
      <c r="AM1027" s="38">
        <v>1</v>
      </c>
      <c r="AN1027" s="30" t="s">
        <v>7273</v>
      </c>
      <c r="AO1027" s="38">
        <v>773001</v>
      </c>
      <c r="AP1027" s="38">
        <v>773001</v>
      </c>
      <c r="AQ1027" s="51">
        <v>4071.3</v>
      </c>
      <c r="AR1027" s="51"/>
      <c r="AS1027" s="50" t="e">
        <f>VLOOKUP(#REF!,'[1]расхождения в списках'!$A$3:$Q$49,17,0)</f>
        <v>#REF!</v>
      </c>
      <c r="AT1027" s="38" t="s">
        <v>1851</v>
      </c>
      <c r="AU1027" s="30" t="s">
        <v>6621</v>
      </c>
      <c r="AV1027" s="30" t="s">
        <v>119</v>
      </c>
    </row>
    <row r="1028" spans="1:48" ht="55.2" hidden="1" customHeight="1" x14ac:dyDescent="0.25">
      <c r="A1028" s="37">
        <v>1053</v>
      </c>
      <c r="B1028" s="38" t="s">
        <v>1631</v>
      </c>
      <c r="C1028" s="26" t="s">
        <v>131</v>
      </c>
      <c r="D1028" s="26" t="s">
        <v>2534</v>
      </c>
      <c r="E1028" s="26" t="s">
        <v>4183</v>
      </c>
      <c r="F1028" s="37"/>
      <c r="G1028" s="88"/>
      <c r="H1028" s="38" t="s">
        <v>5217</v>
      </c>
      <c r="I1028" s="37" t="s">
        <v>50</v>
      </c>
      <c r="J1028" s="37" t="s">
        <v>4</v>
      </c>
      <c r="K1028" s="37" t="s">
        <v>50</v>
      </c>
      <c r="L1028" s="37" t="s">
        <v>661</v>
      </c>
      <c r="M1028" s="38" t="s">
        <v>13</v>
      </c>
      <c r="N1028" s="26" t="s">
        <v>5606</v>
      </c>
      <c r="O1028" s="26" t="s">
        <v>131</v>
      </c>
      <c r="P1028" s="26" t="s">
        <v>131</v>
      </c>
      <c r="Q1028" s="46"/>
      <c r="R1028" s="46"/>
      <c r="S1028" s="46" t="s">
        <v>6221</v>
      </c>
      <c r="T1028" s="47" t="s">
        <v>3368</v>
      </c>
      <c r="U1028" s="47" t="s">
        <v>6688</v>
      </c>
      <c r="V1028" s="38" t="s">
        <v>4448</v>
      </c>
      <c r="W1028" s="37" t="s">
        <v>4541</v>
      </c>
      <c r="X1028" s="37" t="s">
        <v>4450</v>
      </c>
      <c r="Y1028" s="48"/>
      <c r="Z1028" s="48"/>
      <c r="AA1028" s="38" t="s">
        <v>5217</v>
      </c>
      <c r="AB1028" s="38" t="s">
        <v>7046</v>
      </c>
      <c r="AC1028" s="49"/>
      <c r="AD1028" s="49"/>
      <c r="AE1028" s="49"/>
      <c r="AF1028" s="35">
        <v>0</v>
      </c>
      <c r="AG1028" s="35">
        <v>0</v>
      </c>
      <c r="AH1028" s="38" t="s">
        <v>5208</v>
      </c>
      <c r="AI1028" s="38" t="s">
        <v>5208</v>
      </c>
      <c r="AJ1028" s="38" t="s">
        <v>6759</v>
      </c>
      <c r="AK1028" s="38" t="s">
        <v>6759</v>
      </c>
      <c r="AL1028" s="56">
        <v>1</v>
      </c>
      <c r="AM1028" s="38">
        <v>1</v>
      </c>
      <c r="AN1028" s="30" t="s">
        <v>7273</v>
      </c>
      <c r="AO1028" s="38">
        <v>778025</v>
      </c>
      <c r="AP1028" s="38">
        <v>778025</v>
      </c>
      <c r="AQ1028" s="51">
        <v>131.9</v>
      </c>
      <c r="AR1028" s="51"/>
      <c r="AS1028" s="50" t="e">
        <f>VLOOKUP(#REF!,'[1]расхождения в списках'!$A$3:$Q$49,17,0)</f>
        <v>#REF!</v>
      </c>
      <c r="AT1028" s="38" t="s">
        <v>1631</v>
      </c>
      <c r="AU1028" s="30" t="s">
        <v>2534</v>
      </c>
      <c r="AV1028" s="30" t="s">
        <v>131</v>
      </c>
    </row>
    <row r="1029" spans="1:48" ht="55.2" hidden="1" customHeight="1" x14ac:dyDescent="0.25">
      <c r="A1029" s="37">
        <v>1054</v>
      </c>
      <c r="B1029" s="38" t="s">
        <v>1632</v>
      </c>
      <c r="C1029" s="26" t="s">
        <v>6214</v>
      </c>
      <c r="D1029" s="26" t="s">
        <v>2535</v>
      </c>
      <c r="E1029" s="26" t="s">
        <v>4184</v>
      </c>
      <c r="F1029" s="37"/>
      <c r="G1029" s="88"/>
      <c r="H1029" s="38" t="s">
        <v>5217</v>
      </c>
      <c r="I1029" s="37" t="s">
        <v>2893</v>
      </c>
      <c r="J1029" s="37" t="s">
        <v>4</v>
      </c>
      <c r="K1029" s="37" t="s">
        <v>2907</v>
      </c>
      <c r="L1029" s="37" t="s">
        <v>562</v>
      </c>
      <c r="M1029" s="38" t="s">
        <v>6</v>
      </c>
      <c r="N1029" s="26" t="s">
        <v>5592</v>
      </c>
      <c r="O1029" s="26" t="s">
        <v>6214</v>
      </c>
      <c r="P1029" s="26" t="s">
        <v>131</v>
      </c>
      <c r="Q1029" s="46"/>
      <c r="R1029" s="46"/>
      <c r="S1029" s="46"/>
      <c r="T1029" s="47" t="s">
        <v>3359</v>
      </c>
      <c r="U1029" s="47" t="s">
        <v>6688</v>
      </c>
      <c r="V1029" s="38" t="s">
        <v>4448</v>
      </c>
      <c r="W1029" s="37" t="s">
        <v>4477</v>
      </c>
      <c r="X1029" s="37" t="s">
        <v>4421</v>
      </c>
      <c r="Y1029" s="48"/>
      <c r="Z1029" s="48"/>
      <c r="AA1029" s="38" t="s">
        <v>5217</v>
      </c>
      <c r="AB1029" s="38" t="s">
        <v>7046</v>
      </c>
      <c r="AC1029" s="49"/>
      <c r="AD1029" s="49"/>
      <c r="AE1029" s="49" t="s">
        <v>6759</v>
      </c>
      <c r="AF1029" s="35">
        <v>2</v>
      </c>
      <c r="AG1029" s="35">
        <v>0</v>
      </c>
      <c r="AH1029" s="38" t="s">
        <v>5208</v>
      </c>
      <c r="AI1029" s="38" t="s">
        <v>6759</v>
      </c>
      <c r="AJ1029" s="38" t="s">
        <v>6759</v>
      </c>
      <c r="AK1029" s="38" t="s">
        <v>6759</v>
      </c>
      <c r="AL1029" s="56">
        <v>1</v>
      </c>
      <c r="AM1029" s="38">
        <v>1</v>
      </c>
      <c r="AN1029" s="30" t="s">
        <v>7273</v>
      </c>
      <c r="AO1029" s="38">
        <v>778137</v>
      </c>
      <c r="AP1029" s="38">
        <v>778137</v>
      </c>
      <c r="AQ1029" s="51">
        <v>194.5</v>
      </c>
      <c r="AR1029" s="51"/>
      <c r="AS1029" s="50" t="e">
        <f>VLOOKUP(#REF!,'[1]расхождения в списках'!$A$3:$Q$49,17,0)</f>
        <v>#REF!</v>
      </c>
      <c r="AT1029" s="38" t="s">
        <v>1632</v>
      </c>
      <c r="AU1029" s="30" t="s">
        <v>2535</v>
      </c>
      <c r="AV1029" s="30" t="s">
        <v>131</v>
      </c>
    </row>
    <row r="1030" spans="1:48" ht="55.2" hidden="1" customHeight="1" x14ac:dyDescent="0.25">
      <c r="A1030" s="37">
        <v>1055</v>
      </c>
      <c r="B1030" s="38" t="s">
        <v>1633</v>
      </c>
      <c r="C1030" s="26" t="s">
        <v>2993</v>
      </c>
      <c r="D1030" s="26" t="s">
        <v>6609</v>
      </c>
      <c r="E1030" s="26" t="s">
        <v>6652</v>
      </c>
      <c r="F1030" s="37"/>
      <c r="G1030" s="88"/>
      <c r="H1030" s="38" t="s">
        <v>6863</v>
      </c>
      <c r="I1030" s="37" t="s">
        <v>2893</v>
      </c>
      <c r="J1030" s="37" t="s">
        <v>15</v>
      </c>
      <c r="K1030" s="37" t="s">
        <v>612</v>
      </c>
      <c r="L1030" s="37" t="s">
        <v>535</v>
      </c>
      <c r="M1030" s="38" t="s">
        <v>5</v>
      </c>
      <c r="N1030" s="26" t="s">
        <v>5706</v>
      </c>
      <c r="O1030" s="26" t="s">
        <v>2993</v>
      </c>
      <c r="P1030" s="26" t="s">
        <v>119</v>
      </c>
      <c r="Q1030" s="46"/>
      <c r="R1030" s="46"/>
      <c r="S1030" s="46"/>
      <c r="T1030" s="47" t="s">
        <v>7610</v>
      </c>
      <c r="U1030" s="47" t="s">
        <v>6688</v>
      </c>
      <c r="V1030" s="38" t="s">
        <v>4448</v>
      </c>
      <c r="W1030" s="37" t="s">
        <v>4740</v>
      </c>
      <c r="X1030" s="37" t="s">
        <v>5</v>
      </c>
      <c r="Y1030" s="48"/>
      <c r="Z1030" s="48" t="s">
        <v>6094</v>
      </c>
      <c r="AA1030" s="38" t="s">
        <v>6863</v>
      </c>
      <c r="AB1030" s="38" t="s">
        <v>7046</v>
      </c>
      <c r="AC1030" s="49" t="s">
        <v>7140</v>
      </c>
      <c r="AD1030" s="49"/>
      <c r="AE1030" s="49" t="s">
        <v>6759</v>
      </c>
      <c r="AF1030" s="35">
        <v>3</v>
      </c>
      <c r="AG1030" s="35">
        <v>1</v>
      </c>
      <c r="AH1030" s="38" t="s">
        <v>5209</v>
      </c>
      <c r="AI1030" s="38" t="s">
        <v>6759</v>
      </c>
      <c r="AJ1030" s="54" t="s">
        <v>7682</v>
      </c>
      <c r="AK1030" s="38" t="s">
        <v>6759</v>
      </c>
      <c r="AL1030" s="56">
        <v>1</v>
      </c>
      <c r="AM1030" s="38">
        <v>1</v>
      </c>
      <c r="AN1030" s="50" t="s">
        <v>7677</v>
      </c>
      <c r="AO1030" s="38">
        <v>773006</v>
      </c>
      <c r="AP1030" s="38">
        <v>773006</v>
      </c>
      <c r="AQ1030" s="51">
        <v>615.6</v>
      </c>
      <c r="AR1030" s="51"/>
      <c r="AS1030" s="50" t="e">
        <f>VLOOKUP(#REF!,'[1]расхождения в списках'!$A$3:$Q$49,17,0)</f>
        <v>#REF!</v>
      </c>
      <c r="AT1030" s="38" t="s">
        <v>1633</v>
      </c>
      <c r="AU1030" s="30" t="s">
        <v>6609</v>
      </c>
      <c r="AV1030" s="30" t="s">
        <v>119</v>
      </c>
    </row>
    <row r="1031" spans="1:48" ht="55.2" hidden="1" customHeight="1" x14ac:dyDescent="0.25">
      <c r="A1031" s="37">
        <v>1056</v>
      </c>
      <c r="B1031" s="38" t="s">
        <v>1634</v>
      </c>
      <c r="C1031" s="26" t="s">
        <v>2993</v>
      </c>
      <c r="D1031" s="26" t="s">
        <v>2536</v>
      </c>
      <c r="E1031" s="26" t="s">
        <v>4185</v>
      </c>
      <c r="F1031" s="37"/>
      <c r="G1031" s="88"/>
      <c r="H1031" s="38" t="s">
        <v>5217</v>
      </c>
      <c r="I1031" s="37" t="s">
        <v>2893</v>
      </c>
      <c r="J1031" s="37" t="s">
        <v>15</v>
      </c>
      <c r="K1031" s="37" t="s">
        <v>612</v>
      </c>
      <c r="L1031" s="37" t="s">
        <v>535</v>
      </c>
      <c r="M1031" s="38" t="s">
        <v>6</v>
      </c>
      <c r="N1031" s="26" t="s">
        <v>179</v>
      </c>
      <c r="O1031" s="26" t="s">
        <v>2993</v>
      </c>
      <c r="P1031" s="26" t="s">
        <v>119</v>
      </c>
      <c r="Q1031" s="46"/>
      <c r="R1031" s="46"/>
      <c r="S1031" s="46"/>
      <c r="T1031" s="47" t="s">
        <v>3359</v>
      </c>
      <c r="U1031" s="47" t="s">
        <v>6688</v>
      </c>
      <c r="V1031" s="38" t="s">
        <v>4448</v>
      </c>
      <c r="W1031" s="37" t="s">
        <v>4621</v>
      </c>
      <c r="X1031" s="37" t="s">
        <v>4421</v>
      </c>
      <c r="Y1031" s="48"/>
      <c r="Z1031" s="48" t="s">
        <v>6094</v>
      </c>
      <c r="AA1031" s="38" t="s">
        <v>5217</v>
      </c>
      <c r="AB1031" s="38" t="s">
        <v>7046</v>
      </c>
      <c r="AC1031" s="49" t="s">
        <v>7140</v>
      </c>
      <c r="AD1031" s="49"/>
      <c r="AE1031" s="49" t="s">
        <v>6759</v>
      </c>
      <c r="AF1031" s="35">
        <v>2</v>
      </c>
      <c r="AG1031" s="35">
        <v>1</v>
      </c>
      <c r="AH1031" s="38" t="s">
        <v>5208</v>
      </c>
      <c r="AI1031" s="38" t="s">
        <v>6759</v>
      </c>
      <c r="AJ1031" s="54" t="s">
        <v>7682</v>
      </c>
      <c r="AK1031" s="38" t="s">
        <v>6759</v>
      </c>
      <c r="AL1031" s="56">
        <v>1</v>
      </c>
      <c r="AM1031" s="38">
        <v>1</v>
      </c>
      <c r="AN1031" s="50" t="s">
        <v>7497</v>
      </c>
      <c r="AO1031" s="38">
        <v>773062</v>
      </c>
      <c r="AP1031" s="38">
        <v>773062</v>
      </c>
      <c r="AQ1031" s="51">
        <v>410</v>
      </c>
      <c r="AR1031" s="51"/>
      <c r="AS1031" s="50" t="e">
        <f>VLOOKUP(#REF!,'[1]расхождения в списках'!$A$3:$Q$49,17,0)</f>
        <v>#REF!</v>
      </c>
      <c r="AT1031" s="38" t="s">
        <v>1634</v>
      </c>
      <c r="AU1031" s="30" t="s">
        <v>2536</v>
      </c>
      <c r="AV1031" s="30" t="s">
        <v>119</v>
      </c>
    </row>
    <row r="1032" spans="1:48" ht="55.2" hidden="1" customHeight="1" x14ac:dyDescent="0.25">
      <c r="A1032" s="37">
        <v>1057</v>
      </c>
      <c r="B1032" s="38" t="s">
        <v>3325</v>
      </c>
      <c r="C1032" s="26" t="s">
        <v>132</v>
      </c>
      <c r="D1032" s="26" t="s">
        <v>2825</v>
      </c>
      <c r="E1032" s="26" t="s">
        <v>4186</v>
      </c>
      <c r="F1032" s="37"/>
      <c r="G1032" s="88"/>
      <c r="H1032" s="38" t="s">
        <v>6863</v>
      </c>
      <c r="I1032" s="37" t="s">
        <v>2918</v>
      </c>
      <c r="J1032" s="37" t="s">
        <v>8</v>
      </c>
      <c r="K1032" s="37" t="s">
        <v>2918</v>
      </c>
      <c r="L1032" s="37" t="s">
        <v>75</v>
      </c>
      <c r="M1032" s="38" t="s">
        <v>13</v>
      </c>
      <c r="N1032" s="26" t="s">
        <v>5518</v>
      </c>
      <c r="O1032" s="26" t="s">
        <v>132</v>
      </c>
      <c r="P1032" s="26" t="s">
        <v>132</v>
      </c>
      <c r="Q1032" s="46" t="s">
        <v>5984</v>
      </c>
      <c r="R1032" s="46" t="s">
        <v>5984</v>
      </c>
      <c r="S1032" s="46"/>
      <c r="T1032" s="47" t="s">
        <v>3364</v>
      </c>
      <c r="U1032" s="47" t="s">
        <v>3377</v>
      </c>
      <c r="V1032" s="38" t="s">
        <v>4650</v>
      </c>
      <c r="W1032" s="37" t="e">
        <v>#N/A</v>
      </c>
      <c r="X1032" s="37" t="s">
        <v>4447</v>
      </c>
      <c r="Y1032" s="48"/>
      <c r="Z1032" s="48" t="s">
        <v>6094</v>
      </c>
      <c r="AA1032" s="38" t="s">
        <v>6863</v>
      </c>
      <c r="AB1032" s="38" t="s">
        <v>7046</v>
      </c>
      <c r="AC1032" s="49" t="s">
        <v>7140</v>
      </c>
      <c r="AD1032" s="49"/>
      <c r="AE1032" s="49"/>
      <c r="AF1032" s="35">
        <v>2</v>
      </c>
      <c r="AG1032" s="35">
        <v>2</v>
      </c>
      <c r="AH1032" s="38" t="s">
        <v>5209</v>
      </c>
      <c r="AI1032" s="38" t="s">
        <v>6759</v>
      </c>
      <c r="AJ1032" s="54" t="s">
        <v>7682</v>
      </c>
      <c r="AK1032" s="38" t="s">
        <v>6759</v>
      </c>
      <c r="AL1032" s="56">
        <v>1</v>
      </c>
      <c r="AM1032" s="38">
        <v>1</v>
      </c>
      <c r="AN1032" s="72" t="s">
        <v>7283</v>
      </c>
      <c r="AO1032" s="38">
        <v>771383</v>
      </c>
      <c r="AP1032" s="38">
        <v>771383</v>
      </c>
      <c r="AQ1032" s="51">
        <v>955.5</v>
      </c>
      <c r="AR1032" s="51"/>
      <c r="AS1032" s="50" t="e">
        <f>VLOOKUP(#REF!,'[1]расхождения в списках'!$A$3:$Q$49,17,0)</f>
        <v>#REF!</v>
      </c>
      <c r="AT1032" s="37" t="s">
        <v>3325</v>
      </c>
      <c r="AU1032" s="30" t="s">
        <v>2825</v>
      </c>
      <c r="AV1032" s="30" t="s">
        <v>132</v>
      </c>
    </row>
    <row r="1033" spans="1:48" ht="55.2" hidden="1" customHeight="1" x14ac:dyDescent="0.25">
      <c r="A1033" s="37">
        <v>1058</v>
      </c>
      <c r="B1033" s="38" t="s">
        <v>1635</v>
      </c>
      <c r="C1033" s="26" t="s">
        <v>6213</v>
      </c>
      <c r="D1033" s="26" t="s">
        <v>2537</v>
      </c>
      <c r="E1033" s="26" t="s">
        <v>4187</v>
      </c>
      <c r="F1033" s="37"/>
      <c r="G1033" s="88"/>
      <c r="H1033" s="38" t="s">
        <v>5217</v>
      </c>
      <c r="I1033" s="37" t="s">
        <v>2893</v>
      </c>
      <c r="J1033" s="37" t="s">
        <v>4</v>
      </c>
      <c r="K1033" s="37" t="s">
        <v>2910</v>
      </c>
      <c r="L1033" s="37" t="s">
        <v>621</v>
      </c>
      <c r="M1033" s="38" t="s">
        <v>6</v>
      </c>
      <c r="N1033" s="26" t="s">
        <v>5425</v>
      </c>
      <c r="O1033" s="26" t="s">
        <v>6213</v>
      </c>
      <c r="P1033" s="26" t="s">
        <v>131</v>
      </c>
      <c r="Q1033" s="46"/>
      <c r="R1033" s="46"/>
      <c r="S1033" s="46"/>
      <c r="T1033" s="47" t="s">
        <v>7594</v>
      </c>
      <c r="U1033" s="47" t="s">
        <v>6688</v>
      </c>
      <c r="V1033" s="38" t="s">
        <v>4448</v>
      </c>
      <c r="W1033" s="37" t="s">
        <v>4563</v>
      </c>
      <c r="X1033" s="37" t="s">
        <v>4421</v>
      </c>
      <c r="Y1033" s="48"/>
      <c r="Z1033" s="48" t="s">
        <v>6094</v>
      </c>
      <c r="AA1033" s="38" t="s">
        <v>5217</v>
      </c>
      <c r="AB1033" s="38" t="s">
        <v>7046</v>
      </c>
      <c r="AC1033" s="49"/>
      <c r="AD1033" s="49"/>
      <c r="AE1033" s="49" t="s">
        <v>6759</v>
      </c>
      <c r="AF1033" s="35">
        <v>1</v>
      </c>
      <c r="AG1033" s="35">
        <v>1</v>
      </c>
      <c r="AH1033" s="38" t="s">
        <v>5208</v>
      </c>
      <c r="AI1033" s="38" t="s">
        <v>6759</v>
      </c>
      <c r="AJ1033" s="54" t="s">
        <v>7682</v>
      </c>
      <c r="AK1033" s="38" t="s">
        <v>6759</v>
      </c>
      <c r="AL1033" s="56">
        <v>1</v>
      </c>
      <c r="AM1033" s="38">
        <v>1</v>
      </c>
      <c r="AN1033" s="50" t="s">
        <v>7624</v>
      </c>
      <c r="AO1033" s="38">
        <v>778083</v>
      </c>
      <c r="AP1033" s="38">
        <v>778083</v>
      </c>
      <c r="AQ1033" s="51">
        <v>163.69999999999999</v>
      </c>
      <c r="AR1033" s="51"/>
      <c r="AS1033" s="50" t="e">
        <f>VLOOKUP(#REF!,'[1]расхождения в списках'!$A$3:$Q$49,17,0)</f>
        <v>#REF!</v>
      </c>
      <c r="AT1033" s="37" t="s">
        <v>1635</v>
      </c>
      <c r="AU1033" s="30" t="s">
        <v>2537</v>
      </c>
      <c r="AV1033" s="30" t="s">
        <v>131</v>
      </c>
    </row>
    <row r="1034" spans="1:48" ht="55.2" hidden="1" customHeight="1" x14ac:dyDescent="0.25">
      <c r="A1034" s="37">
        <v>1059</v>
      </c>
      <c r="B1034" s="38" t="s">
        <v>1636</v>
      </c>
      <c r="C1034" s="26" t="s">
        <v>6152</v>
      </c>
      <c r="D1034" s="26" t="s">
        <v>2538</v>
      </c>
      <c r="E1034" s="26" t="s">
        <v>4188</v>
      </c>
      <c r="F1034" s="37"/>
      <c r="G1034" s="88"/>
      <c r="H1034" s="38" t="s">
        <v>5217</v>
      </c>
      <c r="I1034" s="37" t="s">
        <v>2893</v>
      </c>
      <c r="J1034" s="37" t="s">
        <v>11</v>
      </c>
      <c r="K1034" s="37" t="s">
        <v>2924</v>
      </c>
      <c r="L1034" s="37" t="s">
        <v>671</v>
      </c>
      <c r="M1034" s="38" t="s">
        <v>13</v>
      </c>
      <c r="N1034" s="26" t="s">
        <v>288</v>
      </c>
      <c r="O1034" s="26" t="s">
        <v>6152</v>
      </c>
      <c r="P1034" s="26" t="s">
        <v>127</v>
      </c>
      <c r="Q1034" s="46"/>
      <c r="R1034" s="46"/>
      <c r="S1034" s="46"/>
      <c r="T1034" s="47" t="s">
        <v>7574</v>
      </c>
      <c r="U1034" s="47" t="s">
        <v>6688</v>
      </c>
      <c r="V1034" s="38" t="s">
        <v>4448</v>
      </c>
      <c r="W1034" s="37" t="s">
        <v>4530</v>
      </c>
      <c r="X1034" s="37" t="s">
        <v>4466</v>
      </c>
      <c r="Y1034" s="48"/>
      <c r="Z1034" s="48"/>
      <c r="AA1034" s="38" t="s">
        <v>5217</v>
      </c>
      <c r="AB1034" s="38" t="s">
        <v>7046</v>
      </c>
      <c r="AC1034" s="49"/>
      <c r="AD1034" s="49"/>
      <c r="AE1034" s="49"/>
      <c r="AF1034" s="35">
        <v>0</v>
      </c>
      <c r="AG1034" s="35">
        <v>0</v>
      </c>
      <c r="AH1034" s="38" t="s">
        <v>5208</v>
      </c>
      <c r="AI1034" s="38" t="s">
        <v>5208</v>
      </c>
      <c r="AJ1034" s="38" t="s">
        <v>6759</v>
      </c>
      <c r="AK1034" s="38" t="s">
        <v>6759</v>
      </c>
      <c r="AL1034" s="56">
        <v>1</v>
      </c>
      <c r="AM1034" s="38">
        <v>1</v>
      </c>
      <c r="AO1034" s="38">
        <v>776053</v>
      </c>
      <c r="AP1034" s="38">
        <v>776053</v>
      </c>
      <c r="AQ1034" s="51">
        <v>69</v>
      </c>
      <c r="AR1034" s="51"/>
      <c r="AS1034" s="50" t="e">
        <f>VLOOKUP(#REF!,'[1]расхождения в списках'!$A$3:$Q$49,17,0)</f>
        <v>#REF!</v>
      </c>
      <c r="AT1034" s="37" t="s">
        <v>1636</v>
      </c>
      <c r="AU1034" s="30" t="s">
        <v>2538</v>
      </c>
      <c r="AV1034" s="30" t="s">
        <v>127</v>
      </c>
    </row>
    <row r="1035" spans="1:48" ht="55.2" hidden="1" customHeight="1" x14ac:dyDescent="0.25">
      <c r="A1035" s="37">
        <v>1060</v>
      </c>
      <c r="B1035" s="38" t="s">
        <v>1637</v>
      </c>
      <c r="C1035" s="26" t="s">
        <v>6188</v>
      </c>
      <c r="D1035" s="26" t="s">
        <v>2539</v>
      </c>
      <c r="E1035" s="26" t="s">
        <v>6058</v>
      </c>
      <c r="F1035" s="37"/>
      <c r="G1035" s="88"/>
      <c r="H1035" s="38" t="s">
        <v>6863</v>
      </c>
      <c r="I1035" s="37" t="s">
        <v>2893</v>
      </c>
      <c r="J1035" s="37" t="s">
        <v>14</v>
      </c>
      <c r="K1035" s="37" t="s">
        <v>585</v>
      </c>
      <c r="L1035" s="37" t="s">
        <v>666</v>
      </c>
      <c r="M1035" s="38" t="s">
        <v>6</v>
      </c>
      <c r="N1035" s="26" t="s">
        <v>251</v>
      </c>
      <c r="O1035" s="26" t="s">
        <v>6188</v>
      </c>
      <c r="P1035" s="26" t="s">
        <v>125</v>
      </c>
      <c r="Q1035" s="46"/>
      <c r="R1035" s="46"/>
      <c r="S1035" s="46"/>
      <c r="T1035" s="47" t="s">
        <v>3360</v>
      </c>
      <c r="U1035" s="47" t="s">
        <v>6690</v>
      </c>
      <c r="V1035" s="38" t="s">
        <v>4448</v>
      </c>
      <c r="W1035" s="37" t="s">
        <v>4487</v>
      </c>
      <c r="X1035" s="37" t="s">
        <v>4450</v>
      </c>
      <c r="Y1035" s="48"/>
      <c r="Z1035" s="48"/>
      <c r="AA1035" s="38" t="s">
        <v>6863</v>
      </c>
      <c r="AB1035" s="38" t="s">
        <v>7046</v>
      </c>
      <c r="AC1035" s="49" t="s">
        <v>7140</v>
      </c>
      <c r="AD1035" s="49"/>
      <c r="AE1035" s="49" t="s">
        <v>6759</v>
      </c>
      <c r="AF1035" s="35">
        <v>2</v>
      </c>
      <c r="AG1035" s="35">
        <v>2</v>
      </c>
      <c r="AH1035" s="38" t="s">
        <v>5208</v>
      </c>
      <c r="AI1035" s="38" t="s">
        <v>5208</v>
      </c>
      <c r="AJ1035" s="38" t="s">
        <v>6759</v>
      </c>
      <c r="AK1035" s="38" t="s">
        <v>6759</v>
      </c>
      <c r="AL1035" s="56">
        <v>1</v>
      </c>
      <c r="AM1035" s="38">
        <v>1</v>
      </c>
      <c r="AN1035" s="50" t="s">
        <v>7495</v>
      </c>
      <c r="AO1035" s="38">
        <v>775156</v>
      </c>
      <c r="AP1035" s="38">
        <v>775156</v>
      </c>
      <c r="AQ1035" s="51">
        <v>111.1</v>
      </c>
      <c r="AR1035" s="51"/>
      <c r="AS1035" s="50" t="e">
        <f>VLOOKUP(#REF!,'[1]расхождения в списках'!$A$3:$Q$49,17,0)</f>
        <v>#REF!</v>
      </c>
      <c r="AT1035" s="38" t="s">
        <v>1637</v>
      </c>
      <c r="AU1035" s="30" t="s">
        <v>2539</v>
      </c>
      <c r="AV1035" s="30" t="s">
        <v>125</v>
      </c>
    </row>
    <row r="1036" spans="1:48" ht="55.2" hidden="1" customHeight="1" x14ac:dyDescent="0.25">
      <c r="A1036" s="37">
        <v>1061</v>
      </c>
      <c r="B1036" s="38" t="s">
        <v>3326</v>
      </c>
      <c r="C1036" s="26" t="s">
        <v>6188</v>
      </c>
      <c r="D1036" s="28" t="s">
        <v>752</v>
      </c>
      <c r="E1036" s="28" t="s">
        <v>2738</v>
      </c>
      <c r="F1036" s="37"/>
      <c r="G1036" s="88"/>
      <c r="H1036" s="38" t="s">
        <v>5217</v>
      </c>
      <c r="I1036" s="37" t="s">
        <v>2893</v>
      </c>
      <c r="J1036" s="37" t="s">
        <v>14</v>
      </c>
      <c r="K1036" s="37" t="s">
        <v>585</v>
      </c>
      <c r="L1036" s="37" t="s">
        <v>133</v>
      </c>
      <c r="M1036" s="37" t="s">
        <v>6</v>
      </c>
      <c r="N1036" s="29" t="s">
        <v>134</v>
      </c>
      <c r="O1036" s="26" t="s">
        <v>6188</v>
      </c>
      <c r="P1036" s="26" t="s">
        <v>125</v>
      </c>
      <c r="Q1036" s="46"/>
      <c r="R1036" s="46"/>
      <c r="S1036" s="46"/>
      <c r="T1036" s="47" t="s">
        <v>6679</v>
      </c>
      <c r="U1036" s="47" t="s">
        <v>6688</v>
      </c>
      <c r="V1036" s="38" t="s">
        <v>4650</v>
      </c>
      <c r="W1036" s="37">
        <v>0</v>
      </c>
      <c r="X1036" s="37" t="s">
        <v>4822</v>
      </c>
      <c r="Y1036" s="48" t="s">
        <v>2898</v>
      </c>
      <c r="Z1036" s="48"/>
      <c r="AA1036" s="38" t="s">
        <v>5217</v>
      </c>
      <c r="AB1036" s="38" t="s">
        <v>7046</v>
      </c>
      <c r="AC1036" s="49"/>
      <c r="AD1036" s="49"/>
      <c r="AE1036" s="49"/>
      <c r="AF1036" s="35">
        <v>0</v>
      </c>
      <c r="AG1036" s="35">
        <v>0</v>
      </c>
      <c r="AH1036" s="38" t="s">
        <v>5208</v>
      </c>
      <c r="AI1036" s="38" t="s">
        <v>5208</v>
      </c>
      <c r="AJ1036" s="38" t="s">
        <v>6759</v>
      </c>
      <c r="AK1036" s="38" t="s">
        <v>6759</v>
      </c>
      <c r="AL1036" s="56">
        <v>1</v>
      </c>
      <c r="AM1036" s="38">
        <v>1</v>
      </c>
      <c r="AN1036" s="50" t="s">
        <v>7393</v>
      </c>
      <c r="AO1036" s="38" t="s">
        <v>7386</v>
      </c>
      <c r="AP1036" s="38">
        <v>764135</v>
      </c>
      <c r="AQ1036" s="51">
        <v>39.200000000000003</v>
      </c>
      <c r="AR1036" s="51"/>
      <c r="AS1036" s="50" t="e">
        <f>VLOOKUP(#REF!,'[1]расхождения в списках'!$A$3:$Q$49,17,0)</f>
        <v>#REF!</v>
      </c>
      <c r="AT1036" s="37" t="s">
        <v>3326</v>
      </c>
      <c r="AU1036" s="30" t="s">
        <v>752</v>
      </c>
      <c r="AV1036" s="30" t="s">
        <v>125</v>
      </c>
    </row>
    <row r="1037" spans="1:48" ht="55.2" hidden="1" customHeight="1" x14ac:dyDescent="0.25">
      <c r="A1037" s="37">
        <v>1062</v>
      </c>
      <c r="B1037" s="38" t="s">
        <v>1638</v>
      </c>
      <c r="C1037" s="26" t="s">
        <v>132</v>
      </c>
      <c r="D1037" s="26" t="s">
        <v>7253</v>
      </c>
      <c r="E1037" s="26" t="s">
        <v>4190</v>
      </c>
      <c r="F1037" s="37"/>
      <c r="G1037" s="88"/>
      <c r="H1037" s="38" t="s">
        <v>6863</v>
      </c>
      <c r="I1037" s="37" t="s">
        <v>2918</v>
      </c>
      <c r="J1037" s="37" t="s">
        <v>8</v>
      </c>
      <c r="K1037" s="37" t="s">
        <v>2918</v>
      </c>
      <c r="L1037" s="37" t="s">
        <v>618</v>
      </c>
      <c r="M1037" s="38" t="s">
        <v>13</v>
      </c>
      <c r="N1037" s="26" t="s">
        <v>5520</v>
      </c>
      <c r="O1037" s="26" t="s">
        <v>132</v>
      </c>
      <c r="P1037" s="26" t="s">
        <v>132</v>
      </c>
      <c r="Q1037" s="46" t="s">
        <v>5984</v>
      </c>
      <c r="R1037" s="46" t="s">
        <v>5984</v>
      </c>
      <c r="S1037" s="46"/>
      <c r="T1037" s="47" t="s">
        <v>3369</v>
      </c>
      <c r="U1037" s="47" t="s">
        <v>6690</v>
      </c>
      <c r="V1037" s="38" t="s">
        <v>4448</v>
      </c>
      <c r="W1037" s="37" t="e">
        <v>#N/A</v>
      </c>
      <c r="X1037" s="37" t="s">
        <v>4421</v>
      </c>
      <c r="Y1037" s="48"/>
      <c r="Z1037" s="48" t="s">
        <v>6094</v>
      </c>
      <c r="AA1037" s="38" t="s">
        <v>6863</v>
      </c>
      <c r="AB1037" s="38" t="s">
        <v>7046</v>
      </c>
      <c r="AC1037" s="49" t="s">
        <v>7140</v>
      </c>
      <c r="AD1037" s="49"/>
      <c r="AE1037" s="49" t="s">
        <v>6759</v>
      </c>
      <c r="AF1037" s="35">
        <v>2</v>
      </c>
      <c r="AG1037" s="35">
        <v>1</v>
      </c>
      <c r="AH1037" s="38" t="s">
        <v>5208</v>
      </c>
      <c r="AI1037" s="38" t="s">
        <v>6759</v>
      </c>
      <c r="AJ1037" s="54" t="s">
        <v>7682</v>
      </c>
      <c r="AK1037" s="38" t="s">
        <v>6759</v>
      </c>
      <c r="AL1037" s="56">
        <v>1</v>
      </c>
      <c r="AM1037" s="38">
        <v>1</v>
      </c>
      <c r="AN1037" s="45" t="s">
        <v>7292</v>
      </c>
      <c r="AO1037" s="38">
        <v>771115</v>
      </c>
      <c r="AP1037" s="38">
        <v>771115</v>
      </c>
      <c r="AQ1037" s="51">
        <v>311.89999999999998</v>
      </c>
      <c r="AR1037" s="51"/>
      <c r="AS1037" s="50" t="e">
        <f>VLOOKUP(#REF!,'[1]расхождения в списках'!$A$3:$Q$49,17,0)</f>
        <v>#REF!</v>
      </c>
      <c r="AT1037" s="38" t="s">
        <v>1638</v>
      </c>
      <c r="AU1037" s="30" t="s">
        <v>7253</v>
      </c>
      <c r="AV1037" s="30" t="s">
        <v>132</v>
      </c>
    </row>
    <row r="1038" spans="1:48" ht="55.2" customHeight="1" x14ac:dyDescent="0.3">
      <c r="A1038" s="37">
        <v>243</v>
      </c>
      <c r="B1038" s="128" t="s">
        <v>1134</v>
      </c>
      <c r="C1038" s="123" t="s">
        <v>6154</v>
      </c>
      <c r="D1038" s="26" t="s">
        <v>2023</v>
      </c>
      <c r="E1038" s="123" t="s">
        <v>3567</v>
      </c>
      <c r="F1038" s="37" t="s">
        <v>7689</v>
      </c>
      <c r="G1038" s="121" t="s">
        <v>7689</v>
      </c>
      <c r="H1038" s="128" t="s">
        <v>6863</v>
      </c>
      <c r="I1038" s="37" t="s">
        <v>2893</v>
      </c>
      <c r="J1038" s="37" t="s">
        <v>19</v>
      </c>
      <c r="K1038" s="121" t="s">
        <v>2904</v>
      </c>
      <c r="L1038" s="121" t="s">
        <v>21</v>
      </c>
      <c r="M1038" s="38" t="s">
        <v>13</v>
      </c>
      <c r="N1038" s="123" t="s">
        <v>5861</v>
      </c>
      <c r="O1038" s="26" t="s">
        <v>6154</v>
      </c>
      <c r="P1038" s="26" t="s">
        <v>129</v>
      </c>
      <c r="Q1038" s="46"/>
      <c r="R1038" s="46"/>
      <c r="S1038" s="46"/>
      <c r="T1038" s="122" t="s">
        <v>7697</v>
      </c>
      <c r="U1038" s="122" t="s">
        <v>3363</v>
      </c>
      <c r="V1038" s="38" t="s">
        <v>4448</v>
      </c>
      <c r="W1038" s="37" t="s">
        <v>4569</v>
      </c>
      <c r="X1038" s="37" t="s">
        <v>4447</v>
      </c>
      <c r="Y1038" s="48"/>
      <c r="Z1038" s="48"/>
      <c r="AA1038" s="38" t="s">
        <v>6863</v>
      </c>
      <c r="AB1038" s="38" t="s">
        <v>7046</v>
      </c>
      <c r="AC1038" s="49" t="s">
        <v>7140</v>
      </c>
      <c r="AD1038" s="49"/>
      <c r="AE1038" s="49" t="s">
        <v>6759</v>
      </c>
      <c r="AF1038" s="35">
        <v>3</v>
      </c>
      <c r="AG1038" s="35">
        <v>2</v>
      </c>
      <c r="AH1038" s="38" t="s">
        <v>5208</v>
      </c>
      <c r="AI1038" s="38" t="s">
        <v>6759</v>
      </c>
      <c r="AJ1038" s="38" t="s">
        <v>6759</v>
      </c>
      <c r="AK1038" s="38" t="s">
        <v>6759</v>
      </c>
      <c r="AL1038" s="56">
        <v>1</v>
      </c>
      <c r="AM1038" s="38">
        <v>1</v>
      </c>
      <c r="AN1038" s="50" t="s">
        <v>7624</v>
      </c>
      <c r="AO1038" s="38">
        <v>779053</v>
      </c>
      <c r="AP1038" s="38">
        <v>779053</v>
      </c>
      <c r="AQ1038" s="51">
        <v>361</v>
      </c>
      <c r="AR1038" s="51"/>
      <c r="AS1038" s="50" t="e">
        <f>VLOOKUP(#REF!,'[1]расхождения в списках'!$A$3:$Q$49,17,0)</f>
        <v>#REF!</v>
      </c>
      <c r="AT1038" s="38" t="s">
        <v>1134</v>
      </c>
      <c r="AU1038" s="30" t="s">
        <v>2023</v>
      </c>
      <c r="AV1038" s="30" t="s">
        <v>129</v>
      </c>
    </row>
    <row r="1039" spans="1:48" ht="55.2" hidden="1" customHeight="1" x14ac:dyDescent="0.25">
      <c r="A1039" s="37">
        <v>1064</v>
      </c>
      <c r="B1039" s="38" t="s">
        <v>1640</v>
      </c>
      <c r="C1039" s="26" t="s">
        <v>6216</v>
      </c>
      <c r="D1039" s="26" t="s">
        <v>5021</v>
      </c>
      <c r="E1039" s="26" t="s">
        <v>5192</v>
      </c>
      <c r="F1039" s="37"/>
      <c r="G1039" s="88"/>
      <c r="H1039" s="38" t="s">
        <v>5217</v>
      </c>
      <c r="I1039" s="37" t="s">
        <v>2893</v>
      </c>
      <c r="J1039" s="37" t="s">
        <v>4</v>
      </c>
      <c r="K1039" s="37" t="s">
        <v>2908</v>
      </c>
      <c r="L1039" s="37" t="s">
        <v>557</v>
      </c>
      <c r="M1039" s="38" t="s">
        <v>6</v>
      </c>
      <c r="N1039" s="26" t="s">
        <v>5586</v>
      </c>
      <c r="O1039" s="26" t="s">
        <v>6216</v>
      </c>
      <c r="P1039" s="26" t="s">
        <v>131</v>
      </c>
      <c r="Q1039" s="46"/>
      <c r="R1039" s="46"/>
      <c r="S1039" s="46"/>
      <c r="T1039" s="47" t="s">
        <v>3359</v>
      </c>
      <c r="U1039" s="47" t="s">
        <v>6688</v>
      </c>
      <c r="V1039" s="38" t="s">
        <v>4448</v>
      </c>
      <c r="W1039" s="37" t="s">
        <v>4459</v>
      </c>
      <c r="X1039" s="37" t="s">
        <v>4450</v>
      </c>
      <c r="Y1039" s="48"/>
      <c r="Z1039" s="48"/>
      <c r="AA1039" s="38" t="s">
        <v>5217</v>
      </c>
      <c r="AB1039" s="38" t="s">
        <v>7046</v>
      </c>
      <c r="AC1039" s="49"/>
      <c r="AD1039" s="49"/>
      <c r="AE1039" s="49" t="s">
        <v>6759</v>
      </c>
      <c r="AF1039" s="35">
        <v>2</v>
      </c>
      <c r="AG1039" s="35">
        <v>0</v>
      </c>
      <c r="AH1039" s="38" t="s">
        <v>5208</v>
      </c>
      <c r="AI1039" s="38" t="s">
        <v>6759</v>
      </c>
      <c r="AJ1039" s="38" t="s">
        <v>6759</v>
      </c>
      <c r="AK1039" s="38" t="s">
        <v>6759</v>
      </c>
      <c r="AL1039" s="56">
        <v>1</v>
      </c>
      <c r="AM1039" s="38">
        <v>1</v>
      </c>
      <c r="AN1039" s="30" t="s">
        <v>7273</v>
      </c>
      <c r="AO1039" s="38">
        <v>778134</v>
      </c>
      <c r="AP1039" s="38">
        <v>778134</v>
      </c>
      <c r="AQ1039" s="51">
        <v>143.6</v>
      </c>
      <c r="AR1039" s="51"/>
      <c r="AS1039" s="50" t="e">
        <f>VLOOKUP(#REF!,'[1]расхождения в списках'!$A$3:$Q$49,17,0)</f>
        <v>#REF!</v>
      </c>
      <c r="AT1039" s="38" t="s">
        <v>1640</v>
      </c>
      <c r="AU1039" s="30" t="s">
        <v>5021</v>
      </c>
      <c r="AV1039" s="30" t="s">
        <v>131</v>
      </c>
    </row>
    <row r="1040" spans="1:48" ht="55.2" hidden="1" customHeight="1" x14ac:dyDescent="0.25">
      <c r="A1040" s="37">
        <v>1065</v>
      </c>
      <c r="B1040" s="38" t="s">
        <v>3327</v>
      </c>
      <c r="C1040" s="26" t="s">
        <v>132</v>
      </c>
      <c r="D1040" s="26" t="s">
        <v>2969</v>
      </c>
      <c r="E1040" s="26" t="s">
        <v>4191</v>
      </c>
      <c r="F1040" s="37"/>
      <c r="G1040" s="88"/>
      <c r="H1040" s="38" t="s">
        <v>6863</v>
      </c>
      <c r="I1040" s="37" t="s">
        <v>2918</v>
      </c>
      <c r="J1040" s="37" t="s">
        <v>8</v>
      </c>
      <c r="K1040" s="37" t="s">
        <v>2918</v>
      </c>
      <c r="L1040" s="37" t="s">
        <v>101</v>
      </c>
      <c r="M1040" s="38" t="s">
        <v>13</v>
      </c>
      <c r="N1040" s="26" t="s">
        <v>5466</v>
      </c>
      <c r="O1040" s="26" t="s">
        <v>132</v>
      </c>
      <c r="P1040" s="26" t="s">
        <v>132</v>
      </c>
      <c r="Q1040" s="46" t="s">
        <v>5983</v>
      </c>
      <c r="R1040" s="46" t="s">
        <v>5983</v>
      </c>
      <c r="S1040" s="46"/>
      <c r="T1040" s="47" t="s">
        <v>7597</v>
      </c>
      <c r="U1040" s="47" t="s">
        <v>3378</v>
      </c>
      <c r="V1040" s="38" t="s">
        <v>4650</v>
      </c>
      <c r="W1040" s="37" t="e">
        <v>#N/A</v>
      </c>
      <c r="X1040" s="37" t="s">
        <v>4447</v>
      </c>
      <c r="Y1040" s="48"/>
      <c r="Z1040" s="48"/>
      <c r="AA1040" s="38" t="s">
        <v>6863</v>
      </c>
      <c r="AB1040" s="38" t="s">
        <v>7046</v>
      </c>
      <c r="AC1040" s="49" t="s">
        <v>7140</v>
      </c>
      <c r="AD1040" s="49"/>
      <c r="AE1040" s="49"/>
      <c r="AF1040" s="35">
        <v>2</v>
      </c>
      <c r="AG1040" s="35">
        <v>2</v>
      </c>
      <c r="AH1040" s="38" t="s">
        <v>5209</v>
      </c>
      <c r="AI1040" s="38" t="s">
        <v>6759</v>
      </c>
      <c r="AJ1040" s="38" t="s">
        <v>6759</v>
      </c>
      <c r="AK1040" s="38" t="s">
        <v>6759</v>
      </c>
      <c r="AL1040" s="56">
        <v>1</v>
      </c>
      <c r="AM1040" s="38">
        <v>1</v>
      </c>
      <c r="AN1040" s="50" t="s">
        <v>7645</v>
      </c>
      <c r="AO1040" s="38">
        <v>771384</v>
      </c>
      <c r="AP1040" s="38">
        <v>771384</v>
      </c>
      <c r="AQ1040" s="51">
        <v>867.6</v>
      </c>
      <c r="AR1040" s="51"/>
      <c r="AS1040" s="50" t="e">
        <f>VLOOKUP(#REF!,'[1]расхождения в списках'!$A$3:$Q$49,17,0)</f>
        <v>#REF!</v>
      </c>
      <c r="AT1040" s="37" t="s">
        <v>3327</v>
      </c>
      <c r="AU1040" s="30" t="s">
        <v>2969</v>
      </c>
      <c r="AV1040" s="30" t="s">
        <v>132</v>
      </c>
    </row>
    <row r="1041" spans="1:48" ht="55.2" hidden="1" customHeight="1" x14ac:dyDescent="0.25">
      <c r="A1041" s="88">
        <v>1066</v>
      </c>
      <c r="B1041" s="35" t="s">
        <v>1641</v>
      </c>
      <c r="C1041" s="53" t="s">
        <v>132</v>
      </c>
      <c r="D1041" s="26" t="s">
        <v>2540</v>
      </c>
      <c r="E1041" s="53" t="s">
        <v>4192</v>
      </c>
      <c r="F1041" s="88"/>
      <c r="G1041" s="88"/>
      <c r="H1041" s="35" t="s">
        <v>6863</v>
      </c>
      <c r="I1041" s="37" t="s">
        <v>2918</v>
      </c>
      <c r="J1041" s="37" t="s">
        <v>8</v>
      </c>
      <c r="K1041" s="88" t="s">
        <v>2918</v>
      </c>
      <c r="L1041" s="88" t="s">
        <v>101</v>
      </c>
      <c r="M1041" s="38" t="s">
        <v>13</v>
      </c>
      <c r="N1041" s="53" t="s">
        <v>5506</v>
      </c>
      <c r="O1041" s="26" t="s">
        <v>132</v>
      </c>
      <c r="P1041" s="26" t="s">
        <v>132</v>
      </c>
      <c r="Q1041" s="102" t="s">
        <v>5983</v>
      </c>
      <c r="R1041" s="102" t="s">
        <v>5983</v>
      </c>
      <c r="S1041" s="102"/>
      <c r="T1041" s="47" t="s">
        <v>7694</v>
      </c>
      <c r="U1041" s="47" t="s">
        <v>3363</v>
      </c>
      <c r="V1041" s="38" t="s">
        <v>4448</v>
      </c>
      <c r="W1041" s="37" t="e">
        <v>#N/A</v>
      </c>
      <c r="X1041" s="37" t="s">
        <v>4447</v>
      </c>
      <c r="Y1041" s="48"/>
      <c r="Z1041" s="48" t="s">
        <v>6094</v>
      </c>
      <c r="AA1041" s="38" t="s">
        <v>6863</v>
      </c>
      <c r="AB1041" s="38" t="s">
        <v>7046</v>
      </c>
      <c r="AC1041" s="49" t="s">
        <v>7140</v>
      </c>
      <c r="AD1041" s="49"/>
      <c r="AE1041" s="49" t="s">
        <v>6759</v>
      </c>
      <c r="AF1041" s="35">
        <v>3</v>
      </c>
      <c r="AG1041" s="35">
        <v>2</v>
      </c>
      <c r="AH1041" s="38" t="s">
        <v>5209</v>
      </c>
      <c r="AI1041" s="38" t="s">
        <v>6759</v>
      </c>
      <c r="AJ1041" s="54" t="s">
        <v>7682</v>
      </c>
      <c r="AK1041" s="38" t="s">
        <v>6759</v>
      </c>
      <c r="AL1041" s="56">
        <v>1</v>
      </c>
      <c r="AM1041" s="38">
        <v>1</v>
      </c>
      <c r="AN1041" s="30" t="s">
        <v>7273</v>
      </c>
      <c r="AO1041" s="38">
        <v>771160</v>
      </c>
      <c r="AP1041" s="38">
        <v>771160</v>
      </c>
      <c r="AQ1041" s="51">
        <v>785.2</v>
      </c>
      <c r="AR1041" s="51"/>
      <c r="AS1041" s="50" t="e">
        <f>VLOOKUP(#REF!,'[1]расхождения в списках'!$A$3:$Q$49,17,0)</f>
        <v>#REF!</v>
      </c>
      <c r="AT1041" s="38" t="s">
        <v>1641</v>
      </c>
      <c r="AU1041" s="30" t="s">
        <v>2540</v>
      </c>
      <c r="AV1041" s="30" t="s">
        <v>132</v>
      </c>
    </row>
    <row r="1042" spans="1:48" ht="55.2" hidden="1" customHeight="1" x14ac:dyDescent="0.25">
      <c r="A1042" s="37">
        <v>1067</v>
      </c>
      <c r="B1042" s="38" t="s">
        <v>1642</v>
      </c>
      <c r="C1042" s="26" t="s">
        <v>6158</v>
      </c>
      <c r="D1042" s="26" t="s">
        <v>2541</v>
      </c>
      <c r="E1042" s="26" t="s">
        <v>4193</v>
      </c>
      <c r="F1042" s="37"/>
      <c r="G1042" s="88"/>
      <c r="H1042" s="38" t="s">
        <v>5217</v>
      </c>
      <c r="I1042" s="37" t="s">
        <v>2893</v>
      </c>
      <c r="J1042" s="37" t="s">
        <v>14</v>
      </c>
      <c r="K1042" s="37" t="s">
        <v>2928</v>
      </c>
      <c r="L1042" s="37" t="s">
        <v>6087</v>
      </c>
      <c r="M1042" s="38" t="s">
        <v>13</v>
      </c>
      <c r="N1042" s="26" t="s">
        <v>237</v>
      </c>
      <c r="O1042" s="26" t="s">
        <v>6158</v>
      </c>
      <c r="P1042" s="26" t="s">
        <v>125</v>
      </c>
      <c r="Q1042" s="46"/>
      <c r="R1042" s="46"/>
      <c r="S1042" s="46"/>
      <c r="T1042" s="47" t="s">
        <v>3359</v>
      </c>
      <c r="U1042" s="47" t="s">
        <v>6688</v>
      </c>
      <c r="V1042" s="38" t="s">
        <v>4448</v>
      </c>
      <c r="W1042" s="37" t="s">
        <v>4455</v>
      </c>
      <c r="X1042" s="37" t="s">
        <v>4466</v>
      </c>
      <c r="Y1042" s="48"/>
      <c r="Z1042" s="48"/>
      <c r="AA1042" s="38" t="s">
        <v>5217</v>
      </c>
      <c r="AB1042" s="38" t="s">
        <v>7046</v>
      </c>
      <c r="AC1042" s="49"/>
      <c r="AD1042" s="49"/>
      <c r="AE1042" s="49" t="s">
        <v>6759</v>
      </c>
      <c r="AF1042" s="35">
        <v>0</v>
      </c>
      <c r="AG1042" s="35">
        <v>0</v>
      </c>
      <c r="AH1042" s="38" t="s">
        <v>5208</v>
      </c>
      <c r="AI1042" s="38" t="s">
        <v>5208</v>
      </c>
      <c r="AJ1042" s="38" t="s">
        <v>6759</v>
      </c>
      <c r="AK1042" s="38" t="s">
        <v>6759</v>
      </c>
      <c r="AL1042" s="56">
        <v>1</v>
      </c>
      <c r="AM1042" s="38">
        <v>1</v>
      </c>
      <c r="AN1042" s="30" t="s">
        <v>7273</v>
      </c>
      <c r="AO1042" s="38">
        <v>775031</v>
      </c>
      <c r="AP1042" s="38">
        <v>775031</v>
      </c>
      <c r="AQ1042" s="51">
        <v>55.4</v>
      </c>
      <c r="AR1042" s="51"/>
      <c r="AS1042" s="50" t="e">
        <f>VLOOKUP(#REF!,'[1]расхождения в списках'!$A$3:$Q$49,17,0)</f>
        <v>#REF!</v>
      </c>
      <c r="AT1042" s="38" t="s">
        <v>1642</v>
      </c>
      <c r="AU1042" s="30" t="s">
        <v>2541</v>
      </c>
      <c r="AV1042" s="30" t="s">
        <v>125</v>
      </c>
    </row>
    <row r="1043" spans="1:48" ht="55.2" hidden="1" customHeight="1" x14ac:dyDescent="0.25">
      <c r="A1043" s="37">
        <v>1068</v>
      </c>
      <c r="B1043" s="38" t="s">
        <v>1643</v>
      </c>
      <c r="C1043" s="26" t="s">
        <v>6158</v>
      </c>
      <c r="D1043" s="26" t="s">
        <v>2542</v>
      </c>
      <c r="E1043" s="26" t="s">
        <v>4194</v>
      </c>
      <c r="F1043" s="37"/>
      <c r="G1043" s="88"/>
      <c r="H1043" s="38" t="s">
        <v>5217</v>
      </c>
      <c r="I1043" s="37" t="s">
        <v>2893</v>
      </c>
      <c r="J1043" s="37" t="s">
        <v>14</v>
      </c>
      <c r="K1043" s="37" t="s">
        <v>2928</v>
      </c>
      <c r="L1043" s="37" t="s">
        <v>657</v>
      </c>
      <c r="M1043" s="38" t="s">
        <v>13</v>
      </c>
      <c r="N1043" s="26" t="s">
        <v>5764</v>
      </c>
      <c r="O1043" s="26" t="s">
        <v>6158</v>
      </c>
      <c r="P1043" s="26" t="s">
        <v>125</v>
      </c>
      <c r="Q1043" s="46"/>
      <c r="R1043" s="46"/>
      <c r="S1043" s="46"/>
      <c r="T1043" s="47" t="s">
        <v>3359</v>
      </c>
      <c r="U1043" s="47" t="s">
        <v>6688</v>
      </c>
      <c r="V1043" s="38" t="s">
        <v>4448</v>
      </c>
      <c r="W1043" s="37" t="s">
        <v>4455</v>
      </c>
      <c r="X1043" s="37" t="s">
        <v>4466</v>
      </c>
      <c r="Y1043" s="48"/>
      <c r="Z1043" s="48"/>
      <c r="AA1043" s="38" t="s">
        <v>5217</v>
      </c>
      <c r="AB1043" s="38" t="s">
        <v>7046</v>
      </c>
      <c r="AC1043" s="49"/>
      <c r="AD1043" s="49"/>
      <c r="AE1043" s="49" t="s">
        <v>6759</v>
      </c>
      <c r="AF1043" s="35">
        <v>0</v>
      </c>
      <c r="AG1043" s="35">
        <v>0</v>
      </c>
      <c r="AH1043" s="38" t="s">
        <v>5208</v>
      </c>
      <c r="AI1043" s="38" t="s">
        <v>5208</v>
      </c>
      <c r="AJ1043" s="38" t="s">
        <v>6759</v>
      </c>
      <c r="AK1043" s="38" t="s">
        <v>6759</v>
      </c>
      <c r="AL1043" s="56">
        <v>1</v>
      </c>
      <c r="AM1043" s="38">
        <v>1</v>
      </c>
      <c r="AN1043" s="30" t="s">
        <v>7273</v>
      </c>
      <c r="AO1043" s="38">
        <v>775030</v>
      </c>
      <c r="AP1043" s="38">
        <v>775030</v>
      </c>
      <c r="AQ1043" s="51">
        <v>76</v>
      </c>
      <c r="AR1043" s="51"/>
      <c r="AS1043" s="50" t="e">
        <f>VLOOKUP(#REF!,'[1]расхождения в списках'!$A$3:$Q$49,17,0)</f>
        <v>#REF!</v>
      </c>
      <c r="AT1043" s="38" t="s">
        <v>1643</v>
      </c>
      <c r="AU1043" s="30" t="s">
        <v>2542</v>
      </c>
      <c r="AV1043" s="30" t="s">
        <v>125</v>
      </c>
    </row>
    <row r="1044" spans="1:48" ht="55.2" hidden="1" customHeight="1" x14ac:dyDescent="0.25">
      <c r="A1044" s="37">
        <v>1069</v>
      </c>
      <c r="B1044" s="38" t="s">
        <v>1644</v>
      </c>
      <c r="C1044" s="26" t="s">
        <v>2987</v>
      </c>
      <c r="D1044" s="26" t="s">
        <v>2543</v>
      </c>
      <c r="E1044" s="26" t="s">
        <v>4195</v>
      </c>
      <c r="F1044" s="37"/>
      <c r="G1044" s="88"/>
      <c r="H1044" s="38" t="s">
        <v>5217</v>
      </c>
      <c r="I1044" s="37" t="s">
        <v>2893</v>
      </c>
      <c r="J1044" s="37" t="s">
        <v>11</v>
      </c>
      <c r="K1044" s="37" t="s">
        <v>2933</v>
      </c>
      <c r="L1044" s="37" t="s">
        <v>673</v>
      </c>
      <c r="M1044" s="38" t="s">
        <v>6</v>
      </c>
      <c r="N1044" s="26" t="s">
        <v>5817</v>
      </c>
      <c r="O1044" s="26" t="s">
        <v>2987</v>
      </c>
      <c r="P1044" s="26" t="s">
        <v>127</v>
      </c>
      <c r="Q1044" s="46"/>
      <c r="R1044" s="46"/>
      <c r="S1044" s="46"/>
      <c r="T1044" s="47" t="s">
        <v>3360</v>
      </c>
      <c r="U1044" s="47" t="s">
        <v>6688</v>
      </c>
      <c r="V1044" s="38" t="s">
        <v>4448</v>
      </c>
      <c r="W1044" s="37" t="s">
        <v>4459</v>
      </c>
      <c r="X1044" s="37" t="s">
        <v>4450</v>
      </c>
      <c r="Y1044" s="48"/>
      <c r="Z1044" s="48"/>
      <c r="AA1044" s="38" t="s">
        <v>5217</v>
      </c>
      <c r="AB1044" s="38" t="s">
        <v>7046</v>
      </c>
      <c r="AC1044" s="49"/>
      <c r="AD1044" s="49"/>
      <c r="AE1044" s="49" t="s">
        <v>6759</v>
      </c>
      <c r="AF1044" s="35">
        <v>1</v>
      </c>
      <c r="AG1044" s="35">
        <v>0</v>
      </c>
      <c r="AH1044" s="38" t="s">
        <v>5208</v>
      </c>
      <c r="AI1044" s="38" t="s">
        <v>5208</v>
      </c>
      <c r="AJ1044" s="38" t="s">
        <v>6759</v>
      </c>
      <c r="AK1044" s="38" t="s">
        <v>6759</v>
      </c>
      <c r="AL1044" s="56">
        <v>1</v>
      </c>
      <c r="AM1044" s="38">
        <v>1</v>
      </c>
      <c r="AN1044" s="30" t="s">
        <v>7273</v>
      </c>
      <c r="AO1044" s="38">
        <v>776087</v>
      </c>
      <c r="AP1044" s="38">
        <v>776087</v>
      </c>
      <c r="AQ1044" s="51">
        <v>37.700000000000003</v>
      </c>
      <c r="AR1044" s="51"/>
      <c r="AS1044" s="50" t="e">
        <f>VLOOKUP(#REF!,'[1]расхождения в списках'!$A$3:$Q$49,17,0)</f>
        <v>#REF!</v>
      </c>
      <c r="AT1044" s="38" t="s">
        <v>1644</v>
      </c>
      <c r="AU1044" s="30" t="s">
        <v>2543</v>
      </c>
      <c r="AV1044" s="30" t="s">
        <v>127</v>
      </c>
    </row>
    <row r="1045" spans="1:48" ht="55.2" hidden="1" customHeight="1" x14ac:dyDescent="0.25">
      <c r="A1045" s="37">
        <v>1070</v>
      </c>
      <c r="B1045" s="38" t="s">
        <v>3328</v>
      </c>
      <c r="C1045" s="26" t="s">
        <v>132</v>
      </c>
      <c r="D1045" s="28" t="s">
        <v>5022</v>
      </c>
      <c r="E1045" s="28" t="s">
        <v>4196</v>
      </c>
      <c r="F1045" s="37"/>
      <c r="G1045" s="88"/>
      <c r="H1045" s="38" t="s">
        <v>6863</v>
      </c>
      <c r="I1045" s="37" t="s">
        <v>2918</v>
      </c>
      <c r="J1045" s="37" t="s">
        <v>8</v>
      </c>
      <c r="K1045" s="37" t="s">
        <v>2918</v>
      </c>
      <c r="L1045" s="37" t="s">
        <v>97</v>
      </c>
      <c r="M1045" s="38" t="s">
        <v>13</v>
      </c>
      <c r="N1045" s="28" t="s">
        <v>5467</v>
      </c>
      <c r="O1045" s="26" t="s">
        <v>132</v>
      </c>
      <c r="P1045" s="26" t="s">
        <v>132</v>
      </c>
      <c r="Q1045" s="46" t="s">
        <v>5986</v>
      </c>
      <c r="R1045" s="46" t="s">
        <v>5986</v>
      </c>
      <c r="S1045" s="46"/>
      <c r="T1045" s="47" t="s">
        <v>3364</v>
      </c>
      <c r="U1045" s="47" t="s">
        <v>3377</v>
      </c>
      <c r="V1045" s="38" t="s">
        <v>4650</v>
      </c>
      <c r="W1045" s="37" t="e">
        <v>#N/A</v>
      </c>
      <c r="X1045" s="37" t="s">
        <v>4421</v>
      </c>
      <c r="Y1045" s="48"/>
      <c r="Z1045" s="48" t="s">
        <v>6094</v>
      </c>
      <c r="AA1045" s="38" t="s">
        <v>6863</v>
      </c>
      <c r="AB1045" s="38" t="s">
        <v>7046</v>
      </c>
      <c r="AC1045" s="49" t="s">
        <v>7140</v>
      </c>
      <c r="AD1045" s="49"/>
      <c r="AE1045" s="49" t="s">
        <v>6759</v>
      </c>
      <c r="AF1045" s="35">
        <v>2</v>
      </c>
      <c r="AG1045" s="35">
        <v>1</v>
      </c>
      <c r="AH1045" s="38" t="s">
        <v>5209</v>
      </c>
      <c r="AI1045" s="38" t="s">
        <v>6759</v>
      </c>
      <c r="AJ1045" s="54" t="s">
        <v>7682</v>
      </c>
      <c r="AK1045" s="38" t="s">
        <v>6759</v>
      </c>
      <c r="AL1045" s="56">
        <v>1</v>
      </c>
      <c r="AM1045" s="38">
        <v>1</v>
      </c>
      <c r="AN1045" s="45" t="s">
        <v>7238</v>
      </c>
      <c r="AO1045" s="38">
        <v>771313</v>
      </c>
      <c r="AP1045" s="38">
        <v>771313</v>
      </c>
      <c r="AQ1045" s="51">
        <v>320</v>
      </c>
      <c r="AR1045" s="51"/>
      <c r="AS1045" s="50" t="e">
        <f>VLOOKUP(#REF!,'[1]расхождения в списках'!$A$3:$Q$49,17,0)</f>
        <v>#REF!</v>
      </c>
      <c r="AT1045" s="37" t="s">
        <v>3328</v>
      </c>
      <c r="AU1045" s="30" t="s">
        <v>5022</v>
      </c>
      <c r="AV1045" s="30" t="s">
        <v>132</v>
      </c>
    </row>
    <row r="1046" spans="1:48" ht="55.2" hidden="1" customHeight="1" x14ac:dyDescent="0.25">
      <c r="A1046" s="37">
        <v>1071</v>
      </c>
      <c r="B1046" s="38" t="s">
        <v>3329</v>
      </c>
      <c r="C1046" s="26" t="s">
        <v>132</v>
      </c>
      <c r="D1046" s="28" t="s">
        <v>5023</v>
      </c>
      <c r="E1046" s="28" t="s">
        <v>5193</v>
      </c>
      <c r="F1046" s="37"/>
      <c r="G1046" s="88"/>
      <c r="H1046" s="38" t="s">
        <v>5217</v>
      </c>
      <c r="I1046" s="37" t="s">
        <v>2918</v>
      </c>
      <c r="J1046" s="37" t="s">
        <v>8</v>
      </c>
      <c r="K1046" s="37" t="s">
        <v>2918</v>
      </c>
      <c r="L1046" s="37" t="s">
        <v>105</v>
      </c>
      <c r="M1046" s="38" t="s">
        <v>13</v>
      </c>
      <c r="N1046" s="28" t="s">
        <v>5531</v>
      </c>
      <c r="O1046" s="26" t="s">
        <v>132</v>
      </c>
      <c r="P1046" s="26" t="s">
        <v>132</v>
      </c>
      <c r="Q1046" s="46" t="s">
        <v>6065</v>
      </c>
      <c r="R1046" s="46" t="s">
        <v>6065</v>
      </c>
      <c r="S1046" s="46"/>
      <c r="T1046" s="47" t="s">
        <v>7594</v>
      </c>
      <c r="U1046" s="47" t="s">
        <v>6688</v>
      </c>
      <c r="V1046" s="38" t="s">
        <v>4650</v>
      </c>
      <c r="W1046" s="37" t="e">
        <v>#N/A</v>
      </c>
      <c r="X1046" s="37" t="s">
        <v>4421</v>
      </c>
      <c r="Y1046" s="48"/>
      <c r="Z1046" s="48"/>
      <c r="AA1046" s="38" t="s">
        <v>5217</v>
      </c>
      <c r="AB1046" s="38" t="s">
        <v>7046</v>
      </c>
      <c r="AC1046" s="49"/>
      <c r="AD1046" s="49"/>
      <c r="AE1046" s="49" t="s">
        <v>6759</v>
      </c>
      <c r="AF1046" s="35">
        <v>1</v>
      </c>
      <c r="AG1046" s="35">
        <v>1</v>
      </c>
      <c r="AH1046" s="38" t="s">
        <v>5208</v>
      </c>
      <c r="AI1046" s="38" t="s">
        <v>6759</v>
      </c>
      <c r="AJ1046" s="38" t="s">
        <v>6759</v>
      </c>
      <c r="AK1046" s="38" t="s">
        <v>6759</v>
      </c>
      <c r="AL1046" s="56">
        <v>1</v>
      </c>
      <c r="AM1046" s="38">
        <v>1</v>
      </c>
      <c r="AN1046" s="50" t="s">
        <v>7644</v>
      </c>
      <c r="AO1046" s="38" t="s">
        <v>7387</v>
      </c>
      <c r="AP1046" s="38">
        <v>768053</v>
      </c>
      <c r="AQ1046" s="51">
        <v>82.9</v>
      </c>
      <c r="AR1046" s="51"/>
      <c r="AS1046" s="50" t="e">
        <f>VLOOKUP(#REF!,'[1]расхождения в списках'!$A$3:$Q$49,17,0)</f>
        <v>#REF!</v>
      </c>
      <c r="AT1046" s="37" t="s">
        <v>3329</v>
      </c>
      <c r="AU1046" s="30" t="s">
        <v>5023</v>
      </c>
      <c r="AV1046" s="30" t="s">
        <v>132</v>
      </c>
    </row>
    <row r="1047" spans="1:48" ht="55.2" hidden="1" customHeight="1" x14ac:dyDescent="0.25">
      <c r="A1047" s="37">
        <v>1072</v>
      </c>
      <c r="B1047" s="38" t="s">
        <v>1648</v>
      </c>
      <c r="C1047" s="26" t="s">
        <v>132</v>
      </c>
      <c r="D1047" s="26" t="s">
        <v>2544</v>
      </c>
      <c r="E1047" s="26" t="s">
        <v>4197</v>
      </c>
      <c r="F1047" s="37"/>
      <c r="G1047" s="88"/>
      <c r="H1047" s="38" t="s">
        <v>5217</v>
      </c>
      <c r="I1047" s="37" t="s">
        <v>2918</v>
      </c>
      <c r="J1047" s="37" t="s">
        <v>8</v>
      </c>
      <c r="K1047" s="37" t="s">
        <v>2918</v>
      </c>
      <c r="L1047" s="37" t="s">
        <v>105</v>
      </c>
      <c r="M1047" s="38" t="s">
        <v>13</v>
      </c>
      <c r="N1047" s="26" t="s">
        <v>5532</v>
      </c>
      <c r="O1047" s="26" t="s">
        <v>132</v>
      </c>
      <c r="P1047" s="26" t="s">
        <v>132</v>
      </c>
      <c r="Q1047" s="46" t="s">
        <v>6065</v>
      </c>
      <c r="R1047" s="46" t="s">
        <v>6065</v>
      </c>
      <c r="S1047" s="46"/>
      <c r="T1047" s="47" t="s">
        <v>3364</v>
      </c>
      <c r="U1047" s="47" t="s">
        <v>6688</v>
      </c>
      <c r="V1047" s="38" t="s">
        <v>4448</v>
      </c>
      <c r="W1047" s="37" t="e">
        <v>#N/A</v>
      </c>
      <c r="X1047" s="37" t="s">
        <v>4421</v>
      </c>
      <c r="Y1047" s="48"/>
      <c r="Z1047" s="48" t="s">
        <v>6094</v>
      </c>
      <c r="AA1047" s="38" t="s">
        <v>5217</v>
      </c>
      <c r="AB1047" s="38" t="s">
        <v>7046</v>
      </c>
      <c r="AC1047" s="49"/>
      <c r="AD1047" s="49"/>
      <c r="AE1047" s="49" t="s">
        <v>6759</v>
      </c>
      <c r="AF1047" s="35">
        <v>2</v>
      </c>
      <c r="AG1047" s="35">
        <v>2</v>
      </c>
      <c r="AH1047" s="38" t="s">
        <v>5208</v>
      </c>
      <c r="AI1047" s="38" t="s">
        <v>6759</v>
      </c>
      <c r="AJ1047" s="54" t="s">
        <v>7682</v>
      </c>
      <c r="AK1047" s="38" t="s">
        <v>6759</v>
      </c>
      <c r="AL1047" s="56">
        <v>1</v>
      </c>
      <c r="AM1047" s="38">
        <v>1</v>
      </c>
      <c r="AO1047" s="38">
        <v>771116</v>
      </c>
      <c r="AP1047" s="38">
        <v>771116</v>
      </c>
      <c r="AQ1047" s="51">
        <v>242.6</v>
      </c>
      <c r="AR1047" s="51"/>
      <c r="AS1047" s="50" t="e">
        <f>VLOOKUP(#REF!,'[1]расхождения в списках'!$A$3:$Q$49,17,0)</f>
        <v>#REF!</v>
      </c>
      <c r="AT1047" s="38" t="s">
        <v>1648</v>
      </c>
      <c r="AU1047" s="30" t="s">
        <v>2544</v>
      </c>
      <c r="AV1047" s="30" t="s">
        <v>132</v>
      </c>
    </row>
    <row r="1048" spans="1:48" ht="55.2" hidden="1" customHeight="1" x14ac:dyDescent="0.25">
      <c r="A1048" s="37">
        <v>1073</v>
      </c>
      <c r="B1048" s="38" t="s">
        <v>1647</v>
      </c>
      <c r="C1048" s="26" t="s">
        <v>132</v>
      </c>
      <c r="D1048" s="26" t="s">
        <v>2545</v>
      </c>
      <c r="E1048" s="26" t="s">
        <v>4198</v>
      </c>
      <c r="F1048" s="37"/>
      <c r="G1048" s="88"/>
      <c r="H1048" s="38" t="s">
        <v>5217</v>
      </c>
      <c r="I1048" s="37" t="s">
        <v>2918</v>
      </c>
      <c r="J1048" s="37" t="s">
        <v>8</v>
      </c>
      <c r="K1048" s="37" t="s">
        <v>2918</v>
      </c>
      <c r="L1048" s="37" t="s">
        <v>105</v>
      </c>
      <c r="M1048" s="38" t="s">
        <v>13</v>
      </c>
      <c r="N1048" s="26" t="s">
        <v>5533</v>
      </c>
      <c r="O1048" s="26" t="s">
        <v>132</v>
      </c>
      <c r="P1048" s="26" t="s">
        <v>132</v>
      </c>
      <c r="Q1048" s="46" t="s">
        <v>6065</v>
      </c>
      <c r="R1048" s="46" t="s">
        <v>6065</v>
      </c>
      <c r="S1048" s="46"/>
      <c r="T1048" s="47" t="s">
        <v>7006</v>
      </c>
      <c r="U1048" s="47" t="s">
        <v>6688</v>
      </c>
      <c r="V1048" s="38" t="s">
        <v>4448</v>
      </c>
      <c r="W1048" s="37" t="e">
        <v>#N/A</v>
      </c>
      <c r="X1048" s="37" t="s">
        <v>4421</v>
      </c>
      <c r="Y1048" s="48"/>
      <c r="Z1048" s="48" t="s">
        <v>6094</v>
      </c>
      <c r="AA1048" s="38" t="s">
        <v>5217</v>
      </c>
      <c r="AB1048" s="38" t="s">
        <v>7046</v>
      </c>
      <c r="AC1048" s="49" t="s">
        <v>7140</v>
      </c>
      <c r="AD1048" s="49"/>
      <c r="AE1048" s="49" t="s">
        <v>6759</v>
      </c>
      <c r="AF1048" s="35">
        <v>1</v>
      </c>
      <c r="AG1048" s="35">
        <v>1</v>
      </c>
      <c r="AH1048" s="38" t="s">
        <v>5208</v>
      </c>
      <c r="AI1048" s="38" t="s">
        <v>6759</v>
      </c>
      <c r="AJ1048" s="54" t="s">
        <v>7682</v>
      </c>
      <c r="AK1048" s="38" t="s">
        <v>6759</v>
      </c>
      <c r="AL1048" s="56">
        <v>1</v>
      </c>
      <c r="AM1048" s="38">
        <v>1</v>
      </c>
      <c r="AN1048" s="50" t="s">
        <v>7495</v>
      </c>
      <c r="AO1048" s="38">
        <v>771074</v>
      </c>
      <c r="AP1048" s="38">
        <v>771074</v>
      </c>
      <c r="AQ1048" s="51">
        <v>245</v>
      </c>
      <c r="AR1048" s="51"/>
      <c r="AS1048" s="50" t="e">
        <f>VLOOKUP(#REF!,'[1]расхождения в списках'!$A$3:$Q$49,17,0)</f>
        <v>#REF!</v>
      </c>
      <c r="AT1048" s="38" t="s">
        <v>1647</v>
      </c>
      <c r="AU1048" s="30" t="s">
        <v>2545</v>
      </c>
      <c r="AV1048" s="30" t="s">
        <v>132</v>
      </c>
    </row>
    <row r="1049" spans="1:48" ht="55.2" hidden="1" customHeight="1" x14ac:dyDescent="0.25">
      <c r="A1049" s="37">
        <v>1074</v>
      </c>
      <c r="B1049" s="38" t="s">
        <v>1649</v>
      </c>
      <c r="C1049" s="26" t="s">
        <v>2129</v>
      </c>
      <c r="D1049" s="26" t="s">
        <v>2546</v>
      </c>
      <c r="E1049" s="26" t="s">
        <v>4199</v>
      </c>
      <c r="F1049" s="37"/>
      <c r="G1049" s="88"/>
      <c r="H1049" s="38" t="s">
        <v>6863</v>
      </c>
      <c r="I1049" s="37" t="s">
        <v>2893</v>
      </c>
      <c r="J1049" s="37" t="s">
        <v>8</v>
      </c>
      <c r="K1049" s="37" t="s">
        <v>2956</v>
      </c>
      <c r="L1049" s="37" t="s">
        <v>635</v>
      </c>
      <c r="M1049" s="38" t="s">
        <v>6</v>
      </c>
      <c r="N1049" s="26" t="s">
        <v>5579</v>
      </c>
      <c r="O1049" s="26" t="s">
        <v>2129</v>
      </c>
      <c r="P1049" s="26" t="s">
        <v>123</v>
      </c>
      <c r="Q1049" s="46"/>
      <c r="R1049" s="46"/>
      <c r="S1049" s="46"/>
      <c r="T1049" s="47" t="s">
        <v>3360</v>
      </c>
      <c r="U1049" s="47" t="s">
        <v>6714</v>
      </c>
      <c r="V1049" s="38" t="s">
        <v>4448</v>
      </c>
      <c r="W1049" s="37" t="s">
        <v>4467</v>
      </c>
      <c r="X1049" s="37" t="s">
        <v>4421</v>
      </c>
      <c r="Y1049" s="48"/>
      <c r="Z1049" s="48"/>
      <c r="AA1049" s="38" t="s">
        <v>6863</v>
      </c>
      <c r="AB1049" s="38" t="s">
        <v>7046</v>
      </c>
      <c r="AC1049" s="49" t="s">
        <v>7140</v>
      </c>
      <c r="AD1049" s="49"/>
      <c r="AE1049" s="49" t="s">
        <v>6759</v>
      </c>
      <c r="AF1049" s="35">
        <v>2</v>
      </c>
      <c r="AG1049" s="35">
        <v>2</v>
      </c>
      <c r="AH1049" s="38" t="s">
        <v>5208</v>
      </c>
      <c r="AI1049" s="38" t="s">
        <v>6759</v>
      </c>
      <c r="AJ1049" s="38" t="s">
        <v>6759</v>
      </c>
      <c r="AK1049" s="38" t="s">
        <v>6759</v>
      </c>
      <c r="AL1049" s="56">
        <v>1</v>
      </c>
      <c r="AM1049" s="38">
        <v>1</v>
      </c>
      <c r="AN1049" s="50" t="s">
        <v>7495</v>
      </c>
      <c r="AO1049" s="38">
        <v>774119</v>
      </c>
      <c r="AP1049" s="38">
        <v>774119</v>
      </c>
      <c r="AQ1049" s="51">
        <v>235.5</v>
      </c>
      <c r="AR1049" s="51"/>
      <c r="AS1049" s="50" t="e">
        <f>VLOOKUP(#REF!,'[1]расхождения в списках'!$A$3:$Q$49,17,0)</f>
        <v>#REF!</v>
      </c>
      <c r="AT1049" s="38" t="s">
        <v>1649</v>
      </c>
      <c r="AU1049" s="30" t="s">
        <v>2546</v>
      </c>
      <c r="AV1049" s="30" t="s">
        <v>123</v>
      </c>
    </row>
    <row r="1050" spans="1:48" s="79" customFormat="1" ht="55.2" hidden="1" customHeight="1" x14ac:dyDescent="0.25">
      <c r="A1050" s="37">
        <v>1075</v>
      </c>
      <c r="B1050" s="38" t="s">
        <v>6003</v>
      </c>
      <c r="C1050" s="26" t="s">
        <v>2996</v>
      </c>
      <c r="D1050" s="26" t="s">
        <v>7430</v>
      </c>
      <c r="E1050" s="26" t="s">
        <v>7431</v>
      </c>
      <c r="F1050" s="37"/>
      <c r="G1050" s="88"/>
      <c r="H1050" s="38" t="s">
        <v>5217</v>
      </c>
      <c r="I1050" s="77" t="s">
        <v>2893</v>
      </c>
      <c r="J1050" s="37" t="s">
        <v>14</v>
      </c>
      <c r="K1050" s="77" t="s">
        <v>2919</v>
      </c>
      <c r="L1050" s="37" t="s">
        <v>7433</v>
      </c>
      <c r="M1050" s="38" t="s">
        <v>6</v>
      </c>
      <c r="N1050" s="26" t="s">
        <v>7432</v>
      </c>
      <c r="O1050" s="26" t="s">
        <v>2996</v>
      </c>
      <c r="P1050" s="26" t="s">
        <v>125</v>
      </c>
      <c r="Q1050" s="46"/>
      <c r="R1050" s="46"/>
      <c r="S1050" s="46"/>
      <c r="T1050" s="47" t="s">
        <v>3363</v>
      </c>
      <c r="U1050" s="47" t="s">
        <v>6688</v>
      </c>
      <c r="V1050" s="38" t="s">
        <v>4417</v>
      </c>
      <c r="W1050" s="37" t="s">
        <v>4465</v>
      </c>
      <c r="X1050" s="37" t="s">
        <v>4822</v>
      </c>
      <c r="Y1050" s="48"/>
      <c r="Z1050" s="48"/>
      <c r="AA1050" s="38" t="s">
        <v>5217</v>
      </c>
      <c r="AB1050" s="38" t="s">
        <v>7046</v>
      </c>
      <c r="AC1050" s="49"/>
      <c r="AD1050" s="49"/>
      <c r="AE1050" s="49" t="s">
        <v>6759</v>
      </c>
      <c r="AF1050" s="38">
        <v>0</v>
      </c>
      <c r="AG1050" s="38">
        <v>0</v>
      </c>
      <c r="AH1050" s="38" t="s">
        <v>5208</v>
      </c>
      <c r="AI1050" s="38" t="s">
        <v>5208</v>
      </c>
      <c r="AJ1050" s="38" t="s">
        <v>6759</v>
      </c>
      <c r="AK1050" s="38" t="s">
        <v>5210</v>
      </c>
      <c r="AL1050" s="38">
        <v>1</v>
      </c>
      <c r="AM1050" s="38">
        <v>1</v>
      </c>
      <c r="AN1050" s="78" t="s">
        <v>7475</v>
      </c>
      <c r="AO1050" s="38" t="s">
        <v>7460</v>
      </c>
      <c r="AP1050" s="38"/>
      <c r="AQ1050" s="51">
        <v>60</v>
      </c>
      <c r="AR1050" s="51"/>
      <c r="AS1050" s="50" t="e">
        <f>VLOOKUP(#REF!,'[1]расхождения в списках'!$A$3:$Q$49,17,0)</f>
        <v>#REF!</v>
      </c>
      <c r="AT1050" s="38" t="s">
        <v>6003</v>
      </c>
      <c r="AU1050" s="79" t="s">
        <v>7430</v>
      </c>
      <c r="AV1050" s="30" t="s">
        <v>125</v>
      </c>
    </row>
    <row r="1051" spans="1:48" ht="55.2" hidden="1" customHeight="1" x14ac:dyDescent="0.25">
      <c r="A1051" s="37">
        <v>581</v>
      </c>
      <c r="B1051" s="38" t="s">
        <v>1440</v>
      </c>
      <c r="C1051" s="26" t="s">
        <v>6154</v>
      </c>
      <c r="D1051" s="26" t="s">
        <v>2270</v>
      </c>
      <c r="E1051" s="26" t="s">
        <v>3806</v>
      </c>
      <c r="F1051" s="37" t="s">
        <v>7689</v>
      </c>
      <c r="G1051" s="88"/>
      <c r="H1051" s="38" t="s">
        <v>6863</v>
      </c>
      <c r="I1051" s="37" t="s">
        <v>2893</v>
      </c>
      <c r="J1051" s="37" t="s">
        <v>19</v>
      </c>
      <c r="K1051" s="37" t="s">
        <v>2904</v>
      </c>
      <c r="L1051" s="37" t="s">
        <v>18</v>
      </c>
      <c r="M1051" s="38" t="s">
        <v>13</v>
      </c>
      <c r="N1051" s="26" t="s">
        <v>393</v>
      </c>
      <c r="O1051" s="26" t="s">
        <v>6154</v>
      </c>
      <c r="P1051" s="26" t="s">
        <v>129</v>
      </c>
      <c r="Q1051" s="46"/>
      <c r="R1051" s="46"/>
      <c r="S1051" s="46"/>
      <c r="T1051" s="47" t="s">
        <v>7597</v>
      </c>
      <c r="U1051" s="47" t="s">
        <v>6717</v>
      </c>
      <c r="V1051" s="38" t="s">
        <v>4448</v>
      </c>
      <c r="W1051" s="37" t="s">
        <v>4673</v>
      </c>
      <c r="X1051" s="37" t="s">
        <v>4421</v>
      </c>
      <c r="Y1051" s="48"/>
      <c r="Z1051" s="48" t="s">
        <v>6094</v>
      </c>
      <c r="AA1051" s="38" t="s">
        <v>6863</v>
      </c>
      <c r="AB1051" s="38" t="s">
        <v>7046</v>
      </c>
      <c r="AC1051" s="49" t="s">
        <v>7140</v>
      </c>
      <c r="AD1051" s="49"/>
      <c r="AE1051" s="49" t="s">
        <v>6759</v>
      </c>
      <c r="AF1051" s="35">
        <v>2</v>
      </c>
      <c r="AG1051" s="35">
        <v>1</v>
      </c>
      <c r="AH1051" s="38" t="s">
        <v>5209</v>
      </c>
      <c r="AI1051" s="38" t="s">
        <v>6759</v>
      </c>
      <c r="AJ1051" s="54" t="s">
        <v>7682</v>
      </c>
      <c r="AK1051" s="38" t="s">
        <v>6759</v>
      </c>
      <c r="AL1051" s="56">
        <v>1</v>
      </c>
      <c r="AM1051" s="38">
        <v>1</v>
      </c>
      <c r="AN1051" s="50" t="s">
        <v>7623</v>
      </c>
      <c r="AO1051" s="38">
        <v>779022</v>
      </c>
      <c r="AP1051" s="38">
        <v>779022</v>
      </c>
      <c r="AQ1051" s="51">
        <v>2046.3999999999999</v>
      </c>
      <c r="AR1051" s="51"/>
      <c r="AS1051" s="50" t="e">
        <f>VLOOKUP(#REF!,'[1]расхождения в списках'!$A$3:$Q$49,17,0)</f>
        <v>#REF!</v>
      </c>
      <c r="AT1051" s="38" t="s">
        <v>1440</v>
      </c>
      <c r="AU1051" s="30" t="s">
        <v>2270</v>
      </c>
      <c r="AV1051" s="30" t="s">
        <v>129</v>
      </c>
    </row>
    <row r="1052" spans="1:48" ht="55.2" hidden="1" customHeight="1" x14ac:dyDescent="0.25">
      <c r="A1052" s="37">
        <v>1077</v>
      </c>
      <c r="B1052" s="38" t="s">
        <v>1651</v>
      </c>
      <c r="C1052" s="26" t="s">
        <v>2547</v>
      </c>
      <c r="D1052" s="26" t="s">
        <v>5024</v>
      </c>
      <c r="E1052" s="26" t="s">
        <v>4842</v>
      </c>
      <c r="F1052" s="37"/>
      <c r="G1052" s="88"/>
      <c r="H1052" s="38" t="s">
        <v>6863</v>
      </c>
      <c r="I1052" s="37" t="s">
        <v>2893</v>
      </c>
      <c r="J1052" s="37" t="s">
        <v>7</v>
      </c>
      <c r="K1052" s="37" t="s">
        <v>2905</v>
      </c>
      <c r="L1052" s="37" t="s">
        <v>47</v>
      </c>
      <c r="M1052" s="38" t="s">
        <v>6</v>
      </c>
      <c r="N1052" s="26" t="s">
        <v>5896</v>
      </c>
      <c r="O1052" s="26" t="s">
        <v>2547</v>
      </c>
      <c r="P1052" s="26" t="s">
        <v>118</v>
      </c>
      <c r="Q1052" s="46"/>
      <c r="R1052" s="46"/>
      <c r="S1052" s="46"/>
      <c r="T1052" s="47" t="s">
        <v>7597</v>
      </c>
      <c r="U1052" s="47" t="s">
        <v>6690</v>
      </c>
      <c r="V1052" s="38" t="s">
        <v>4448</v>
      </c>
      <c r="W1052" s="37" t="s">
        <v>4532</v>
      </c>
      <c r="X1052" s="37" t="s">
        <v>4421</v>
      </c>
      <c r="Y1052" s="48"/>
      <c r="Z1052" s="48" t="s">
        <v>6094</v>
      </c>
      <c r="AA1052" s="38" t="s">
        <v>6863</v>
      </c>
      <c r="AB1052" s="38" t="s">
        <v>7046</v>
      </c>
      <c r="AC1052" s="49" t="s">
        <v>7140</v>
      </c>
      <c r="AD1052" s="49"/>
      <c r="AE1052" s="49" t="s">
        <v>6759</v>
      </c>
      <c r="AF1052" s="35">
        <v>2</v>
      </c>
      <c r="AG1052" s="35">
        <v>1</v>
      </c>
      <c r="AH1052" s="38" t="s">
        <v>5208</v>
      </c>
      <c r="AI1052" s="38" t="s">
        <v>6759</v>
      </c>
      <c r="AJ1052" s="54" t="s">
        <v>7682</v>
      </c>
      <c r="AK1052" s="38" t="s">
        <v>6759</v>
      </c>
      <c r="AL1052" s="56">
        <v>1</v>
      </c>
      <c r="AM1052" s="38">
        <v>1</v>
      </c>
      <c r="AN1052" s="50" t="s">
        <v>7624</v>
      </c>
      <c r="AO1052" s="38">
        <v>772086</v>
      </c>
      <c r="AP1052" s="38">
        <v>772086</v>
      </c>
      <c r="AQ1052" s="51">
        <v>200</v>
      </c>
      <c r="AR1052" s="51"/>
      <c r="AS1052" s="50" t="e">
        <f>VLOOKUP(#REF!,'[1]расхождения в списках'!$A$3:$Q$49,17,0)</f>
        <v>#REF!</v>
      </c>
      <c r="AT1052" s="38" t="s">
        <v>1651</v>
      </c>
      <c r="AU1052" s="30" t="s">
        <v>5024</v>
      </c>
      <c r="AV1052" s="30" t="s">
        <v>118</v>
      </c>
    </row>
    <row r="1053" spans="1:48" ht="55.2" hidden="1" customHeight="1" x14ac:dyDescent="0.25">
      <c r="A1053" s="37">
        <v>1078</v>
      </c>
      <c r="B1053" s="38" t="s">
        <v>1652</v>
      </c>
      <c r="C1053" s="26" t="s">
        <v>2547</v>
      </c>
      <c r="D1053" s="26" t="s">
        <v>2548</v>
      </c>
      <c r="E1053" s="26" t="s">
        <v>4200</v>
      </c>
      <c r="F1053" s="37"/>
      <c r="G1053" s="88"/>
      <c r="H1053" s="38" t="s">
        <v>6863</v>
      </c>
      <c r="I1053" s="37" t="s">
        <v>2893</v>
      </c>
      <c r="J1053" s="37" t="s">
        <v>7</v>
      </c>
      <c r="K1053" s="37" t="s">
        <v>2905</v>
      </c>
      <c r="L1053" s="37" t="s">
        <v>47</v>
      </c>
      <c r="M1053" s="38" t="s">
        <v>6</v>
      </c>
      <c r="N1053" s="26" t="s">
        <v>5901</v>
      </c>
      <c r="O1053" s="26" t="s">
        <v>2547</v>
      </c>
      <c r="P1053" s="26" t="s">
        <v>118</v>
      </c>
      <c r="Q1053" s="46"/>
      <c r="R1053" s="46"/>
      <c r="S1053" s="46"/>
      <c r="T1053" s="47" t="s">
        <v>7597</v>
      </c>
      <c r="U1053" s="47" t="s">
        <v>6690</v>
      </c>
      <c r="V1053" s="38" t="s">
        <v>4448</v>
      </c>
      <c r="W1053" s="37" t="s">
        <v>4743</v>
      </c>
      <c r="X1053" s="37" t="s">
        <v>4447</v>
      </c>
      <c r="Y1053" s="48"/>
      <c r="Z1053" s="48" t="s">
        <v>6094</v>
      </c>
      <c r="AA1053" s="38" t="s">
        <v>6863</v>
      </c>
      <c r="AB1053" s="38" t="s">
        <v>7046</v>
      </c>
      <c r="AC1053" s="49" t="s">
        <v>7140</v>
      </c>
      <c r="AD1053" s="49"/>
      <c r="AE1053" s="49" t="s">
        <v>6759</v>
      </c>
      <c r="AF1053" s="35">
        <v>2</v>
      </c>
      <c r="AG1053" s="35">
        <v>1</v>
      </c>
      <c r="AH1053" s="38" t="s">
        <v>5208</v>
      </c>
      <c r="AI1053" s="38" t="s">
        <v>6759</v>
      </c>
      <c r="AJ1053" s="54" t="s">
        <v>7682</v>
      </c>
      <c r="AK1053" s="38" t="s">
        <v>6759</v>
      </c>
      <c r="AL1053" s="56">
        <v>1</v>
      </c>
      <c r="AM1053" s="38">
        <v>1</v>
      </c>
      <c r="AN1053" s="50" t="s">
        <v>7624</v>
      </c>
      <c r="AO1053" s="38">
        <v>772065</v>
      </c>
      <c r="AP1053" s="38">
        <v>772065</v>
      </c>
      <c r="AQ1053" s="51">
        <v>428.2</v>
      </c>
      <c r="AR1053" s="51"/>
      <c r="AS1053" s="50" t="e">
        <f>VLOOKUP(#REF!,'[1]расхождения в списках'!$A$3:$Q$49,17,0)</f>
        <v>#REF!</v>
      </c>
      <c r="AT1053" s="38" t="s">
        <v>1652</v>
      </c>
      <c r="AU1053" s="30" t="s">
        <v>2548</v>
      </c>
      <c r="AV1053" s="30" t="s">
        <v>118</v>
      </c>
    </row>
    <row r="1054" spans="1:48" ht="55.2" customHeight="1" x14ac:dyDescent="0.3">
      <c r="A1054" s="37">
        <v>1079</v>
      </c>
      <c r="B1054" s="38" t="s">
        <v>1653</v>
      </c>
      <c r="C1054" s="26" t="s">
        <v>2547</v>
      </c>
      <c r="D1054" s="26" t="s">
        <v>2549</v>
      </c>
      <c r="E1054" s="26" t="s">
        <v>4201</v>
      </c>
      <c r="F1054" s="37"/>
      <c r="G1054" s="88" t="s">
        <v>7689</v>
      </c>
      <c r="H1054" s="38" t="s">
        <v>6863</v>
      </c>
      <c r="I1054" s="37" t="s">
        <v>2893</v>
      </c>
      <c r="J1054" s="37" t="s">
        <v>7</v>
      </c>
      <c r="K1054" s="37" t="s">
        <v>2905</v>
      </c>
      <c r="L1054" s="37" t="s">
        <v>47</v>
      </c>
      <c r="M1054" s="38" t="s">
        <v>6</v>
      </c>
      <c r="N1054" s="26" t="s">
        <v>5897</v>
      </c>
      <c r="O1054" s="26" t="s">
        <v>2547</v>
      </c>
      <c r="P1054" s="26" t="s">
        <v>118</v>
      </c>
      <c r="Q1054" s="46"/>
      <c r="R1054" s="46"/>
      <c r="S1054" s="46"/>
      <c r="T1054" s="47" t="s">
        <v>3360</v>
      </c>
      <c r="U1054" s="47" t="s">
        <v>6690</v>
      </c>
      <c r="V1054" s="38" t="s">
        <v>4448</v>
      </c>
      <c r="W1054" s="37" t="s">
        <v>4563</v>
      </c>
      <c r="X1054" s="37" t="s">
        <v>4421</v>
      </c>
      <c r="Y1054" s="48"/>
      <c r="Z1054" s="48"/>
      <c r="AA1054" s="38" t="s">
        <v>6863</v>
      </c>
      <c r="AB1054" s="38" t="s">
        <v>7046</v>
      </c>
      <c r="AC1054" s="49" t="s">
        <v>7140</v>
      </c>
      <c r="AD1054" s="49"/>
      <c r="AE1054" s="49" t="s">
        <v>6759</v>
      </c>
      <c r="AF1054" s="35">
        <v>3</v>
      </c>
      <c r="AG1054" s="35">
        <v>1</v>
      </c>
      <c r="AH1054" s="38" t="s">
        <v>5208</v>
      </c>
      <c r="AI1054" s="38" t="s">
        <v>6759</v>
      </c>
      <c r="AJ1054" s="38" t="s">
        <v>6759</v>
      </c>
      <c r="AK1054" s="38" t="s">
        <v>6759</v>
      </c>
      <c r="AL1054" s="56">
        <v>1</v>
      </c>
      <c r="AM1054" s="38">
        <v>1</v>
      </c>
      <c r="AN1054" s="30" t="s">
        <v>7273</v>
      </c>
      <c r="AO1054" s="38">
        <v>772094</v>
      </c>
      <c r="AP1054" s="38">
        <v>772094</v>
      </c>
      <c r="AQ1054" s="51">
        <v>432.9</v>
      </c>
      <c r="AR1054" s="51"/>
      <c r="AS1054" s="50" t="e">
        <f>VLOOKUP(#REF!,'[1]расхождения в списках'!$A$3:$Q$49,17,0)</f>
        <v>#REF!</v>
      </c>
      <c r="AT1054" s="38" t="s">
        <v>1653</v>
      </c>
      <c r="AU1054" s="30" t="s">
        <v>2549</v>
      </c>
      <c r="AV1054" s="30" t="s">
        <v>118</v>
      </c>
    </row>
    <row r="1055" spans="1:48" ht="55.2" hidden="1" customHeight="1" x14ac:dyDescent="0.25">
      <c r="A1055" s="37">
        <v>1080</v>
      </c>
      <c r="B1055" s="38" t="s">
        <v>1654</v>
      </c>
      <c r="C1055" s="26" t="s">
        <v>2547</v>
      </c>
      <c r="D1055" s="26" t="s">
        <v>2550</v>
      </c>
      <c r="E1055" s="26" t="s">
        <v>4202</v>
      </c>
      <c r="F1055" s="37"/>
      <c r="G1055" s="88"/>
      <c r="H1055" s="38" t="s">
        <v>5217</v>
      </c>
      <c r="I1055" s="37" t="s">
        <v>2893</v>
      </c>
      <c r="J1055" s="37" t="s">
        <v>7</v>
      </c>
      <c r="K1055" s="37" t="s">
        <v>2905</v>
      </c>
      <c r="L1055" s="37" t="s">
        <v>47</v>
      </c>
      <c r="M1055" s="38" t="s">
        <v>6</v>
      </c>
      <c r="N1055" s="26" t="s">
        <v>5898</v>
      </c>
      <c r="O1055" s="26" t="s">
        <v>2547</v>
      </c>
      <c r="P1055" s="26" t="s">
        <v>118</v>
      </c>
      <c r="Q1055" s="46"/>
      <c r="R1055" s="46"/>
      <c r="S1055" s="46"/>
      <c r="T1055" s="47" t="s">
        <v>7595</v>
      </c>
      <c r="U1055" s="47" t="s">
        <v>6688</v>
      </c>
      <c r="V1055" s="38" t="s">
        <v>4448</v>
      </c>
      <c r="W1055" s="37" t="s">
        <v>4473</v>
      </c>
      <c r="X1055" s="37" t="s">
        <v>4447</v>
      </c>
      <c r="Y1055" s="48"/>
      <c r="Z1055" s="48"/>
      <c r="AA1055" s="38" t="s">
        <v>5217</v>
      </c>
      <c r="AB1055" s="38" t="s">
        <v>7046</v>
      </c>
      <c r="AC1055" s="49" t="s">
        <v>7140</v>
      </c>
      <c r="AD1055" s="49"/>
      <c r="AE1055" s="49" t="s">
        <v>6759</v>
      </c>
      <c r="AF1055" s="35">
        <v>1</v>
      </c>
      <c r="AG1055" s="35">
        <v>1</v>
      </c>
      <c r="AH1055" s="38" t="s">
        <v>5208</v>
      </c>
      <c r="AI1055" s="38" t="s">
        <v>6759</v>
      </c>
      <c r="AJ1055" s="38" t="s">
        <v>6759</v>
      </c>
      <c r="AK1055" s="38" t="s">
        <v>6759</v>
      </c>
      <c r="AL1055" s="56">
        <v>1</v>
      </c>
      <c r="AM1055" s="38">
        <v>1</v>
      </c>
      <c r="AN1055" s="50" t="s">
        <v>7623</v>
      </c>
      <c r="AO1055" s="38">
        <v>772075</v>
      </c>
      <c r="AP1055" s="38">
        <v>772075</v>
      </c>
      <c r="AQ1055" s="51">
        <v>268.66000000000003</v>
      </c>
      <c r="AR1055" s="51"/>
      <c r="AS1055" s="50" t="e">
        <f>VLOOKUP(#REF!,'[1]расхождения в списках'!$A$3:$Q$49,17,0)</f>
        <v>#REF!</v>
      </c>
      <c r="AT1055" s="38" t="s">
        <v>1654</v>
      </c>
      <c r="AU1055" s="30" t="s">
        <v>2550</v>
      </c>
      <c r="AV1055" s="30" t="s">
        <v>118</v>
      </c>
    </row>
    <row r="1056" spans="1:48" ht="55.2" hidden="1" customHeight="1" x14ac:dyDescent="0.25">
      <c r="A1056" s="37">
        <v>1081</v>
      </c>
      <c r="B1056" s="38" t="s">
        <v>1655</v>
      </c>
      <c r="C1056" s="26" t="s">
        <v>2547</v>
      </c>
      <c r="D1056" s="26" t="s">
        <v>2551</v>
      </c>
      <c r="E1056" s="26" t="s">
        <v>4203</v>
      </c>
      <c r="F1056" s="37"/>
      <c r="G1056" s="88"/>
      <c r="H1056" s="38" t="s">
        <v>5217</v>
      </c>
      <c r="I1056" s="37" t="s">
        <v>2893</v>
      </c>
      <c r="J1056" s="37" t="s">
        <v>7</v>
      </c>
      <c r="K1056" s="37" t="s">
        <v>2905</v>
      </c>
      <c r="L1056" s="37" t="s">
        <v>47</v>
      </c>
      <c r="M1056" s="38" t="s">
        <v>6</v>
      </c>
      <c r="N1056" s="26" t="s">
        <v>5899</v>
      </c>
      <c r="O1056" s="26" t="s">
        <v>2547</v>
      </c>
      <c r="P1056" s="26" t="s">
        <v>118</v>
      </c>
      <c r="Q1056" s="46"/>
      <c r="R1056" s="46"/>
      <c r="S1056" s="46"/>
      <c r="T1056" s="47" t="s">
        <v>3359</v>
      </c>
      <c r="U1056" s="47" t="s">
        <v>6688</v>
      </c>
      <c r="V1056" s="38" t="s">
        <v>4448</v>
      </c>
      <c r="W1056" s="37" t="s">
        <v>4459</v>
      </c>
      <c r="X1056" s="37" t="s">
        <v>4450</v>
      </c>
      <c r="Y1056" s="48"/>
      <c r="Z1056" s="48"/>
      <c r="AA1056" s="38" t="s">
        <v>5217</v>
      </c>
      <c r="AB1056" s="38" t="s">
        <v>7046</v>
      </c>
      <c r="AC1056" s="49"/>
      <c r="AD1056" s="49"/>
      <c r="AE1056" s="49" t="s">
        <v>6759</v>
      </c>
      <c r="AF1056" s="35">
        <v>1</v>
      </c>
      <c r="AG1056" s="35">
        <v>0</v>
      </c>
      <c r="AH1056" s="38" t="s">
        <v>5214</v>
      </c>
      <c r="AI1056" s="38" t="s">
        <v>6759</v>
      </c>
      <c r="AJ1056" s="38" t="s">
        <v>6759</v>
      </c>
      <c r="AK1056" s="38" t="s">
        <v>6759</v>
      </c>
      <c r="AL1056" s="56">
        <v>1</v>
      </c>
      <c r="AM1056" s="38">
        <v>1</v>
      </c>
      <c r="AN1056" s="30" t="s">
        <v>7273</v>
      </c>
      <c r="AO1056" s="38">
        <v>772050</v>
      </c>
      <c r="AP1056" s="38">
        <v>772050</v>
      </c>
      <c r="AQ1056" s="51">
        <v>199.4</v>
      </c>
      <c r="AR1056" s="51"/>
      <c r="AS1056" s="50" t="e">
        <f>VLOOKUP(#REF!,'[1]расхождения в списках'!$A$3:$Q$49,17,0)</f>
        <v>#REF!</v>
      </c>
      <c r="AT1056" s="38" t="s">
        <v>1655</v>
      </c>
      <c r="AU1056" s="30" t="s">
        <v>2551</v>
      </c>
      <c r="AV1056" s="30" t="s">
        <v>118</v>
      </c>
    </row>
    <row r="1057" spans="1:48" ht="55.2" hidden="1" customHeight="1" x14ac:dyDescent="0.25">
      <c r="A1057" s="37">
        <v>1082</v>
      </c>
      <c r="B1057" s="38" t="s">
        <v>1656</v>
      </c>
      <c r="C1057" s="26" t="s">
        <v>2547</v>
      </c>
      <c r="D1057" s="26" t="s">
        <v>2552</v>
      </c>
      <c r="E1057" s="26" t="s">
        <v>4204</v>
      </c>
      <c r="F1057" s="37"/>
      <c r="G1057" s="88"/>
      <c r="H1057" s="38" t="s">
        <v>5217</v>
      </c>
      <c r="I1057" s="37" t="s">
        <v>2893</v>
      </c>
      <c r="J1057" s="37" t="s">
        <v>7</v>
      </c>
      <c r="K1057" s="37" t="s">
        <v>2905</v>
      </c>
      <c r="L1057" s="37" t="s">
        <v>47</v>
      </c>
      <c r="M1057" s="38" t="s">
        <v>6</v>
      </c>
      <c r="N1057" s="26" t="s">
        <v>6816</v>
      </c>
      <c r="O1057" s="26" t="s">
        <v>2547</v>
      </c>
      <c r="P1057" s="26" t="s">
        <v>118</v>
      </c>
      <c r="Q1057" s="46"/>
      <c r="R1057" s="46"/>
      <c r="S1057" s="46"/>
      <c r="T1057" s="47" t="s">
        <v>3359</v>
      </c>
      <c r="U1057" s="47" t="s">
        <v>6688</v>
      </c>
      <c r="V1057" s="38" t="s">
        <v>4448</v>
      </c>
      <c r="W1057" s="37" t="e">
        <v>#N/A</v>
      </c>
      <c r="X1057" s="37" t="s">
        <v>2736</v>
      </c>
      <c r="Y1057" s="48" t="s">
        <v>2736</v>
      </c>
      <c r="Z1057" s="48" t="s">
        <v>6095</v>
      </c>
      <c r="AA1057" s="38" t="s">
        <v>5217</v>
      </c>
      <c r="AB1057" s="38" t="s">
        <v>7046</v>
      </c>
      <c r="AC1057" s="49"/>
      <c r="AD1057" s="49"/>
      <c r="AE1057" s="49" t="s">
        <v>6759</v>
      </c>
      <c r="AF1057" s="35">
        <v>2</v>
      </c>
      <c r="AG1057" s="35">
        <v>2</v>
      </c>
      <c r="AH1057" s="38" t="s">
        <v>5209</v>
      </c>
      <c r="AI1057" s="38" t="s">
        <v>5208</v>
      </c>
      <c r="AJ1057" s="38" t="s">
        <v>5210</v>
      </c>
      <c r="AK1057" s="38" t="s">
        <v>5210</v>
      </c>
      <c r="AL1057" s="56">
        <v>1</v>
      </c>
      <c r="AM1057" s="38">
        <v>1</v>
      </c>
      <c r="AN1057" s="30" t="s">
        <v>7273</v>
      </c>
      <c r="AO1057" s="38">
        <v>772088</v>
      </c>
      <c r="AP1057" s="38">
        <v>772088</v>
      </c>
      <c r="AQ1057" s="51">
        <v>640.6</v>
      </c>
      <c r="AR1057" s="51"/>
      <c r="AS1057" s="50" t="e">
        <f>VLOOKUP(#REF!,'[1]расхождения в списках'!$A$3:$Q$49,17,0)</f>
        <v>#REF!</v>
      </c>
      <c r="AT1057" s="38" t="s">
        <v>1656</v>
      </c>
      <c r="AU1057" s="30" t="s">
        <v>2552</v>
      </c>
      <c r="AV1057" s="30" t="s">
        <v>118</v>
      </c>
    </row>
    <row r="1058" spans="1:48" ht="55.2" hidden="1" customHeight="1" x14ac:dyDescent="0.25">
      <c r="A1058" s="37">
        <v>1083</v>
      </c>
      <c r="B1058" s="38" t="s">
        <v>1657</v>
      </c>
      <c r="C1058" s="26" t="s">
        <v>2547</v>
      </c>
      <c r="D1058" s="26" t="s">
        <v>2553</v>
      </c>
      <c r="E1058" s="26" t="s">
        <v>4205</v>
      </c>
      <c r="F1058" s="37"/>
      <c r="G1058" s="88"/>
      <c r="H1058" s="38" t="s">
        <v>5217</v>
      </c>
      <c r="I1058" s="37" t="s">
        <v>2893</v>
      </c>
      <c r="J1058" s="37" t="s">
        <v>7</v>
      </c>
      <c r="K1058" s="37" t="s">
        <v>2905</v>
      </c>
      <c r="L1058" s="37" t="s">
        <v>47</v>
      </c>
      <c r="M1058" s="38" t="s">
        <v>6</v>
      </c>
      <c r="N1058" s="26" t="s">
        <v>150</v>
      </c>
      <c r="O1058" s="26" t="s">
        <v>2547</v>
      </c>
      <c r="P1058" s="26" t="s">
        <v>118</v>
      </c>
      <c r="Q1058" s="46"/>
      <c r="R1058" s="46"/>
      <c r="S1058" s="46"/>
      <c r="T1058" s="47" t="s">
        <v>3359</v>
      </c>
      <c r="U1058" s="47" t="s">
        <v>6688</v>
      </c>
      <c r="V1058" s="38" t="s">
        <v>4448</v>
      </c>
      <c r="W1058" s="37" t="s">
        <v>4536</v>
      </c>
      <c r="X1058" s="37" t="s">
        <v>4421</v>
      </c>
      <c r="Y1058" s="48"/>
      <c r="Z1058" s="48"/>
      <c r="AA1058" s="38" t="s">
        <v>5217</v>
      </c>
      <c r="AB1058" s="38" t="s">
        <v>7046</v>
      </c>
      <c r="AC1058" s="49"/>
      <c r="AD1058" s="49"/>
      <c r="AE1058" s="49" t="s">
        <v>6759</v>
      </c>
      <c r="AF1058" s="35">
        <v>1</v>
      </c>
      <c r="AG1058" s="35">
        <v>1</v>
      </c>
      <c r="AH1058" s="38" t="s">
        <v>5208</v>
      </c>
      <c r="AI1058" s="38" t="s">
        <v>6759</v>
      </c>
      <c r="AJ1058" s="38" t="s">
        <v>6759</v>
      </c>
      <c r="AK1058" s="38" t="s">
        <v>6759</v>
      </c>
      <c r="AL1058" s="56">
        <v>1</v>
      </c>
      <c r="AM1058" s="38">
        <v>1</v>
      </c>
      <c r="AN1058" s="30" t="s">
        <v>7273</v>
      </c>
      <c r="AO1058" s="38">
        <v>772057</v>
      </c>
      <c r="AP1058" s="38">
        <v>772057</v>
      </c>
      <c r="AQ1058" s="51">
        <v>253.2</v>
      </c>
      <c r="AR1058" s="51"/>
      <c r="AS1058" s="50" t="e">
        <f>VLOOKUP(#REF!,'[1]расхождения в списках'!$A$3:$Q$49,17,0)</f>
        <v>#REF!</v>
      </c>
      <c r="AT1058" s="38" t="s">
        <v>1657</v>
      </c>
      <c r="AU1058" s="30" t="s">
        <v>2553</v>
      </c>
      <c r="AV1058" s="30" t="s">
        <v>118</v>
      </c>
    </row>
    <row r="1059" spans="1:48" ht="55.2" hidden="1" customHeight="1" x14ac:dyDescent="0.25">
      <c r="A1059" s="37">
        <v>1084</v>
      </c>
      <c r="B1059" s="38" t="s">
        <v>1658</v>
      </c>
      <c r="C1059" s="26" t="s">
        <v>2547</v>
      </c>
      <c r="D1059" s="26" t="s">
        <v>2554</v>
      </c>
      <c r="E1059" s="26" t="s">
        <v>4206</v>
      </c>
      <c r="F1059" s="37"/>
      <c r="G1059" s="88"/>
      <c r="H1059" s="38" t="s">
        <v>5217</v>
      </c>
      <c r="I1059" s="37" t="s">
        <v>2893</v>
      </c>
      <c r="J1059" s="37" t="s">
        <v>7</v>
      </c>
      <c r="K1059" s="37" t="s">
        <v>2905</v>
      </c>
      <c r="L1059" s="37" t="s">
        <v>47</v>
      </c>
      <c r="M1059" s="38" t="s">
        <v>6</v>
      </c>
      <c r="N1059" s="26" t="s">
        <v>5900</v>
      </c>
      <c r="O1059" s="26" t="s">
        <v>2547</v>
      </c>
      <c r="P1059" s="26" t="s">
        <v>118</v>
      </c>
      <c r="Q1059" s="46"/>
      <c r="R1059" s="46"/>
      <c r="S1059" s="46"/>
      <c r="T1059" s="47" t="s">
        <v>3360</v>
      </c>
      <c r="U1059" s="47" t="s">
        <v>6688</v>
      </c>
      <c r="V1059" s="38" t="s">
        <v>4448</v>
      </c>
      <c r="W1059" s="37" t="s">
        <v>4490</v>
      </c>
      <c r="X1059" s="37" t="s">
        <v>4450</v>
      </c>
      <c r="Y1059" s="48"/>
      <c r="Z1059" s="48"/>
      <c r="AA1059" s="38" t="s">
        <v>5217</v>
      </c>
      <c r="AB1059" s="38" t="s">
        <v>7046</v>
      </c>
      <c r="AC1059" s="49"/>
      <c r="AD1059" s="49"/>
      <c r="AE1059" s="49" t="s">
        <v>6759</v>
      </c>
      <c r="AF1059" s="35">
        <v>1</v>
      </c>
      <c r="AG1059" s="35">
        <v>0</v>
      </c>
      <c r="AH1059" s="38" t="s">
        <v>5214</v>
      </c>
      <c r="AI1059" s="38" t="s">
        <v>6759</v>
      </c>
      <c r="AJ1059" s="38" t="s">
        <v>6759</v>
      </c>
      <c r="AK1059" s="38" t="s">
        <v>6759</v>
      </c>
      <c r="AL1059" s="56">
        <v>1</v>
      </c>
      <c r="AM1059" s="38">
        <v>1</v>
      </c>
      <c r="AN1059" s="30" t="s">
        <v>7273</v>
      </c>
      <c r="AO1059" s="38">
        <v>772092</v>
      </c>
      <c r="AP1059" s="38">
        <v>772092</v>
      </c>
      <c r="AQ1059" s="51">
        <v>124.3</v>
      </c>
      <c r="AR1059" s="51"/>
      <c r="AS1059" s="50" t="e">
        <f>VLOOKUP(#REF!,'[1]расхождения в списках'!$A$3:$Q$49,17,0)</f>
        <v>#REF!</v>
      </c>
      <c r="AT1059" s="38" t="s">
        <v>1658</v>
      </c>
      <c r="AU1059" s="30" t="s">
        <v>2554</v>
      </c>
      <c r="AV1059" s="30" t="s">
        <v>118</v>
      </c>
    </row>
    <row r="1060" spans="1:48" ht="55.2" hidden="1" customHeight="1" x14ac:dyDescent="0.25">
      <c r="A1060" s="37">
        <v>1085</v>
      </c>
      <c r="B1060" s="38" t="s">
        <v>1659</v>
      </c>
      <c r="C1060" s="26" t="s">
        <v>2987</v>
      </c>
      <c r="D1060" s="26" t="s">
        <v>2555</v>
      </c>
      <c r="E1060" s="26" t="s">
        <v>4207</v>
      </c>
      <c r="F1060" s="37"/>
      <c r="G1060" s="88"/>
      <c r="H1060" s="38" t="s">
        <v>6863</v>
      </c>
      <c r="I1060" s="37" t="s">
        <v>2893</v>
      </c>
      <c r="J1060" s="37" t="s">
        <v>11</v>
      </c>
      <c r="K1060" s="37" t="s">
        <v>2933</v>
      </c>
      <c r="L1060" s="37" t="s">
        <v>630</v>
      </c>
      <c r="M1060" s="38" t="s">
        <v>6</v>
      </c>
      <c r="N1060" s="26" t="s">
        <v>5818</v>
      </c>
      <c r="O1060" s="26" t="s">
        <v>2987</v>
      </c>
      <c r="P1060" s="26" t="s">
        <v>127</v>
      </c>
      <c r="Q1060" s="46"/>
      <c r="R1060" s="46"/>
      <c r="S1060" s="46"/>
      <c r="T1060" s="47" t="s">
        <v>7595</v>
      </c>
      <c r="U1060" s="47" t="s">
        <v>6694</v>
      </c>
      <c r="V1060" s="38" t="s">
        <v>4448</v>
      </c>
      <c r="W1060" s="37" t="s">
        <v>4467</v>
      </c>
      <c r="X1060" s="37" t="s">
        <v>4421</v>
      </c>
      <c r="Y1060" s="48"/>
      <c r="Z1060" s="48"/>
      <c r="AA1060" s="38" t="s">
        <v>6863</v>
      </c>
      <c r="AB1060" s="38" t="s">
        <v>7046</v>
      </c>
      <c r="AC1060" s="49" t="s">
        <v>7140</v>
      </c>
      <c r="AD1060" s="49"/>
      <c r="AE1060" s="49" t="s">
        <v>6759</v>
      </c>
      <c r="AF1060" s="35">
        <v>2</v>
      </c>
      <c r="AG1060" s="35">
        <v>2</v>
      </c>
      <c r="AH1060" s="38" t="s">
        <v>5208</v>
      </c>
      <c r="AI1060" s="38" t="s">
        <v>6759</v>
      </c>
      <c r="AJ1060" s="38" t="s">
        <v>6759</v>
      </c>
      <c r="AK1060" s="38" t="s">
        <v>6759</v>
      </c>
      <c r="AL1060" s="56">
        <v>1</v>
      </c>
      <c r="AM1060" s="38">
        <v>1</v>
      </c>
      <c r="AN1060" s="50" t="s">
        <v>7623</v>
      </c>
      <c r="AO1060" s="38">
        <v>776193</v>
      </c>
      <c r="AP1060" s="38">
        <v>776193</v>
      </c>
      <c r="AQ1060" s="51">
        <v>191.74</v>
      </c>
      <c r="AR1060" s="51"/>
      <c r="AS1060" s="50" t="e">
        <f>VLOOKUP(#REF!,'[1]расхождения в списках'!$A$3:$Q$49,17,0)</f>
        <v>#REF!</v>
      </c>
      <c r="AT1060" s="38" t="s">
        <v>1659</v>
      </c>
      <c r="AU1060" s="30" t="s">
        <v>2555</v>
      </c>
      <c r="AV1060" s="30" t="s">
        <v>127</v>
      </c>
    </row>
    <row r="1061" spans="1:48" ht="55.2" hidden="1" customHeight="1" x14ac:dyDescent="0.25">
      <c r="A1061" s="37">
        <v>1086</v>
      </c>
      <c r="B1061" s="38" t="s">
        <v>1660</v>
      </c>
      <c r="C1061" s="26" t="s">
        <v>2981</v>
      </c>
      <c r="D1061" s="26" t="s">
        <v>2556</v>
      </c>
      <c r="E1061" s="26" t="s">
        <v>4208</v>
      </c>
      <c r="F1061" s="37"/>
      <c r="G1061" s="88"/>
      <c r="H1061" s="38" t="s">
        <v>5217</v>
      </c>
      <c r="I1061" s="37" t="s">
        <v>2893</v>
      </c>
      <c r="J1061" s="37" t="s">
        <v>11</v>
      </c>
      <c r="K1061" s="59" t="s">
        <v>6001</v>
      </c>
      <c r="L1061" s="37" t="s">
        <v>566</v>
      </c>
      <c r="M1061" s="38" t="s">
        <v>6</v>
      </c>
      <c r="N1061" s="26" t="s">
        <v>5783</v>
      </c>
      <c r="O1061" s="26" t="s">
        <v>2981</v>
      </c>
      <c r="P1061" s="26" t="s">
        <v>127</v>
      </c>
      <c r="Q1061" s="46"/>
      <c r="R1061" s="46"/>
      <c r="S1061" s="46"/>
      <c r="T1061" s="47" t="s">
        <v>3360</v>
      </c>
      <c r="U1061" s="47" t="s">
        <v>6688</v>
      </c>
      <c r="V1061" s="38" t="s">
        <v>4448</v>
      </c>
      <c r="W1061" s="37" t="s">
        <v>4449</v>
      </c>
      <c r="X1061" s="37" t="s">
        <v>4450</v>
      </c>
      <c r="Y1061" s="48"/>
      <c r="Z1061" s="48"/>
      <c r="AA1061" s="38" t="s">
        <v>5217</v>
      </c>
      <c r="AB1061" s="38" t="s">
        <v>7046</v>
      </c>
      <c r="AC1061" s="49"/>
      <c r="AD1061" s="49"/>
      <c r="AE1061" s="49" t="s">
        <v>6759</v>
      </c>
      <c r="AF1061" s="35">
        <v>1</v>
      </c>
      <c r="AG1061" s="35">
        <v>1</v>
      </c>
      <c r="AH1061" s="38" t="s">
        <v>5208</v>
      </c>
      <c r="AI1061" s="38" t="s">
        <v>6759</v>
      </c>
      <c r="AJ1061" s="38" t="s">
        <v>6759</v>
      </c>
      <c r="AK1061" s="38" t="s">
        <v>6759</v>
      </c>
      <c r="AL1061" s="56">
        <v>1</v>
      </c>
      <c r="AM1061" s="38">
        <v>1</v>
      </c>
      <c r="AN1061" s="30" t="s">
        <v>7273</v>
      </c>
      <c r="AO1061" s="38">
        <v>776194</v>
      </c>
      <c r="AP1061" s="38">
        <v>776194</v>
      </c>
      <c r="AQ1061" s="51">
        <v>214.14999999999998</v>
      </c>
      <c r="AR1061" s="51"/>
      <c r="AS1061" s="50" t="e">
        <f>VLOOKUP(#REF!,'[1]расхождения в списках'!$A$3:$Q$49,17,0)</f>
        <v>#REF!</v>
      </c>
      <c r="AT1061" s="38" t="s">
        <v>1660</v>
      </c>
      <c r="AU1061" s="30" t="s">
        <v>2556</v>
      </c>
      <c r="AV1061" s="30" t="s">
        <v>127</v>
      </c>
    </row>
    <row r="1062" spans="1:48" ht="55.2" hidden="1" customHeight="1" x14ac:dyDescent="0.25">
      <c r="A1062" s="37">
        <v>1087</v>
      </c>
      <c r="B1062" s="38" t="s">
        <v>1661</v>
      </c>
      <c r="C1062" s="26" t="s">
        <v>6593</v>
      </c>
      <c r="D1062" s="26" t="s">
        <v>2557</v>
      </c>
      <c r="E1062" s="26" t="s">
        <v>4209</v>
      </c>
      <c r="F1062" s="37"/>
      <c r="G1062" s="88"/>
      <c r="H1062" s="38" t="s">
        <v>5217</v>
      </c>
      <c r="I1062" s="37" t="s">
        <v>2893</v>
      </c>
      <c r="J1062" s="37" t="s">
        <v>8</v>
      </c>
      <c r="K1062" s="37" t="s">
        <v>2943</v>
      </c>
      <c r="L1062" s="37" t="s">
        <v>545</v>
      </c>
      <c r="M1062" s="38" t="s">
        <v>6</v>
      </c>
      <c r="N1062" s="26" t="s">
        <v>5375</v>
      </c>
      <c r="O1062" s="26" t="s">
        <v>6593</v>
      </c>
      <c r="P1062" s="26" t="s">
        <v>123</v>
      </c>
      <c r="Q1062" s="46"/>
      <c r="R1062" s="46"/>
      <c r="S1062" s="46"/>
      <c r="T1062" s="47" t="s">
        <v>3359</v>
      </c>
      <c r="U1062" s="47" t="s">
        <v>6688</v>
      </c>
      <c r="V1062" s="38" t="s">
        <v>4448</v>
      </c>
      <c r="W1062" s="37" t="s">
        <v>4451</v>
      </c>
      <c r="X1062" s="37" t="s">
        <v>4450</v>
      </c>
      <c r="Y1062" s="48"/>
      <c r="Z1062" s="48" t="s">
        <v>6094</v>
      </c>
      <c r="AA1062" s="38" t="s">
        <v>5217</v>
      </c>
      <c r="AB1062" s="38" t="s">
        <v>7046</v>
      </c>
      <c r="AC1062" s="49"/>
      <c r="AD1062" s="49"/>
      <c r="AE1062" s="49" t="s">
        <v>6759</v>
      </c>
      <c r="AF1062" s="35">
        <v>1</v>
      </c>
      <c r="AG1062" s="35">
        <v>0</v>
      </c>
      <c r="AH1062" s="38" t="s">
        <v>5208</v>
      </c>
      <c r="AI1062" s="38" t="s">
        <v>6759</v>
      </c>
      <c r="AJ1062" s="54" t="s">
        <v>7682</v>
      </c>
      <c r="AK1062" s="38" t="s">
        <v>6759</v>
      </c>
      <c r="AL1062" s="56">
        <v>1</v>
      </c>
      <c r="AM1062" s="38">
        <v>1</v>
      </c>
      <c r="AO1062" s="38">
        <v>774058</v>
      </c>
      <c r="AP1062" s="38">
        <v>774058</v>
      </c>
      <c r="AQ1062" s="51">
        <v>246.6</v>
      </c>
      <c r="AR1062" s="51"/>
      <c r="AS1062" s="50" t="e">
        <f>VLOOKUP(#REF!,'[1]расхождения в списках'!$A$3:$Q$49,17,0)</f>
        <v>#REF!</v>
      </c>
      <c r="AT1062" s="38" t="s">
        <v>1661</v>
      </c>
      <c r="AU1062" s="30" t="s">
        <v>2557</v>
      </c>
      <c r="AV1062" s="30" t="s">
        <v>123</v>
      </c>
    </row>
    <row r="1063" spans="1:48" ht="55.2" customHeight="1" x14ac:dyDescent="0.3">
      <c r="A1063" s="37">
        <v>583</v>
      </c>
      <c r="B1063" s="128" t="s">
        <v>1442</v>
      </c>
      <c r="C1063" s="123" t="s">
        <v>6154</v>
      </c>
      <c r="D1063" s="26" t="s">
        <v>2272</v>
      </c>
      <c r="E1063" s="123" t="s">
        <v>3808</v>
      </c>
      <c r="F1063" s="37" t="s">
        <v>7689</v>
      </c>
      <c r="G1063" s="121" t="s">
        <v>7689</v>
      </c>
      <c r="H1063" s="128" t="s">
        <v>6863</v>
      </c>
      <c r="I1063" s="37" t="s">
        <v>2893</v>
      </c>
      <c r="J1063" s="37" t="s">
        <v>19</v>
      </c>
      <c r="K1063" s="121" t="s">
        <v>2904</v>
      </c>
      <c r="L1063" s="121" t="s">
        <v>18</v>
      </c>
      <c r="M1063" s="38" t="s">
        <v>13</v>
      </c>
      <c r="N1063" s="123" t="s">
        <v>5875</v>
      </c>
      <c r="O1063" s="26" t="s">
        <v>6154</v>
      </c>
      <c r="P1063" s="26" t="s">
        <v>129</v>
      </c>
      <c r="Q1063" s="46"/>
      <c r="R1063" s="46"/>
      <c r="S1063" s="46"/>
      <c r="T1063" s="122" t="s">
        <v>3363</v>
      </c>
      <c r="U1063" s="122" t="s">
        <v>3363</v>
      </c>
      <c r="V1063" s="38" t="s">
        <v>4448</v>
      </c>
      <c r="W1063" s="37" t="s">
        <v>4674</v>
      </c>
      <c r="X1063" s="37" t="s">
        <v>4578</v>
      </c>
      <c r="Y1063" s="48"/>
      <c r="Z1063" s="48" t="s">
        <v>6094</v>
      </c>
      <c r="AA1063" s="38" t="s">
        <v>6863</v>
      </c>
      <c r="AB1063" s="38" t="s">
        <v>7046</v>
      </c>
      <c r="AC1063" s="49" t="s">
        <v>7140</v>
      </c>
      <c r="AD1063" s="49"/>
      <c r="AE1063" s="49" t="s">
        <v>6759</v>
      </c>
      <c r="AF1063" s="35">
        <v>4</v>
      </c>
      <c r="AG1063" s="35">
        <v>1</v>
      </c>
      <c r="AH1063" s="38" t="s">
        <v>5209</v>
      </c>
      <c r="AI1063" s="38" t="s">
        <v>6875</v>
      </c>
      <c r="AJ1063" s="54" t="s">
        <v>7682</v>
      </c>
      <c r="AK1063" s="38" t="s">
        <v>6759</v>
      </c>
      <c r="AL1063" s="56">
        <v>1</v>
      </c>
      <c r="AM1063" s="38">
        <v>1</v>
      </c>
      <c r="AN1063" s="30" t="s">
        <v>7273</v>
      </c>
      <c r="AO1063" s="38">
        <v>779054</v>
      </c>
      <c r="AP1063" s="38">
        <v>779054</v>
      </c>
      <c r="AQ1063" s="51">
        <v>1067.5999999999999</v>
      </c>
      <c r="AR1063" s="51"/>
      <c r="AS1063" s="50" t="e">
        <f>VLOOKUP(#REF!,'[1]расхождения в списках'!$A$3:$Q$49,17,0)</f>
        <v>#REF!</v>
      </c>
      <c r="AT1063" s="38" t="s">
        <v>1442</v>
      </c>
      <c r="AU1063" s="30" t="s">
        <v>2272</v>
      </c>
      <c r="AV1063" s="30" t="s">
        <v>129</v>
      </c>
    </row>
    <row r="1064" spans="1:48" ht="55.2" hidden="1" customHeight="1" x14ac:dyDescent="0.25">
      <c r="A1064" s="37">
        <v>1089</v>
      </c>
      <c r="B1064" s="38" t="s">
        <v>1663</v>
      </c>
      <c r="C1064" s="26" t="s">
        <v>2558</v>
      </c>
      <c r="D1064" s="26" t="s">
        <v>2559</v>
      </c>
      <c r="E1064" s="26" t="s">
        <v>4210</v>
      </c>
      <c r="F1064" s="37"/>
      <c r="G1064" s="88"/>
      <c r="H1064" s="38" t="s">
        <v>5217</v>
      </c>
      <c r="I1064" s="37" t="s">
        <v>2893</v>
      </c>
      <c r="J1064" s="37" t="s">
        <v>8</v>
      </c>
      <c r="K1064" s="37" t="s">
        <v>2961</v>
      </c>
      <c r="L1064" s="37" t="s">
        <v>529</v>
      </c>
      <c r="M1064" s="38" t="s">
        <v>6</v>
      </c>
      <c r="N1064" s="26" t="s">
        <v>220</v>
      </c>
      <c r="O1064" s="26" t="s">
        <v>2558</v>
      </c>
      <c r="P1064" s="26" t="s">
        <v>123</v>
      </c>
      <c r="Q1064" s="46"/>
      <c r="R1064" s="46"/>
      <c r="S1064" s="46"/>
      <c r="T1064" s="47" t="s">
        <v>3359</v>
      </c>
      <c r="U1064" s="47" t="s">
        <v>6688</v>
      </c>
      <c r="V1064" s="38" t="s">
        <v>4448</v>
      </c>
      <c r="W1064" s="37" t="s">
        <v>4490</v>
      </c>
      <c r="X1064" s="37" t="s">
        <v>4450</v>
      </c>
      <c r="Y1064" s="48"/>
      <c r="Z1064" s="48"/>
      <c r="AA1064" s="38" t="s">
        <v>5217</v>
      </c>
      <c r="AB1064" s="38" t="s">
        <v>7046</v>
      </c>
      <c r="AC1064" s="49"/>
      <c r="AD1064" s="49"/>
      <c r="AE1064" s="49" t="s">
        <v>6759</v>
      </c>
      <c r="AF1064" s="35">
        <v>0</v>
      </c>
      <c r="AG1064" s="35">
        <v>0</v>
      </c>
      <c r="AH1064" s="38" t="s">
        <v>5208</v>
      </c>
      <c r="AI1064" s="38" t="s">
        <v>5208</v>
      </c>
      <c r="AJ1064" s="38" t="s">
        <v>6759</v>
      </c>
      <c r="AK1064" s="38" t="s">
        <v>6759</v>
      </c>
      <c r="AL1064" s="56">
        <v>1</v>
      </c>
      <c r="AM1064" s="38">
        <v>1</v>
      </c>
      <c r="AN1064" s="30" t="s">
        <v>7273</v>
      </c>
      <c r="AO1064" s="38">
        <v>774077</v>
      </c>
      <c r="AP1064" s="38">
        <v>774077</v>
      </c>
      <c r="AQ1064" s="51">
        <v>70.099999999999994</v>
      </c>
      <c r="AR1064" s="51"/>
      <c r="AS1064" s="50" t="e">
        <f>VLOOKUP(#REF!,'[1]расхождения в списках'!$A$3:$Q$49,17,0)</f>
        <v>#REF!</v>
      </c>
      <c r="AT1064" s="38" t="s">
        <v>1663</v>
      </c>
      <c r="AU1064" s="30" t="s">
        <v>2559</v>
      </c>
      <c r="AV1064" s="30" t="s">
        <v>123</v>
      </c>
    </row>
    <row r="1065" spans="1:48" ht="55.2" hidden="1" customHeight="1" x14ac:dyDescent="0.25">
      <c r="A1065" s="37">
        <v>1090</v>
      </c>
      <c r="B1065" s="38" t="s">
        <v>1664</v>
      </c>
      <c r="C1065" s="26" t="s">
        <v>2558</v>
      </c>
      <c r="D1065" s="26" t="s">
        <v>2560</v>
      </c>
      <c r="E1065" s="26" t="s">
        <v>4211</v>
      </c>
      <c r="F1065" s="37"/>
      <c r="G1065" s="88"/>
      <c r="H1065" s="38" t="s">
        <v>6863</v>
      </c>
      <c r="I1065" s="37" t="s">
        <v>2893</v>
      </c>
      <c r="J1065" s="37" t="s">
        <v>8</v>
      </c>
      <c r="K1065" s="37" t="s">
        <v>2961</v>
      </c>
      <c r="L1065" s="37" t="s">
        <v>529</v>
      </c>
      <c r="M1065" s="38" t="s">
        <v>6</v>
      </c>
      <c r="N1065" s="26" t="s">
        <v>221</v>
      </c>
      <c r="O1065" s="26" t="s">
        <v>2558</v>
      </c>
      <c r="P1065" s="26" t="s">
        <v>123</v>
      </c>
      <c r="Q1065" s="46"/>
      <c r="R1065" s="46"/>
      <c r="S1065" s="46"/>
      <c r="T1065" s="47" t="s">
        <v>3359</v>
      </c>
      <c r="U1065" s="47" t="s">
        <v>6720</v>
      </c>
      <c r="V1065" s="38" t="s">
        <v>4448</v>
      </c>
      <c r="W1065" s="37" t="s">
        <v>4484</v>
      </c>
      <c r="X1065" s="37" t="s">
        <v>4421</v>
      </c>
      <c r="Y1065" s="48"/>
      <c r="Z1065" s="48" t="s">
        <v>6094</v>
      </c>
      <c r="AA1065" s="38" t="s">
        <v>6863</v>
      </c>
      <c r="AB1065" s="38" t="s">
        <v>7046</v>
      </c>
      <c r="AC1065" s="49" t="s">
        <v>7140</v>
      </c>
      <c r="AD1065" s="49"/>
      <c r="AE1065" s="49" t="s">
        <v>6759</v>
      </c>
      <c r="AF1065" s="35">
        <v>2</v>
      </c>
      <c r="AG1065" s="35">
        <v>1</v>
      </c>
      <c r="AH1065" s="38" t="s">
        <v>5208</v>
      </c>
      <c r="AI1065" s="38" t="s">
        <v>6759</v>
      </c>
      <c r="AJ1065" s="54" t="s">
        <v>7682</v>
      </c>
      <c r="AK1065" s="38" t="s">
        <v>6759</v>
      </c>
      <c r="AL1065" s="56">
        <v>1</v>
      </c>
      <c r="AM1065" s="38">
        <v>1</v>
      </c>
      <c r="AN1065" s="50" t="s">
        <v>7495</v>
      </c>
      <c r="AO1065" s="38">
        <v>774116</v>
      </c>
      <c r="AP1065" s="38">
        <v>774116</v>
      </c>
      <c r="AQ1065" s="51">
        <v>360.8</v>
      </c>
      <c r="AR1065" s="51"/>
      <c r="AS1065" s="50" t="e">
        <f>VLOOKUP(#REF!,'[1]расхождения в списках'!$A$3:$Q$49,17,0)</f>
        <v>#REF!</v>
      </c>
      <c r="AT1065" s="38" t="s">
        <v>1664</v>
      </c>
      <c r="AU1065" s="30" t="s">
        <v>2560</v>
      </c>
      <c r="AV1065" s="30" t="s">
        <v>123</v>
      </c>
    </row>
    <row r="1066" spans="1:48" ht="55.2" hidden="1" customHeight="1" x14ac:dyDescent="0.25">
      <c r="A1066" s="37">
        <v>1091</v>
      </c>
      <c r="B1066" s="38" t="s">
        <v>1665</v>
      </c>
      <c r="C1066" s="26" t="s">
        <v>2558</v>
      </c>
      <c r="D1066" s="26" t="s">
        <v>2561</v>
      </c>
      <c r="E1066" s="26" t="s">
        <v>4212</v>
      </c>
      <c r="F1066" s="37"/>
      <c r="G1066" s="88"/>
      <c r="H1066" s="38" t="s">
        <v>6863</v>
      </c>
      <c r="I1066" s="37" t="s">
        <v>2893</v>
      </c>
      <c r="J1066" s="37" t="s">
        <v>8</v>
      </c>
      <c r="K1066" s="37" t="s">
        <v>2961</v>
      </c>
      <c r="L1066" s="37" t="s">
        <v>529</v>
      </c>
      <c r="M1066" s="38" t="s">
        <v>6</v>
      </c>
      <c r="N1066" s="26" t="s">
        <v>222</v>
      </c>
      <c r="O1066" s="26" t="s">
        <v>2558</v>
      </c>
      <c r="P1066" s="26" t="s">
        <v>123</v>
      </c>
      <c r="Q1066" s="46"/>
      <c r="R1066" s="46"/>
      <c r="S1066" s="46"/>
      <c r="T1066" s="47" t="s">
        <v>3359</v>
      </c>
      <c r="U1066" s="47" t="s">
        <v>6703</v>
      </c>
      <c r="V1066" s="38" t="s">
        <v>4448</v>
      </c>
      <c r="W1066" s="37" t="s">
        <v>7200</v>
      </c>
      <c r="X1066" s="37" t="s">
        <v>4421</v>
      </c>
      <c r="Y1066" s="48"/>
      <c r="Z1066" s="48" t="s">
        <v>6094</v>
      </c>
      <c r="AA1066" s="38" t="s">
        <v>6863</v>
      </c>
      <c r="AB1066" s="38" t="s">
        <v>7046</v>
      </c>
      <c r="AC1066" s="49" t="s">
        <v>7140</v>
      </c>
      <c r="AD1066" s="49"/>
      <c r="AE1066" s="49" t="s">
        <v>6759</v>
      </c>
      <c r="AF1066" s="35">
        <v>2</v>
      </c>
      <c r="AG1066" s="35">
        <v>1</v>
      </c>
      <c r="AH1066" s="38" t="s">
        <v>5208</v>
      </c>
      <c r="AI1066" s="38" t="s">
        <v>6759</v>
      </c>
      <c r="AJ1066" s="54" t="s">
        <v>7682</v>
      </c>
      <c r="AK1066" s="38" t="s">
        <v>6759</v>
      </c>
      <c r="AL1066" s="56">
        <v>1</v>
      </c>
      <c r="AM1066" s="38">
        <v>1</v>
      </c>
      <c r="AN1066" s="30" t="s">
        <v>7273</v>
      </c>
      <c r="AO1066" s="38">
        <v>774098</v>
      </c>
      <c r="AP1066" s="38">
        <v>774098</v>
      </c>
      <c r="AQ1066" s="51">
        <v>421.9</v>
      </c>
      <c r="AR1066" s="51"/>
      <c r="AS1066" s="50" t="e">
        <f>VLOOKUP(#REF!,'[1]расхождения в списках'!$A$3:$Q$49,17,0)</f>
        <v>#REF!</v>
      </c>
      <c r="AT1066" s="38" t="s">
        <v>1665</v>
      </c>
      <c r="AU1066" s="30" t="s">
        <v>2561</v>
      </c>
      <c r="AV1066" s="30" t="s">
        <v>123</v>
      </c>
    </row>
    <row r="1067" spans="1:48" ht="55.2" hidden="1" customHeight="1" x14ac:dyDescent="0.25">
      <c r="A1067" s="37">
        <v>1092</v>
      </c>
      <c r="B1067" s="38" t="s">
        <v>1666</v>
      </c>
      <c r="C1067" s="26" t="s">
        <v>2558</v>
      </c>
      <c r="D1067" s="26" t="s">
        <v>2562</v>
      </c>
      <c r="E1067" s="26" t="s">
        <v>6059</v>
      </c>
      <c r="F1067" s="37"/>
      <c r="G1067" s="88"/>
      <c r="H1067" s="38" t="s">
        <v>6863</v>
      </c>
      <c r="I1067" s="37" t="s">
        <v>2893</v>
      </c>
      <c r="J1067" s="37" t="s">
        <v>8</v>
      </c>
      <c r="K1067" s="37" t="s">
        <v>2961</v>
      </c>
      <c r="L1067" s="37" t="s">
        <v>529</v>
      </c>
      <c r="M1067" s="38" t="s">
        <v>6</v>
      </c>
      <c r="N1067" s="26" t="s">
        <v>223</v>
      </c>
      <c r="O1067" s="26" t="s">
        <v>2558</v>
      </c>
      <c r="P1067" s="26" t="s">
        <v>123</v>
      </c>
      <c r="Q1067" s="46"/>
      <c r="R1067" s="46"/>
      <c r="S1067" s="46"/>
      <c r="T1067" s="47" t="s">
        <v>3359</v>
      </c>
      <c r="U1067" s="47" t="s">
        <v>6720</v>
      </c>
      <c r="V1067" s="38" t="s">
        <v>4448</v>
      </c>
      <c r="W1067" s="37" t="s">
        <v>4648</v>
      </c>
      <c r="X1067" s="37" t="s">
        <v>4421</v>
      </c>
      <c r="Y1067" s="48"/>
      <c r="Z1067" s="48" t="s">
        <v>6094</v>
      </c>
      <c r="AA1067" s="38" t="s">
        <v>6863</v>
      </c>
      <c r="AB1067" s="38" t="s">
        <v>7046</v>
      </c>
      <c r="AC1067" s="49" t="s">
        <v>7140</v>
      </c>
      <c r="AD1067" s="49"/>
      <c r="AE1067" s="49" t="s">
        <v>6759</v>
      </c>
      <c r="AF1067" s="35">
        <v>2</v>
      </c>
      <c r="AG1067" s="35">
        <v>1</v>
      </c>
      <c r="AH1067" s="38" t="s">
        <v>5209</v>
      </c>
      <c r="AI1067" s="38" t="s">
        <v>6759</v>
      </c>
      <c r="AJ1067" s="54" t="s">
        <v>7682</v>
      </c>
      <c r="AK1067" s="38" t="s">
        <v>6759</v>
      </c>
      <c r="AL1067" s="56">
        <v>1</v>
      </c>
      <c r="AM1067" s="38">
        <v>1</v>
      </c>
      <c r="AN1067" s="30" t="s">
        <v>7273</v>
      </c>
      <c r="AO1067" s="38">
        <v>774092</v>
      </c>
      <c r="AP1067" s="38">
        <v>774092</v>
      </c>
      <c r="AQ1067" s="51">
        <v>1086.5</v>
      </c>
      <c r="AR1067" s="51"/>
      <c r="AS1067" s="50" t="e">
        <f>VLOOKUP(#REF!,'[1]расхождения в списках'!$A$3:$Q$49,17,0)</f>
        <v>#REF!</v>
      </c>
      <c r="AT1067" s="38" t="s">
        <v>1666</v>
      </c>
      <c r="AU1067" s="30" t="s">
        <v>2562</v>
      </c>
      <c r="AV1067" s="30" t="s">
        <v>123</v>
      </c>
    </row>
    <row r="1068" spans="1:48" ht="55.2" hidden="1" customHeight="1" x14ac:dyDescent="0.25">
      <c r="A1068" s="37">
        <v>1093</v>
      </c>
      <c r="B1068" s="38" t="s">
        <v>1667</v>
      </c>
      <c r="C1068" s="26" t="s">
        <v>6152</v>
      </c>
      <c r="D1068" s="26" t="s">
        <v>127</v>
      </c>
      <c r="E1068" s="26" t="s">
        <v>2759</v>
      </c>
      <c r="F1068" s="37"/>
      <c r="G1068" s="88"/>
      <c r="H1068" s="38" t="s">
        <v>113</v>
      </c>
      <c r="I1068" s="37" t="s">
        <v>2893</v>
      </c>
      <c r="J1068" s="37" t="s">
        <v>11</v>
      </c>
      <c r="K1068" s="37" t="s">
        <v>2924</v>
      </c>
      <c r="L1068" s="37" t="s">
        <v>128</v>
      </c>
      <c r="M1068" s="37" t="s">
        <v>113</v>
      </c>
      <c r="N1068" s="29" t="s">
        <v>5946</v>
      </c>
      <c r="O1068" s="26" t="s">
        <v>6152</v>
      </c>
      <c r="P1068" s="26" t="s">
        <v>127</v>
      </c>
      <c r="Q1068" s="46"/>
      <c r="R1068" s="46"/>
      <c r="S1068" s="46"/>
      <c r="T1068" s="47" t="s">
        <v>6680</v>
      </c>
      <c r="U1068" s="47" t="s">
        <v>6688</v>
      </c>
      <c r="V1068" s="38" t="s">
        <v>4448</v>
      </c>
      <c r="W1068" s="37" t="s">
        <v>4745</v>
      </c>
      <c r="X1068" s="37" t="s">
        <v>113</v>
      </c>
      <c r="Y1068" s="48"/>
      <c r="Z1068" s="48"/>
      <c r="AA1068" s="38" t="s">
        <v>113</v>
      </c>
      <c r="AB1068" s="38" t="s">
        <v>7046</v>
      </c>
      <c r="AC1068" s="49"/>
      <c r="AD1068" s="49"/>
      <c r="AE1068" s="49" t="s">
        <v>6759</v>
      </c>
      <c r="AF1068" s="35">
        <v>0</v>
      </c>
      <c r="AG1068" s="35">
        <v>0</v>
      </c>
      <c r="AH1068" s="38" t="s">
        <v>5208</v>
      </c>
      <c r="AI1068" s="38" t="s">
        <v>5208</v>
      </c>
      <c r="AJ1068" s="38" t="s">
        <v>5210</v>
      </c>
      <c r="AK1068" s="38" t="s">
        <v>5210</v>
      </c>
      <c r="AL1068" s="38">
        <v>1</v>
      </c>
      <c r="AM1068" s="38">
        <v>1</v>
      </c>
      <c r="AO1068" s="38">
        <v>776000</v>
      </c>
      <c r="AP1068" s="38">
        <v>776000</v>
      </c>
      <c r="AQ1068" s="51" t="s">
        <v>7569</v>
      </c>
      <c r="AR1068" s="51"/>
      <c r="AS1068" s="50" t="e">
        <f>VLOOKUP(#REF!,'[1]расхождения в списках'!$A$3:$Q$49,17,0)</f>
        <v>#REF!</v>
      </c>
      <c r="AT1068" s="37" t="s">
        <v>1667</v>
      </c>
      <c r="AU1068" s="30" t="s">
        <v>127</v>
      </c>
      <c r="AV1068" s="30" t="s">
        <v>127</v>
      </c>
    </row>
    <row r="1069" spans="1:48" ht="55.2" hidden="1" customHeight="1" x14ac:dyDescent="0.25">
      <c r="A1069" s="37">
        <v>1094</v>
      </c>
      <c r="B1069" s="38" t="s">
        <v>1668</v>
      </c>
      <c r="C1069" s="26" t="s">
        <v>6152</v>
      </c>
      <c r="D1069" s="26" t="s">
        <v>2563</v>
      </c>
      <c r="E1069" s="26" t="s">
        <v>4213</v>
      </c>
      <c r="F1069" s="37"/>
      <c r="G1069" s="88"/>
      <c r="H1069" s="38" t="s">
        <v>6863</v>
      </c>
      <c r="I1069" s="37" t="s">
        <v>2893</v>
      </c>
      <c r="J1069" s="37" t="s">
        <v>11</v>
      </c>
      <c r="K1069" s="37" t="s">
        <v>2924</v>
      </c>
      <c r="L1069" s="37" t="s">
        <v>128</v>
      </c>
      <c r="M1069" s="38" t="s">
        <v>13</v>
      </c>
      <c r="N1069" s="26" t="s">
        <v>279</v>
      </c>
      <c r="O1069" s="26" t="s">
        <v>6152</v>
      </c>
      <c r="P1069" s="26" t="s">
        <v>127</v>
      </c>
      <c r="Q1069" s="46"/>
      <c r="R1069" s="46"/>
      <c r="S1069" s="46"/>
      <c r="T1069" s="47" t="s">
        <v>3359</v>
      </c>
      <c r="U1069" s="47" t="s">
        <v>3363</v>
      </c>
      <c r="V1069" s="38" t="s">
        <v>4448</v>
      </c>
      <c r="W1069" s="37" t="s">
        <v>6973</v>
      </c>
      <c r="X1069" s="37" t="s">
        <v>4421</v>
      </c>
      <c r="Y1069" s="48"/>
      <c r="Z1069" s="48" t="s">
        <v>6094</v>
      </c>
      <c r="AA1069" s="38" t="s">
        <v>6863</v>
      </c>
      <c r="AB1069" s="38" t="s">
        <v>7046</v>
      </c>
      <c r="AC1069" s="49" t="s">
        <v>7140</v>
      </c>
      <c r="AD1069" s="49"/>
      <c r="AE1069" s="49" t="s">
        <v>6759</v>
      </c>
      <c r="AF1069" s="35">
        <v>2</v>
      </c>
      <c r="AG1069" s="35">
        <v>1</v>
      </c>
      <c r="AH1069" s="38" t="s">
        <v>5208</v>
      </c>
      <c r="AI1069" s="38" t="s">
        <v>6759</v>
      </c>
      <c r="AJ1069" s="54" t="s">
        <v>7682</v>
      </c>
      <c r="AK1069" s="38" t="s">
        <v>6759</v>
      </c>
      <c r="AL1069" s="56">
        <v>1</v>
      </c>
      <c r="AM1069" s="38">
        <v>1</v>
      </c>
      <c r="AN1069" s="30" t="s">
        <v>7273</v>
      </c>
      <c r="AO1069" s="38">
        <v>776056</v>
      </c>
      <c r="AP1069" s="38">
        <v>776056</v>
      </c>
      <c r="AQ1069" s="51">
        <v>185.1</v>
      </c>
      <c r="AR1069" s="51"/>
      <c r="AS1069" s="50" t="e">
        <f>VLOOKUP(#REF!,'[1]расхождения в списках'!$A$3:$Q$49,17,0)</f>
        <v>#REF!</v>
      </c>
      <c r="AT1069" s="38" t="s">
        <v>1668</v>
      </c>
      <c r="AU1069" s="30" t="s">
        <v>2563</v>
      </c>
      <c r="AV1069" s="30" t="s">
        <v>127</v>
      </c>
    </row>
    <row r="1070" spans="1:48" ht="55.2" hidden="1" customHeight="1" x14ac:dyDescent="0.25">
      <c r="A1070" s="37">
        <v>1095</v>
      </c>
      <c r="B1070" s="38" t="s">
        <v>1669</v>
      </c>
      <c r="C1070" s="26" t="s">
        <v>6152</v>
      </c>
      <c r="D1070" s="26" t="s">
        <v>2564</v>
      </c>
      <c r="E1070" s="26" t="s">
        <v>4214</v>
      </c>
      <c r="F1070" s="37"/>
      <c r="G1070" s="88"/>
      <c r="H1070" s="38" t="s">
        <v>5217</v>
      </c>
      <c r="I1070" s="37" t="s">
        <v>2893</v>
      </c>
      <c r="J1070" s="37" t="s">
        <v>11</v>
      </c>
      <c r="K1070" s="37" t="s">
        <v>2924</v>
      </c>
      <c r="L1070" s="37" t="s">
        <v>128</v>
      </c>
      <c r="M1070" s="38" t="s">
        <v>13</v>
      </c>
      <c r="N1070" s="26" t="s">
        <v>280</v>
      </c>
      <c r="O1070" s="26" t="s">
        <v>6152</v>
      </c>
      <c r="P1070" s="26" t="s">
        <v>127</v>
      </c>
      <c r="Q1070" s="46"/>
      <c r="R1070" s="46"/>
      <c r="S1070" s="46"/>
      <c r="T1070" s="47" t="s">
        <v>3359</v>
      </c>
      <c r="U1070" s="47" t="s">
        <v>6688</v>
      </c>
      <c r="V1070" s="38" t="s">
        <v>4448</v>
      </c>
      <c r="W1070" s="37" t="s">
        <v>6974</v>
      </c>
      <c r="X1070" s="37" t="s">
        <v>4450</v>
      </c>
      <c r="Y1070" s="48"/>
      <c r="Z1070" s="48"/>
      <c r="AA1070" s="38" t="s">
        <v>5217</v>
      </c>
      <c r="AB1070" s="38" t="s">
        <v>7046</v>
      </c>
      <c r="AC1070" s="49"/>
      <c r="AD1070" s="49"/>
      <c r="AE1070" s="49" t="s">
        <v>6759</v>
      </c>
      <c r="AF1070" s="35">
        <v>2</v>
      </c>
      <c r="AG1070" s="35">
        <v>0</v>
      </c>
      <c r="AH1070" s="38" t="s">
        <v>5208</v>
      </c>
      <c r="AI1070" s="38" t="s">
        <v>6759</v>
      </c>
      <c r="AJ1070" s="38" t="s">
        <v>6759</v>
      </c>
      <c r="AK1070" s="38" t="s">
        <v>6759</v>
      </c>
      <c r="AL1070" s="56">
        <v>1</v>
      </c>
      <c r="AM1070" s="38">
        <v>1</v>
      </c>
      <c r="AN1070" s="30" t="s">
        <v>7273</v>
      </c>
      <c r="AO1070" s="38">
        <v>776060</v>
      </c>
      <c r="AP1070" s="38">
        <v>776060</v>
      </c>
      <c r="AQ1070" s="51">
        <v>243.5</v>
      </c>
      <c r="AR1070" s="51"/>
      <c r="AS1070" s="50" t="e">
        <f>VLOOKUP(#REF!,'[1]расхождения в списках'!$A$3:$Q$49,17,0)</f>
        <v>#REF!</v>
      </c>
      <c r="AT1070" s="38" t="s">
        <v>1669</v>
      </c>
      <c r="AU1070" s="30" t="s">
        <v>2564</v>
      </c>
      <c r="AV1070" s="30" t="s">
        <v>127</v>
      </c>
    </row>
    <row r="1071" spans="1:48" ht="55.2" hidden="1" customHeight="1" x14ac:dyDescent="0.25">
      <c r="A1071" s="37">
        <v>1096</v>
      </c>
      <c r="B1071" s="38" t="s">
        <v>1670</v>
      </c>
      <c r="C1071" s="26" t="s">
        <v>6152</v>
      </c>
      <c r="D1071" s="26" t="s">
        <v>2565</v>
      </c>
      <c r="E1071" s="26" t="s">
        <v>4215</v>
      </c>
      <c r="F1071" s="37"/>
      <c r="G1071" s="88"/>
      <c r="H1071" s="38" t="s">
        <v>5217</v>
      </c>
      <c r="I1071" s="37" t="s">
        <v>2893</v>
      </c>
      <c r="J1071" s="37" t="s">
        <v>11</v>
      </c>
      <c r="K1071" s="37" t="s">
        <v>2924</v>
      </c>
      <c r="L1071" s="37" t="s">
        <v>128</v>
      </c>
      <c r="M1071" s="38" t="s">
        <v>13</v>
      </c>
      <c r="N1071" s="26" t="s">
        <v>5376</v>
      </c>
      <c r="O1071" s="26" t="s">
        <v>6152</v>
      </c>
      <c r="P1071" s="26" t="s">
        <v>127</v>
      </c>
      <c r="Q1071" s="46"/>
      <c r="R1071" s="46"/>
      <c r="S1071" s="46"/>
      <c r="T1071" s="47" t="s">
        <v>7597</v>
      </c>
      <c r="U1071" s="47" t="s">
        <v>6688</v>
      </c>
      <c r="V1071" s="38" t="s">
        <v>4448</v>
      </c>
      <c r="W1071" s="37" t="s">
        <v>6975</v>
      </c>
      <c r="X1071" s="37" t="s">
        <v>4447</v>
      </c>
      <c r="Y1071" s="48"/>
      <c r="Z1071" s="48" t="s">
        <v>6094</v>
      </c>
      <c r="AA1071" s="38" t="s">
        <v>5217</v>
      </c>
      <c r="AB1071" s="38" t="s">
        <v>7046</v>
      </c>
      <c r="AC1071" s="49"/>
      <c r="AD1071" s="49"/>
      <c r="AE1071" s="49" t="s">
        <v>6759</v>
      </c>
      <c r="AF1071" s="35">
        <v>0</v>
      </c>
      <c r="AG1071" s="35">
        <v>0</v>
      </c>
      <c r="AH1071" s="38" t="s">
        <v>5208</v>
      </c>
      <c r="AI1071" s="38" t="s">
        <v>6759</v>
      </c>
      <c r="AJ1071" s="54" t="s">
        <v>7682</v>
      </c>
      <c r="AK1071" s="38" t="s">
        <v>6759</v>
      </c>
      <c r="AL1071" s="56">
        <v>1</v>
      </c>
      <c r="AM1071" s="38">
        <v>1</v>
      </c>
      <c r="AN1071" s="50" t="s">
        <v>7624</v>
      </c>
      <c r="AO1071" s="38">
        <v>776059</v>
      </c>
      <c r="AP1071" s="38">
        <v>776059</v>
      </c>
      <c r="AQ1071" s="51">
        <v>371.4</v>
      </c>
      <c r="AR1071" s="51"/>
      <c r="AS1071" s="50" t="e">
        <f>VLOOKUP(#REF!,'[1]расхождения в списках'!$A$3:$Q$49,17,0)</f>
        <v>#REF!</v>
      </c>
      <c r="AT1071" s="38" t="s">
        <v>1670</v>
      </c>
      <c r="AU1071" s="30" t="s">
        <v>2565</v>
      </c>
      <c r="AV1071" s="30" t="s">
        <v>127</v>
      </c>
    </row>
    <row r="1072" spans="1:48" ht="55.2" hidden="1" customHeight="1" x14ac:dyDescent="0.25">
      <c r="A1072" s="37">
        <v>1097</v>
      </c>
      <c r="B1072" s="38" t="s">
        <v>1671</v>
      </c>
      <c r="C1072" s="26" t="s">
        <v>6152</v>
      </c>
      <c r="D1072" s="26" t="s">
        <v>2566</v>
      </c>
      <c r="E1072" s="26" t="s">
        <v>4216</v>
      </c>
      <c r="F1072" s="37"/>
      <c r="G1072" s="88"/>
      <c r="H1072" s="38" t="s">
        <v>5217</v>
      </c>
      <c r="I1072" s="37" t="s">
        <v>2893</v>
      </c>
      <c r="J1072" s="37" t="s">
        <v>11</v>
      </c>
      <c r="K1072" s="37" t="s">
        <v>2924</v>
      </c>
      <c r="L1072" s="37" t="s">
        <v>128</v>
      </c>
      <c r="M1072" s="38" t="s">
        <v>13</v>
      </c>
      <c r="N1072" s="26" t="s">
        <v>281</v>
      </c>
      <c r="O1072" s="26" t="s">
        <v>6152</v>
      </c>
      <c r="P1072" s="26" t="s">
        <v>127</v>
      </c>
      <c r="Q1072" s="46"/>
      <c r="R1072" s="46"/>
      <c r="S1072" s="46"/>
      <c r="T1072" s="47" t="s">
        <v>3359</v>
      </c>
      <c r="U1072" s="47" t="s">
        <v>6688</v>
      </c>
      <c r="V1072" s="38" t="s">
        <v>4448</v>
      </c>
      <c r="W1072" s="37" t="s">
        <v>4541</v>
      </c>
      <c r="X1072" s="37" t="s">
        <v>4450</v>
      </c>
      <c r="Y1072" s="48"/>
      <c r="Z1072" s="48"/>
      <c r="AA1072" s="38" t="s">
        <v>5217</v>
      </c>
      <c r="AB1072" s="38" t="s">
        <v>7046</v>
      </c>
      <c r="AC1072" s="49"/>
      <c r="AD1072" s="49"/>
      <c r="AE1072" s="49" t="s">
        <v>6759</v>
      </c>
      <c r="AF1072" s="35">
        <v>0</v>
      </c>
      <c r="AG1072" s="35">
        <v>0</v>
      </c>
      <c r="AH1072" s="38" t="s">
        <v>5208</v>
      </c>
      <c r="AI1072" s="38" t="s">
        <v>6759</v>
      </c>
      <c r="AJ1072" s="38" t="s">
        <v>6759</v>
      </c>
      <c r="AK1072" s="38" t="s">
        <v>6759</v>
      </c>
      <c r="AL1072" s="56">
        <v>1</v>
      </c>
      <c r="AM1072" s="38">
        <v>1</v>
      </c>
      <c r="AN1072" s="30" t="s">
        <v>7273</v>
      </c>
      <c r="AO1072" s="38">
        <v>776049</v>
      </c>
      <c r="AP1072" s="38">
        <v>776049</v>
      </c>
      <c r="AQ1072" s="51">
        <v>71.7</v>
      </c>
      <c r="AR1072" s="51"/>
      <c r="AS1072" s="50" t="e">
        <f>VLOOKUP(#REF!,'[1]расхождения в списках'!$A$3:$Q$49,17,0)</f>
        <v>#REF!</v>
      </c>
      <c r="AT1072" s="38" t="s">
        <v>1671</v>
      </c>
      <c r="AU1072" s="30" t="s">
        <v>2566</v>
      </c>
      <c r="AV1072" s="30" t="s">
        <v>127</v>
      </c>
    </row>
    <row r="1073" spans="1:48" ht="55.2" hidden="1" customHeight="1" x14ac:dyDescent="0.25">
      <c r="A1073" s="37">
        <v>1098</v>
      </c>
      <c r="B1073" s="38" t="s">
        <v>1672</v>
      </c>
      <c r="C1073" s="26" t="s">
        <v>6152</v>
      </c>
      <c r="D1073" s="26" t="s">
        <v>2567</v>
      </c>
      <c r="E1073" s="26" t="s">
        <v>4217</v>
      </c>
      <c r="F1073" s="37"/>
      <c r="G1073" s="88"/>
      <c r="H1073" s="38" t="s">
        <v>6863</v>
      </c>
      <c r="I1073" s="37" t="s">
        <v>2893</v>
      </c>
      <c r="J1073" s="37" t="s">
        <v>11</v>
      </c>
      <c r="K1073" s="37" t="s">
        <v>2924</v>
      </c>
      <c r="L1073" s="37" t="s">
        <v>128</v>
      </c>
      <c r="M1073" s="38" t="s">
        <v>13</v>
      </c>
      <c r="N1073" s="26" t="s">
        <v>5947</v>
      </c>
      <c r="O1073" s="26" t="s">
        <v>6152</v>
      </c>
      <c r="P1073" s="26" t="s">
        <v>127</v>
      </c>
      <c r="Q1073" s="46"/>
      <c r="R1073" s="46"/>
      <c r="S1073" s="46"/>
      <c r="T1073" s="47" t="s">
        <v>7606</v>
      </c>
      <c r="U1073" s="47" t="s">
        <v>6698</v>
      </c>
      <c r="V1073" s="38" t="s">
        <v>4448</v>
      </c>
      <c r="W1073" s="37" t="s">
        <v>4723</v>
      </c>
      <c r="X1073" s="37" t="s">
        <v>4421</v>
      </c>
      <c r="Y1073" s="48"/>
      <c r="Z1073" s="48"/>
      <c r="AA1073" s="38" t="s">
        <v>6863</v>
      </c>
      <c r="AB1073" s="38" t="s">
        <v>7046</v>
      </c>
      <c r="AC1073" s="49" t="s">
        <v>7140</v>
      </c>
      <c r="AD1073" s="49"/>
      <c r="AE1073" s="49" t="s">
        <v>6759</v>
      </c>
      <c r="AF1073" s="35">
        <v>1</v>
      </c>
      <c r="AG1073" s="35">
        <v>1</v>
      </c>
      <c r="AH1073" s="38" t="s">
        <v>5208</v>
      </c>
      <c r="AI1073" s="38" t="s">
        <v>6759</v>
      </c>
      <c r="AJ1073" s="38" t="s">
        <v>6759</v>
      </c>
      <c r="AK1073" s="38" t="s">
        <v>6759</v>
      </c>
      <c r="AL1073" s="56">
        <v>1</v>
      </c>
      <c r="AM1073" s="38">
        <v>1</v>
      </c>
      <c r="AN1073" s="50" t="s">
        <v>7624</v>
      </c>
      <c r="AO1073" s="38">
        <v>776054</v>
      </c>
      <c r="AP1073" s="38">
        <v>776054</v>
      </c>
      <c r="AQ1073" s="51">
        <v>206.5</v>
      </c>
      <c r="AR1073" s="51"/>
      <c r="AS1073" s="50" t="e">
        <f>VLOOKUP(#REF!,'[1]расхождения в списках'!$A$3:$Q$49,17,0)</f>
        <v>#REF!</v>
      </c>
      <c r="AT1073" s="38" t="s">
        <v>1672</v>
      </c>
      <c r="AU1073" s="30" t="s">
        <v>2567</v>
      </c>
      <c r="AV1073" s="30" t="s">
        <v>127</v>
      </c>
    </row>
    <row r="1074" spans="1:48" ht="55.2" hidden="1" customHeight="1" x14ac:dyDescent="0.25">
      <c r="A1074" s="37">
        <v>1099</v>
      </c>
      <c r="B1074" s="38" t="s">
        <v>1673</v>
      </c>
      <c r="C1074" s="26" t="s">
        <v>6152</v>
      </c>
      <c r="D1074" s="26" t="s">
        <v>2760</v>
      </c>
      <c r="E1074" s="26" t="s">
        <v>4218</v>
      </c>
      <c r="F1074" s="37"/>
      <c r="G1074" s="88"/>
      <c r="H1074" s="38" t="s">
        <v>5217</v>
      </c>
      <c r="I1074" s="37" t="s">
        <v>2893</v>
      </c>
      <c r="J1074" s="37" t="s">
        <v>11</v>
      </c>
      <c r="K1074" s="37" t="s">
        <v>2924</v>
      </c>
      <c r="L1074" s="37" t="s">
        <v>128</v>
      </c>
      <c r="M1074" s="38" t="s">
        <v>13</v>
      </c>
      <c r="N1074" s="26" t="s">
        <v>7522</v>
      </c>
      <c r="O1074" s="26" t="s">
        <v>6152</v>
      </c>
      <c r="P1074" s="26" t="s">
        <v>127</v>
      </c>
      <c r="Q1074" s="46"/>
      <c r="R1074" s="46"/>
      <c r="S1074" s="46"/>
      <c r="T1074" s="47" t="s">
        <v>3359</v>
      </c>
      <c r="U1074" s="47" t="s">
        <v>6688</v>
      </c>
      <c r="V1074" s="38" t="s">
        <v>4448</v>
      </c>
      <c r="W1074" s="37" t="e">
        <v>#N/A</v>
      </c>
      <c r="X1074" s="37" t="s">
        <v>2736</v>
      </c>
      <c r="Y1074" s="48" t="s">
        <v>2736</v>
      </c>
      <c r="Z1074" s="48" t="s">
        <v>6095</v>
      </c>
      <c r="AA1074" s="38" t="s">
        <v>5217</v>
      </c>
      <c r="AB1074" s="38" t="s">
        <v>7046</v>
      </c>
      <c r="AC1074" s="49"/>
      <c r="AD1074" s="49"/>
      <c r="AE1074" s="49" t="s">
        <v>6759</v>
      </c>
      <c r="AF1074" s="35">
        <v>1</v>
      </c>
      <c r="AG1074" s="35">
        <v>1</v>
      </c>
      <c r="AH1074" s="38" t="s">
        <v>5208</v>
      </c>
      <c r="AI1074" s="38" t="s">
        <v>5208</v>
      </c>
      <c r="AJ1074" s="38" t="s">
        <v>5210</v>
      </c>
      <c r="AK1074" s="38" t="s">
        <v>5210</v>
      </c>
      <c r="AL1074" s="56">
        <v>1</v>
      </c>
      <c r="AM1074" s="38">
        <v>1</v>
      </c>
      <c r="AN1074" s="45" t="s">
        <v>7523</v>
      </c>
      <c r="AO1074" s="38">
        <v>776039</v>
      </c>
      <c r="AP1074" s="38">
        <v>776039</v>
      </c>
      <c r="AQ1074" s="51">
        <v>282.39999999999998</v>
      </c>
      <c r="AR1074" s="51"/>
      <c r="AS1074" s="50" t="e">
        <f>VLOOKUP(#REF!,'[1]расхождения в списках'!$A$3:$Q$49,17,0)</f>
        <v>#REF!</v>
      </c>
      <c r="AT1074" s="38" t="s">
        <v>1673</v>
      </c>
      <c r="AU1074" s="30" t="s">
        <v>2760</v>
      </c>
      <c r="AV1074" s="30" t="s">
        <v>127</v>
      </c>
    </row>
    <row r="1075" spans="1:48" ht="55.2" hidden="1" customHeight="1" x14ac:dyDescent="0.25">
      <c r="A1075" s="37">
        <v>1100</v>
      </c>
      <c r="B1075" s="38" t="s">
        <v>1674</v>
      </c>
      <c r="C1075" s="26" t="s">
        <v>6152</v>
      </c>
      <c r="D1075" s="26" t="s">
        <v>2568</v>
      </c>
      <c r="E1075" s="26" t="s">
        <v>4219</v>
      </c>
      <c r="F1075" s="37"/>
      <c r="G1075" s="88"/>
      <c r="H1075" s="38" t="s">
        <v>5217</v>
      </c>
      <c r="I1075" s="37" t="s">
        <v>2893</v>
      </c>
      <c r="J1075" s="37" t="s">
        <v>11</v>
      </c>
      <c r="K1075" s="37" t="s">
        <v>2924</v>
      </c>
      <c r="L1075" s="37" t="s">
        <v>128</v>
      </c>
      <c r="M1075" s="38" t="s">
        <v>13</v>
      </c>
      <c r="N1075" s="26" t="s">
        <v>282</v>
      </c>
      <c r="O1075" s="26" t="s">
        <v>6152</v>
      </c>
      <c r="P1075" s="26" t="s">
        <v>127</v>
      </c>
      <c r="Q1075" s="46"/>
      <c r="R1075" s="46"/>
      <c r="S1075" s="46"/>
      <c r="T1075" s="47" t="s">
        <v>3359</v>
      </c>
      <c r="U1075" s="47" t="s">
        <v>6688</v>
      </c>
      <c r="V1075" s="38" t="s">
        <v>4448</v>
      </c>
      <c r="W1075" s="37" t="s">
        <v>4571</v>
      </c>
      <c r="X1075" s="37" t="s">
        <v>4450</v>
      </c>
      <c r="Y1075" s="48"/>
      <c r="Z1075" s="48"/>
      <c r="AA1075" s="38" t="s">
        <v>5217</v>
      </c>
      <c r="AB1075" s="38" t="s">
        <v>7046</v>
      </c>
      <c r="AC1075" s="49"/>
      <c r="AD1075" s="49"/>
      <c r="AE1075" s="49" t="s">
        <v>6759</v>
      </c>
      <c r="AF1075" s="35">
        <v>1</v>
      </c>
      <c r="AG1075" s="35">
        <v>0</v>
      </c>
      <c r="AH1075" s="38" t="s">
        <v>5208</v>
      </c>
      <c r="AI1075" s="38" t="s">
        <v>6759</v>
      </c>
      <c r="AJ1075" s="38" t="s">
        <v>6759</v>
      </c>
      <c r="AK1075" s="38" t="s">
        <v>6759</v>
      </c>
      <c r="AL1075" s="56">
        <v>1</v>
      </c>
      <c r="AM1075" s="38">
        <v>1</v>
      </c>
      <c r="AN1075" s="30" t="s">
        <v>7273</v>
      </c>
      <c r="AO1075" s="38">
        <v>776052</v>
      </c>
      <c r="AP1075" s="38">
        <v>776052</v>
      </c>
      <c r="AQ1075" s="51">
        <v>119.3</v>
      </c>
      <c r="AR1075" s="51"/>
      <c r="AS1075" s="50" t="e">
        <f>VLOOKUP(#REF!,'[1]расхождения в списках'!$A$3:$Q$49,17,0)</f>
        <v>#REF!</v>
      </c>
      <c r="AT1075" s="38" t="s">
        <v>1674</v>
      </c>
      <c r="AU1075" s="30" t="s">
        <v>2568</v>
      </c>
      <c r="AV1075" s="30" t="s">
        <v>127</v>
      </c>
    </row>
    <row r="1076" spans="1:48" ht="55.2" hidden="1" customHeight="1" x14ac:dyDescent="0.25">
      <c r="A1076" s="37">
        <v>1101</v>
      </c>
      <c r="B1076" s="38" t="s">
        <v>1675</v>
      </c>
      <c r="C1076" s="26" t="s">
        <v>6152</v>
      </c>
      <c r="D1076" s="26" t="s">
        <v>2569</v>
      </c>
      <c r="E1076" s="26" t="s">
        <v>4220</v>
      </c>
      <c r="F1076" s="37"/>
      <c r="G1076" s="88"/>
      <c r="H1076" s="38" t="s">
        <v>5217</v>
      </c>
      <c r="I1076" s="37" t="s">
        <v>2893</v>
      </c>
      <c r="J1076" s="37" t="s">
        <v>11</v>
      </c>
      <c r="K1076" s="37" t="s">
        <v>2924</v>
      </c>
      <c r="L1076" s="37" t="s">
        <v>128</v>
      </c>
      <c r="M1076" s="38" t="s">
        <v>13</v>
      </c>
      <c r="N1076" s="26" t="s">
        <v>5948</v>
      </c>
      <c r="O1076" s="26" t="s">
        <v>6152</v>
      </c>
      <c r="P1076" s="26" t="s">
        <v>127</v>
      </c>
      <c r="Q1076" s="46"/>
      <c r="R1076" s="46"/>
      <c r="S1076" s="46"/>
      <c r="T1076" s="47" t="s">
        <v>3359</v>
      </c>
      <c r="U1076" s="47" t="s">
        <v>6688</v>
      </c>
      <c r="V1076" s="38" t="s">
        <v>4448</v>
      </c>
      <c r="W1076" s="37" t="s">
        <v>4571</v>
      </c>
      <c r="X1076" s="37" t="s">
        <v>4450</v>
      </c>
      <c r="Y1076" s="48"/>
      <c r="Z1076" s="48"/>
      <c r="AA1076" s="38" t="s">
        <v>5217</v>
      </c>
      <c r="AB1076" s="38" t="s">
        <v>7046</v>
      </c>
      <c r="AC1076" s="49"/>
      <c r="AD1076" s="49"/>
      <c r="AE1076" s="49" t="s">
        <v>6759</v>
      </c>
      <c r="AF1076" s="35">
        <v>1</v>
      </c>
      <c r="AG1076" s="35">
        <v>0</v>
      </c>
      <c r="AH1076" s="38" t="s">
        <v>5208</v>
      </c>
      <c r="AI1076" s="38" t="s">
        <v>6759</v>
      </c>
      <c r="AJ1076" s="38" t="s">
        <v>6759</v>
      </c>
      <c r="AK1076" s="38" t="s">
        <v>6759</v>
      </c>
      <c r="AL1076" s="56">
        <v>1</v>
      </c>
      <c r="AM1076" s="38">
        <v>1</v>
      </c>
      <c r="AN1076" s="30" t="s">
        <v>7273</v>
      </c>
      <c r="AO1076" s="38">
        <v>776043</v>
      </c>
      <c r="AP1076" s="38">
        <v>776043</v>
      </c>
      <c r="AQ1076" s="51">
        <v>162.19999999999999</v>
      </c>
      <c r="AR1076" s="51"/>
      <c r="AS1076" s="50" t="e">
        <f>VLOOKUP(#REF!,'[1]расхождения в списках'!$A$3:$Q$49,17,0)</f>
        <v>#REF!</v>
      </c>
      <c r="AT1076" s="38" t="s">
        <v>1675</v>
      </c>
      <c r="AU1076" s="30" t="s">
        <v>2569</v>
      </c>
      <c r="AV1076" s="30" t="s">
        <v>127</v>
      </c>
    </row>
    <row r="1077" spans="1:48" ht="55.2" hidden="1" customHeight="1" x14ac:dyDescent="0.25">
      <c r="A1077" s="37">
        <v>1102</v>
      </c>
      <c r="B1077" s="38" t="s">
        <v>1676</v>
      </c>
      <c r="C1077" s="26" t="s">
        <v>6152</v>
      </c>
      <c r="D1077" s="26" t="s">
        <v>2570</v>
      </c>
      <c r="E1077" s="26" t="s">
        <v>4221</v>
      </c>
      <c r="F1077" s="37"/>
      <c r="G1077" s="88"/>
      <c r="H1077" s="38" t="s">
        <v>5217</v>
      </c>
      <c r="I1077" s="37" t="s">
        <v>2893</v>
      </c>
      <c r="J1077" s="37" t="s">
        <v>11</v>
      </c>
      <c r="K1077" s="37" t="s">
        <v>2924</v>
      </c>
      <c r="L1077" s="37" t="s">
        <v>128</v>
      </c>
      <c r="M1077" s="38" t="s">
        <v>13</v>
      </c>
      <c r="N1077" s="26" t="s">
        <v>5949</v>
      </c>
      <c r="O1077" s="26" t="s">
        <v>6152</v>
      </c>
      <c r="P1077" s="26" t="s">
        <v>127</v>
      </c>
      <c r="Q1077" s="46"/>
      <c r="R1077" s="46"/>
      <c r="S1077" s="46"/>
      <c r="T1077" s="47" t="s">
        <v>3381</v>
      </c>
      <c r="U1077" s="47" t="s">
        <v>6688</v>
      </c>
      <c r="V1077" s="38" t="s">
        <v>4448</v>
      </c>
      <c r="W1077" s="37" t="s">
        <v>4462</v>
      </c>
      <c r="X1077" s="37" t="s">
        <v>4450</v>
      </c>
      <c r="Y1077" s="48"/>
      <c r="Z1077" s="48"/>
      <c r="AA1077" s="38" t="s">
        <v>5217</v>
      </c>
      <c r="AB1077" s="38" t="s">
        <v>7046</v>
      </c>
      <c r="AC1077" s="49"/>
      <c r="AD1077" s="49"/>
      <c r="AE1077" s="49" t="s">
        <v>6759</v>
      </c>
      <c r="AF1077" s="35">
        <v>0</v>
      </c>
      <c r="AG1077" s="35">
        <v>0</v>
      </c>
      <c r="AH1077" s="38" t="s">
        <v>5208</v>
      </c>
      <c r="AI1077" s="38" t="s">
        <v>6759</v>
      </c>
      <c r="AJ1077" s="38" t="s">
        <v>6759</v>
      </c>
      <c r="AK1077" s="38" t="s">
        <v>6759</v>
      </c>
      <c r="AL1077" s="56">
        <v>1</v>
      </c>
      <c r="AM1077" s="38">
        <v>1</v>
      </c>
      <c r="AN1077" s="30" t="s">
        <v>7273</v>
      </c>
      <c r="AO1077" s="38">
        <v>776057</v>
      </c>
      <c r="AP1077" s="38">
        <v>776057</v>
      </c>
      <c r="AQ1077" s="51">
        <v>153.69999999999999</v>
      </c>
      <c r="AR1077" s="51"/>
      <c r="AS1077" s="50" t="e">
        <f>VLOOKUP(#REF!,'[1]расхождения в списках'!$A$3:$Q$49,17,0)</f>
        <v>#REF!</v>
      </c>
      <c r="AT1077" s="38" t="s">
        <v>1676</v>
      </c>
      <c r="AU1077" s="30" t="s">
        <v>2570</v>
      </c>
      <c r="AV1077" s="30" t="s">
        <v>127</v>
      </c>
    </row>
    <row r="1078" spans="1:48" ht="55.2" hidden="1" customHeight="1" x14ac:dyDescent="0.25">
      <c r="A1078" s="37">
        <v>1103</v>
      </c>
      <c r="B1078" s="38" t="s">
        <v>1677</v>
      </c>
      <c r="C1078" s="26" t="s">
        <v>6152</v>
      </c>
      <c r="D1078" s="26" t="s">
        <v>2571</v>
      </c>
      <c r="E1078" s="26" t="s">
        <v>4222</v>
      </c>
      <c r="F1078" s="37"/>
      <c r="G1078" s="88"/>
      <c r="H1078" s="38" t="s">
        <v>6863</v>
      </c>
      <c r="I1078" s="37" t="s">
        <v>2893</v>
      </c>
      <c r="J1078" s="37" t="s">
        <v>11</v>
      </c>
      <c r="K1078" s="37" t="s">
        <v>2924</v>
      </c>
      <c r="L1078" s="37" t="s">
        <v>128</v>
      </c>
      <c r="M1078" s="38" t="s">
        <v>13</v>
      </c>
      <c r="N1078" s="26" t="s">
        <v>5950</v>
      </c>
      <c r="O1078" s="26" t="s">
        <v>6152</v>
      </c>
      <c r="P1078" s="26" t="s">
        <v>127</v>
      </c>
      <c r="Q1078" s="46"/>
      <c r="R1078" s="46"/>
      <c r="S1078" s="46"/>
      <c r="T1078" s="47" t="s">
        <v>3364</v>
      </c>
      <c r="U1078" s="47" t="s">
        <v>3368</v>
      </c>
      <c r="V1078" s="38" t="s">
        <v>4448</v>
      </c>
      <c r="W1078" s="37" t="s">
        <v>4723</v>
      </c>
      <c r="X1078" s="37" t="s">
        <v>4421</v>
      </c>
      <c r="Y1078" s="48"/>
      <c r="Z1078" s="48" t="s">
        <v>6094</v>
      </c>
      <c r="AA1078" s="38" t="s">
        <v>6863</v>
      </c>
      <c r="AB1078" s="38" t="s">
        <v>7046</v>
      </c>
      <c r="AC1078" s="49" t="s">
        <v>7140</v>
      </c>
      <c r="AD1078" s="49"/>
      <c r="AE1078" s="49" t="s">
        <v>6759</v>
      </c>
      <c r="AF1078" s="35">
        <v>1</v>
      </c>
      <c r="AG1078" s="35">
        <v>1</v>
      </c>
      <c r="AH1078" s="38" t="s">
        <v>5208</v>
      </c>
      <c r="AI1078" s="38" t="s">
        <v>6759</v>
      </c>
      <c r="AJ1078" s="54" t="s">
        <v>7682</v>
      </c>
      <c r="AK1078" s="38" t="s">
        <v>6759</v>
      </c>
      <c r="AL1078" s="56">
        <v>1</v>
      </c>
      <c r="AM1078" s="38">
        <v>1</v>
      </c>
      <c r="AN1078" s="30" t="s">
        <v>7273</v>
      </c>
      <c r="AO1078" s="38">
        <v>776055</v>
      </c>
      <c r="AP1078" s="38">
        <v>776055</v>
      </c>
      <c r="AQ1078" s="51">
        <v>224.9</v>
      </c>
      <c r="AR1078" s="51"/>
      <c r="AS1078" s="50" t="e">
        <f>VLOOKUP(#REF!,'[1]расхождения в списках'!$A$3:$Q$49,17,0)</f>
        <v>#REF!</v>
      </c>
      <c r="AT1078" s="38" t="s">
        <v>1677</v>
      </c>
      <c r="AU1078" s="30" t="s">
        <v>2571</v>
      </c>
      <c r="AV1078" s="30" t="s">
        <v>127</v>
      </c>
    </row>
    <row r="1079" spans="1:48" ht="55.2" hidden="1" customHeight="1" x14ac:dyDescent="0.25">
      <c r="A1079" s="37">
        <v>480</v>
      </c>
      <c r="B1079" s="38" t="s">
        <v>1357</v>
      </c>
      <c r="C1079" s="26" t="s">
        <v>2646</v>
      </c>
      <c r="D1079" s="26" t="s">
        <v>2195</v>
      </c>
      <c r="E1079" s="26" t="s">
        <v>3728</v>
      </c>
      <c r="F1079" s="37" t="s">
        <v>7689</v>
      </c>
      <c r="G1079" s="88"/>
      <c r="H1079" s="38" t="s">
        <v>6863</v>
      </c>
      <c r="I1079" s="37" t="s">
        <v>2893</v>
      </c>
      <c r="J1079" s="37" t="s">
        <v>8</v>
      </c>
      <c r="K1079" s="37" t="s">
        <v>2932</v>
      </c>
      <c r="L1079" s="37" t="s">
        <v>3024</v>
      </c>
      <c r="M1079" s="38" t="s">
        <v>6</v>
      </c>
      <c r="N1079" s="26" t="s">
        <v>5849</v>
      </c>
      <c r="O1079" s="26" t="s">
        <v>2646</v>
      </c>
      <c r="P1079" s="26" t="s">
        <v>123</v>
      </c>
      <c r="Q1079" s="46"/>
      <c r="R1079" s="46"/>
      <c r="S1079" s="46"/>
      <c r="T1079" s="47" t="s">
        <v>3369</v>
      </c>
      <c r="U1079" s="47" t="s">
        <v>6687</v>
      </c>
      <c r="V1079" s="38" t="s">
        <v>4448</v>
      </c>
      <c r="W1079" s="37" t="s">
        <v>4468</v>
      </c>
      <c r="X1079" s="37" t="s">
        <v>4421</v>
      </c>
      <c r="Y1079" s="48"/>
      <c r="Z1079" s="48"/>
      <c r="AA1079" s="38" t="s">
        <v>6863</v>
      </c>
      <c r="AB1079" s="38" t="s">
        <v>7046</v>
      </c>
      <c r="AC1079" s="49" t="s">
        <v>7140</v>
      </c>
      <c r="AD1079" s="49"/>
      <c r="AE1079" s="49" t="s">
        <v>6759</v>
      </c>
      <c r="AF1079" s="35">
        <v>2</v>
      </c>
      <c r="AG1079" s="35">
        <v>2</v>
      </c>
      <c r="AH1079" s="38" t="s">
        <v>5208</v>
      </c>
      <c r="AI1079" s="38" t="s">
        <v>6759</v>
      </c>
      <c r="AJ1079" s="38" t="s">
        <v>6759</v>
      </c>
      <c r="AK1079" s="38" t="s">
        <v>6759</v>
      </c>
      <c r="AL1079" s="56">
        <v>1</v>
      </c>
      <c r="AM1079" s="38">
        <v>1</v>
      </c>
      <c r="AN1079" s="30" t="s">
        <v>7273</v>
      </c>
      <c r="AO1079" s="38">
        <v>774138</v>
      </c>
      <c r="AP1079" s="38">
        <v>774138</v>
      </c>
      <c r="AQ1079" s="51">
        <v>180.2</v>
      </c>
      <c r="AR1079" s="51"/>
      <c r="AS1079" s="50" t="e">
        <f>VLOOKUP(#REF!,'[1]расхождения в списках'!$A$3:$Q$49,17,0)</f>
        <v>#REF!</v>
      </c>
      <c r="AT1079" s="38" t="s">
        <v>1357</v>
      </c>
      <c r="AU1079" s="30" t="s">
        <v>2195</v>
      </c>
      <c r="AV1079" s="30" t="s">
        <v>123</v>
      </c>
    </row>
    <row r="1080" spans="1:48" ht="55.2" hidden="1" customHeight="1" x14ac:dyDescent="0.25">
      <c r="A1080" s="37">
        <v>1105</v>
      </c>
      <c r="B1080" s="38" t="s">
        <v>1679</v>
      </c>
      <c r="C1080" s="26" t="s">
        <v>6152</v>
      </c>
      <c r="D1080" s="26" t="s">
        <v>2573</v>
      </c>
      <c r="E1080" s="26" t="s">
        <v>4224</v>
      </c>
      <c r="F1080" s="37"/>
      <c r="G1080" s="88"/>
      <c r="H1080" s="38" t="s">
        <v>5217</v>
      </c>
      <c r="I1080" s="37" t="s">
        <v>2893</v>
      </c>
      <c r="J1080" s="37" t="s">
        <v>11</v>
      </c>
      <c r="K1080" s="37" t="s">
        <v>2924</v>
      </c>
      <c r="L1080" s="37" t="s">
        <v>128</v>
      </c>
      <c r="M1080" s="38" t="s">
        <v>13</v>
      </c>
      <c r="N1080" s="26" t="s">
        <v>5951</v>
      </c>
      <c r="O1080" s="26" t="s">
        <v>6152</v>
      </c>
      <c r="P1080" s="26" t="s">
        <v>127</v>
      </c>
      <c r="Q1080" s="46"/>
      <c r="R1080" s="46"/>
      <c r="S1080" s="46"/>
      <c r="T1080" s="47" t="s">
        <v>3359</v>
      </c>
      <c r="U1080" s="47" t="s">
        <v>6688</v>
      </c>
      <c r="V1080" s="38" t="s">
        <v>4448</v>
      </c>
      <c r="W1080" s="37" t="s">
        <v>6977</v>
      </c>
      <c r="X1080" s="37" t="s">
        <v>4447</v>
      </c>
      <c r="Y1080" s="48"/>
      <c r="Z1080" s="48"/>
      <c r="AA1080" s="38" t="s">
        <v>5217</v>
      </c>
      <c r="AB1080" s="38" t="s">
        <v>7046</v>
      </c>
      <c r="AC1080" s="49"/>
      <c r="AD1080" s="49"/>
      <c r="AE1080" s="49" t="s">
        <v>6759</v>
      </c>
      <c r="AF1080" s="35">
        <v>2</v>
      </c>
      <c r="AG1080" s="35">
        <v>1</v>
      </c>
      <c r="AH1080" s="38" t="s">
        <v>5209</v>
      </c>
      <c r="AI1080" s="38" t="s">
        <v>6759</v>
      </c>
      <c r="AJ1080" s="38" t="s">
        <v>6759</v>
      </c>
      <c r="AK1080" s="38" t="s">
        <v>6759</v>
      </c>
      <c r="AL1080" s="56">
        <v>1</v>
      </c>
      <c r="AM1080" s="38">
        <v>1</v>
      </c>
      <c r="AN1080" s="30" t="s">
        <v>7273</v>
      </c>
      <c r="AO1080" s="38">
        <v>776038</v>
      </c>
      <c r="AP1080" s="38">
        <v>776038</v>
      </c>
      <c r="AQ1080" s="51">
        <v>222.4</v>
      </c>
      <c r="AR1080" s="51"/>
      <c r="AS1080" s="50" t="e">
        <f>VLOOKUP(#REF!,'[1]расхождения в списках'!$A$3:$Q$49,17,0)</f>
        <v>#REF!</v>
      </c>
      <c r="AT1080" s="38" t="s">
        <v>1679</v>
      </c>
      <c r="AU1080" s="30" t="s">
        <v>2573</v>
      </c>
      <c r="AV1080" s="30" t="s">
        <v>127</v>
      </c>
    </row>
    <row r="1081" spans="1:48" ht="55.2" hidden="1" customHeight="1" x14ac:dyDescent="0.25">
      <c r="A1081" s="37">
        <v>1106</v>
      </c>
      <c r="B1081" s="38" t="s">
        <v>1680</v>
      </c>
      <c r="C1081" s="26" t="s">
        <v>6152</v>
      </c>
      <c r="D1081" s="26" t="s">
        <v>2574</v>
      </c>
      <c r="E1081" s="26" t="s">
        <v>4225</v>
      </c>
      <c r="F1081" s="37"/>
      <c r="G1081" s="88"/>
      <c r="H1081" s="38" t="s">
        <v>6863</v>
      </c>
      <c r="I1081" s="37" t="s">
        <v>2893</v>
      </c>
      <c r="J1081" s="37" t="s">
        <v>11</v>
      </c>
      <c r="K1081" s="37" t="s">
        <v>2924</v>
      </c>
      <c r="L1081" s="37" t="s">
        <v>128</v>
      </c>
      <c r="M1081" s="38" t="s">
        <v>13</v>
      </c>
      <c r="N1081" s="26" t="s">
        <v>5377</v>
      </c>
      <c r="O1081" s="26" t="s">
        <v>6152</v>
      </c>
      <c r="P1081" s="26" t="s">
        <v>127</v>
      </c>
      <c r="Q1081" s="46"/>
      <c r="R1081" s="46"/>
      <c r="S1081" s="46"/>
      <c r="T1081" s="47" t="s">
        <v>3359</v>
      </c>
      <c r="U1081" s="47" t="s">
        <v>6696</v>
      </c>
      <c r="V1081" s="38" t="s">
        <v>4448</v>
      </c>
      <c r="W1081" s="37" t="s">
        <v>4746</v>
      </c>
      <c r="X1081" s="37" t="s">
        <v>4421</v>
      </c>
      <c r="Y1081" s="48"/>
      <c r="Z1081" s="48" t="s">
        <v>6094</v>
      </c>
      <c r="AA1081" s="38" t="s">
        <v>6863</v>
      </c>
      <c r="AB1081" s="38" t="s">
        <v>7046</v>
      </c>
      <c r="AC1081" s="49" t="s">
        <v>7140</v>
      </c>
      <c r="AD1081" s="49"/>
      <c r="AE1081" s="49" t="s">
        <v>6759</v>
      </c>
      <c r="AF1081" s="35">
        <v>1</v>
      </c>
      <c r="AG1081" s="35">
        <v>1</v>
      </c>
      <c r="AH1081" s="38" t="s">
        <v>5209</v>
      </c>
      <c r="AI1081" s="38" t="s">
        <v>6759</v>
      </c>
      <c r="AJ1081" s="54" t="s">
        <v>7682</v>
      </c>
      <c r="AK1081" s="38" t="s">
        <v>6759</v>
      </c>
      <c r="AL1081" s="56">
        <v>1</v>
      </c>
      <c r="AM1081" s="38">
        <v>1</v>
      </c>
      <c r="AN1081" s="30" t="s">
        <v>7273</v>
      </c>
      <c r="AO1081" s="38">
        <v>776051</v>
      </c>
      <c r="AP1081" s="38">
        <v>776051</v>
      </c>
      <c r="AQ1081" s="51">
        <v>286.60000000000002</v>
      </c>
      <c r="AR1081" s="51"/>
      <c r="AS1081" s="50" t="e">
        <f>VLOOKUP(#REF!,'[1]расхождения в списках'!$A$3:$Q$49,17,0)</f>
        <v>#REF!</v>
      </c>
      <c r="AT1081" s="38" t="s">
        <v>1680</v>
      </c>
      <c r="AU1081" s="30" t="s">
        <v>2574</v>
      </c>
      <c r="AV1081" s="30" t="s">
        <v>127</v>
      </c>
    </row>
    <row r="1082" spans="1:48" ht="55.2" hidden="1" customHeight="1" x14ac:dyDescent="0.25">
      <c r="A1082" s="37">
        <v>1107</v>
      </c>
      <c r="B1082" s="38" t="s">
        <v>3333</v>
      </c>
      <c r="C1082" s="26" t="s">
        <v>131</v>
      </c>
      <c r="D1082" s="26" t="s">
        <v>2973</v>
      </c>
      <c r="E1082" s="26" t="s">
        <v>4390</v>
      </c>
      <c r="F1082" s="37"/>
      <c r="G1082" s="88"/>
      <c r="H1082" s="38" t="s">
        <v>6863</v>
      </c>
      <c r="I1082" s="37" t="s">
        <v>50</v>
      </c>
      <c r="J1082" s="37" t="s">
        <v>4</v>
      </c>
      <c r="K1082" s="37" t="s">
        <v>50</v>
      </c>
      <c r="L1082" s="37" t="s">
        <v>50</v>
      </c>
      <c r="M1082" s="38" t="s">
        <v>13</v>
      </c>
      <c r="N1082" s="29" t="s">
        <v>115</v>
      </c>
      <c r="O1082" s="26" t="s">
        <v>131</v>
      </c>
      <c r="P1082" s="26" t="s">
        <v>131</v>
      </c>
      <c r="Q1082" s="46"/>
      <c r="R1082" s="46"/>
      <c r="S1082" s="46" t="s">
        <v>6221</v>
      </c>
      <c r="T1082" s="47" t="s">
        <v>3389</v>
      </c>
      <c r="U1082" s="47" t="s">
        <v>3378</v>
      </c>
      <c r="V1082" s="38" t="s">
        <v>4650</v>
      </c>
      <c r="W1082" s="37">
        <v>0</v>
      </c>
      <c r="X1082" s="37" t="s">
        <v>4450</v>
      </c>
      <c r="Y1082" s="48"/>
      <c r="Z1082" s="48"/>
      <c r="AA1082" s="38" t="s">
        <v>6863</v>
      </c>
      <c r="AB1082" s="38" t="s">
        <v>7046</v>
      </c>
      <c r="AC1082" s="49" t="s">
        <v>7140</v>
      </c>
      <c r="AD1082" s="49"/>
      <c r="AE1082" s="49"/>
      <c r="AF1082" s="35">
        <v>1</v>
      </c>
      <c r="AG1082" s="35">
        <v>1</v>
      </c>
      <c r="AH1082" s="38" t="s">
        <v>5208</v>
      </c>
      <c r="AI1082" s="38" t="s">
        <v>6759</v>
      </c>
      <c r="AJ1082" s="38" t="s">
        <v>6759</v>
      </c>
      <c r="AK1082" s="38" t="s">
        <v>6759</v>
      </c>
      <c r="AL1082" s="56">
        <v>1</v>
      </c>
      <c r="AM1082" s="38">
        <v>1</v>
      </c>
      <c r="AN1082" s="45" t="s">
        <v>7276</v>
      </c>
      <c r="AO1082" s="38">
        <v>778375</v>
      </c>
      <c r="AP1082" s="38">
        <v>778375</v>
      </c>
      <c r="AQ1082" s="51">
        <v>161.30000000000001</v>
      </c>
      <c r="AR1082" s="51"/>
      <c r="AS1082" s="50" t="e">
        <f>VLOOKUP(#REF!,'[1]расхождения в списках'!$A$3:$Q$49,17,0)</f>
        <v>#REF!</v>
      </c>
      <c r="AT1082" s="37" t="s">
        <v>3333</v>
      </c>
      <c r="AU1082" s="30" t="s">
        <v>2973</v>
      </c>
      <c r="AV1082" s="30" t="s">
        <v>131</v>
      </c>
    </row>
    <row r="1083" spans="1:48" ht="55.2" hidden="1" customHeight="1" x14ac:dyDescent="0.25">
      <c r="A1083" s="37">
        <v>1108</v>
      </c>
      <c r="B1083" s="38" t="s">
        <v>3334</v>
      </c>
      <c r="C1083" s="26" t="s">
        <v>131</v>
      </c>
      <c r="D1083" s="26" t="s">
        <v>5025</v>
      </c>
      <c r="E1083" s="26" t="s">
        <v>4391</v>
      </c>
      <c r="F1083" s="37"/>
      <c r="G1083" s="88"/>
      <c r="H1083" s="38" t="s">
        <v>5217</v>
      </c>
      <c r="I1083" s="37" t="s">
        <v>50</v>
      </c>
      <c r="J1083" s="37" t="s">
        <v>4</v>
      </c>
      <c r="K1083" s="37" t="s">
        <v>50</v>
      </c>
      <c r="L1083" s="37" t="s">
        <v>50</v>
      </c>
      <c r="M1083" s="38" t="s">
        <v>13</v>
      </c>
      <c r="N1083" s="29" t="s">
        <v>114</v>
      </c>
      <c r="O1083" s="26" t="s">
        <v>131</v>
      </c>
      <c r="P1083" s="26" t="s">
        <v>131</v>
      </c>
      <c r="Q1083" s="46"/>
      <c r="R1083" s="46"/>
      <c r="S1083" s="46" t="s">
        <v>6220</v>
      </c>
      <c r="T1083" s="47" t="s">
        <v>7603</v>
      </c>
      <c r="U1083" s="47" t="s">
        <v>6688</v>
      </c>
      <c r="V1083" s="38" t="s">
        <v>4650</v>
      </c>
      <c r="W1083" s="37">
        <v>0</v>
      </c>
      <c r="X1083" s="37" t="s">
        <v>4597</v>
      </c>
      <c r="Y1083" s="48"/>
      <c r="Z1083" s="48"/>
      <c r="AA1083" s="38" t="s">
        <v>5217</v>
      </c>
      <c r="AB1083" s="38" t="s">
        <v>7046</v>
      </c>
      <c r="AC1083" s="49"/>
      <c r="AD1083" s="49"/>
      <c r="AE1083" s="49"/>
      <c r="AF1083" s="35">
        <v>1</v>
      </c>
      <c r="AG1083" s="35">
        <v>1</v>
      </c>
      <c r="AH1083" s="38" t="s">
        <v>5208</v>
      </c>
      <c r="AI1083" s="38" t="s">
        <v>6759</v>
      </c>
      <c r="AJ1083" s="38" t="s">
        <v>6759</v>
      </c>
      <c r="AK1083" s="38" t="s">
        <v>6759</v>
      </c>
      <c r="AL1083" s="56">
        <v>1</v>
      </c>
      <c r="AM1083" s="38">
        <v>1</v>
      </c>
      <c r="AN1083" s="50" t="s">
        <v>7627</v>
      </c>
      <c r="AO1083" s="38">
        <v>778373</v>
      </c>
      <c r="AP1083" s="38">
        <v>778373</v>
      </c>
      <c r="AQ1083" s="51">
        <v>244.2</v>
      </c>
      <c r="AR1083" s="51"/>
      <c r="AS1083" s="50" t="e">
        <f>VLOOKUP(#REF!,'[1]расхождения в списках'!$A$3:$Q$49,17,0)</f>
        <v>#REF!</v>
      </c>
      <c r="AT1083" s="37" t="s">
        <v>3334</v>
      </c>
      <c r="AU1083" s="30" t="s">
        <v>5025</v>
      </c>
      <c r="AV1083" s="30" t="s">
        <v>131</v>
      </c>
    </row>
    <row r="1084" spans="1:48" ht="55.2" hidden="1" customHeight="1" x14ac:dyDescent="0.25">
      <c r="A1084" s="37">
        <v>1109</v>
      </c>
      <c r="B1084" s="38" t="s">
        <v>3335</v>
      </c>
      <c r="C1084" s="26" t="s">
        <v>131</v>
      </c>
      <c r="D1084" s="26" t="s">
        <v>2974</v>
      </c>
      <c r="E1084" s="26" t="s">
        <v>4226</v>
      </c>
      <c r="F1084" s="37"/>
      <c r="G1084" s="88"/>
      <c r="H1084" s="38" t="s">
        <v>5217</v>
      </c>
      <c r="I1084" s="37" t="s">
        <v>50</v>
      </c>
      <c r="J1084" s="37" t="s">
        <v>4</v>
      </c>
      <c r="K1084" s="37" t="s">
        <v>50</v>
      </c>
      <c r="L1084" s="37" t="s">
        <v>50</v>
      </c>
      <c r="M1084" s="38" t="s">
        <v>13</v>
      </c>
      <c r="N1084" s="26" t="s">
        <v>107</v>
      </c>
      <c r="O1084" s="26" t="s">
        <v>131</v>
      </c>
      <c r="P1084" s="26" t="s">
        <v>131</v>
      </c>
      <c r="Q1084" s="46"/>
      <c r="R1084" s="46"/>
      <c r="S1084" s="46" t="s">
        <v>6221</v>
      </c>
      <c r="T1084" s="47" t="s">
        <v>3389</v>
      </c>
      <c r="U1084" s="47" t="s">
        <v>6688</v>
      </c>
      <c r="V1084" s="38" t="s">
        <v>4650</v>
      </c>
      <c r="W1084" s="37">
        <v>0</v>
      </c>
      <c r="X1084" s="37" t="s">
        <v>4421</v>
      </c>
      <c r="Y1084" s="48"/>
      <c r="Z1084" s="48"/>
      <c r="AA1084" s="38" t="s">
        <v>5217</v>
      </c>
      <c r="AB1084" s="38" t="s">
        <v>7046</v>
      </c>
      <c r="AC1084" s="49"/>
      <c r="AD1084" s="49"/>
      <c r="AE1084" s="49" t="s">
        <v>6759</v>
      </c>
      <c r="AF1084" s="35">
        <v>2</v>
      </c>
      <c r="AG1084" s="35">
        <v>1</v>
      </c>
      <c r="AH1084" s="38" t="s">
        <v>5208</v>
      </c>
      <c r="AI1084" s="38" t="s">
        <v>6759</v>
      </c>
      <c r="AJ1084" s="38" t="s">
        <v>6759</v>
      </c>
      <c r="AK1084" s="38" t="s">
        <v>6759</v>
      </c>
      <c r="AL1084" s="56">
        <v>1</v>
      </c>
      <c r="AM1084" s="38">
        <v>1</v>
      </c>
      <c r="AN1084" s="45" t="s">
        <v>7293</v>
      </c>
      <c r="AO1084" s="38">
        <v>778374</v>
      </c>
      <c r="AP1084" s="38">
        <v>778374</v>
      </c>
      <c r="AQ1084" s="51">
        <v>153.30000000000001</v>
      </c>
      <c r="AR1084" s="51"/>
      <c r="AS1084" s="50" t="e">
        <f>VLOOKUP(#REF!,'[1]расхождения в списках'!$A$3:$Q$49,17,0)</f>
        <v>#REF!</v>
      </c>
      <c r="AT1084" s="37" t="s">
        <v>3335</v>
      </c>
      <c r="AU1084" s="30" t="s">
        <v>2974</v>
      </c>
      <c r="AV1084" s="30" t="s">
        <v>131</v>
      </c>
    </row>
    <row r="1085" spans="1:48" ht="55.2" hidden="1" customHeight="1" x14ac:dyDescent="0.25">
      <c r="A1085" s="37">
        <v>1110</v>
      </c>
      <c r="B1085" s="38" t="s">
        <v>3336</v>
      </c>
      <c r="C1085" s="26" t="s">
        <v>131</v>
      </c>
      <c r="D1085" s="26" t="s">
        <v>2975</v>
      </c>
      <c r="E1085" s="26" t="s">
        <v>4227</v>
      </c>
      <c r="F1085" s="37"/>
      <c r="G1085" s="88"/>
      <c r="H1085" s="38" t="s">
        <v>5217</v>
      </c>
      <c r="I1085" s="37" t="s">
        <v>50</v>
      </c>
      <c r="J1085" s="37" t="s">
        <v>4</v>
      </c>
      <c r="K1085" s="37" t="s">
        <v>50</v>
      </c>
      <c r="L1085" s="37" t="s">
        <v>50</v>
      </c>
      <c r="M1085" s="38" t="s">
        <v>13</v>
      </c>
      <c r="N1085" s="26" t="s">
        <v>5378</v>
      </c>
      <c r="O1085" s="26" t="s">
        <v>131</v>
      </c>
      <c r="P1085" s="26" t="s">
        <v>131</v>
      </c>
      <c r="Q1085" s="46"/>
      <c r="R1085" s="46"/>
      <c r="S1085" s="46" t="s">
        <v>6222</v>
      </c>
      <c r="T1085" s="47" t="s">
        <v>7596</v>
      </c>
      <c r="U1085" s="47" t="s">
        <v>6688</v>
      </c>
      <c r="V1085" s="38" t="s">
        <v>4650</v>
      </c>
      <c r="W1085" s="37">
        <v>0</v>
      </c>
      <c r="X1085" s="37" t="s">
        <v>4447</v>
      </c>
      <c r="Y1085" s="48"/>
      <c r="Z1085" s="48"/>
      <c r="AA1085" s="38" t="s">
        <v>5217</v>
      </c>
      <c r="AB1085" s="38" t="s">
        <v>7046</v>
      </c>
      <c r="AC1085" s="49" t="s">
        <v>7140</v>
      </c>
      <c r="AD1085" s="49"/>
      <c r="AE1085" s="49"/>
      <c r="AF1085" s="35">
        <v>2</v>
      </c>
      <c r="AG1085" s="35">
        <v>2</v>
      </c>
      <c r="AH1085" s="38" t="s">
        <v>5208</v>
      </c>
      <c r="AI1085" s="38" t="s">
        <v>6759</v>
      </c>
      <c r="AJ1085" s="38" t="s">
        <v>6759</v>
      </c>
      <c r="AK1085" s="38" t="s">
        <v>6759</v>
      </c>
      <c r="AL1085" s="56">
        <v>1</v>
      </c>
      <c r="AM1085" s="38">
        <v>1</v>
      </c>
      <c r="AN1085" s="50" t="s">
        <v>7639</v>
      </c>
      <c r="AO1085" s="38">
        <v>778380</v>
      </c>
      <c r="AP1085" s="38">
        <v>778380</v>
      </c>
      <c r="AQ1085" s="51">
        <v>290.39999999999998</v>
      </c>
      <c r="AR1085" s="51"/>
      <c r="AS1085" s="50" t="e">
        <f>VLOOKUP(#REF!,'[1]расхождения в списках'!$A$3:$Q$49,17,0)</f>
        <v>#REF!</v>
      </c>
      <c r="AT1085" s="37" t="s">
        <v>3336</v>
      </c>
      <c r="AU1085" s="30" t="s">
        <v>2975</v>
      </c>
      <c r="AV1085" s="30" t="s">
        <v>131</v>
      </c>
    </row>
    <row r="1086" spans="1:48" ht="55.2" hidden="1" customHeight="1" x14ac:dyDescent="0.25">
      <c r="A1086" s="37">
        <v>1112</v>
      </c>
      <c r="B1086" s="38" t="s">
        <v>1681</v>
      </c>
      <c r="C1086" s="26" t="s">
        <v>131</v>
      </c>
      <c r="D1086" s="26" t="s">
        <v>131</v>
      </c>
      <c r="E1086" s="26" t="s">
        <v>2761</v>
      </c>
      <c r="F1086" s="37"/>
      <c r="G1086" s="88"/>
      <c r="H1086" s="38" t="s">
        <v>113</v>
      </c>
      <c r="I1086" s="37" t="s">
        <v>50</v>
      </c>
      <c r="J1086" s="37" t="s">
        <v>4</v>
      </c>
      <c r="K1086" s="37" t="s">
        <v>50</v>
      </c>
      <c r="L1086" s="37" t="s">
        <v>50</v>
      </c>
      <c r="M1086" s="37" t="s">
        <v>113</v>
      </c>
      <c r="N1086" s="29" t="s">
        <v>2998</v>
      </c>
      <c r="O1086" s="26" t="s">
        <v>131</v>
      </c>
      <c r="P1086" s="26" t="s">
        <v>131</v>
      </c>
      <c r="Q1086" s="46"/>
      <c r="R1086" s="46"/>
      <c r="S1086" s="46"/>
      <c r="T1086" s="47" t="s">
        <v>6680</v>
      </c>
      <c r="U1086" s="47" t="s">
        <v>6688</v>
      </c>
      <c r="V1086" s="38" t="s">
        <v>4448</v>
      </c>
      <c r="W1086" s="37" t="s">
        <v>4747</v>
      </c>
      <c r="X1086" s="37" t="s">
        <v>113</v>
      </c>
      <c r="Y1086" s="48"/>
      <c r="Z1086" s="48"/>
      <c r="AA1086" s="38" t="s">
        <v>113</v>
      </c>
      <c r="AB1086" s="38" t="s">
        <v>7046</v>
      </c>
      <c r="AC1086" s="49" t="s">
        <v>7140</v>
      </c>
      <c r="AD1086" s="49"/>
      <c r="AE1086" s="49"/>
      <c r="AF1086" s="35">
        <v>0</v>
      </c>
      <c r="AG1086" s="35">
        <v>0</v>
      </c>
      <c r="AH1086" s="38" t="s">
        <v>5208</v>
      </c>
      <c r="AI1086" s="38" t="s">
        <v>5208</v>
      </c>
      <c r="AJ1086" s="38" t="s">
        <v>5210</v>
      </c>
      <c r="AK1086" s="38" t="s">
        <v>5210</v>
      </c>
      <c r="AL1086" s="38">
        <v>1</v>
      </c>
      <c r="AM1086" s="38">
        <v>1</v>
      </c>
      <c r="AN1086" s="50" t="s">
        <v>7497</v>
      </c>
      <c r="AO1086" s="38">
        <v>778000</v>
      </c>
      <c r="AP1086" s="38">
        <v>778000</v>
      </c>
      <c r="AQ1086" s="51" t="s">
        <v>7569</v>
      </c>
      <c r="AR1086" s="51"/>
      <c r="AS1086" s="50" t="e">
        <f>VLOOKUP(#REF!,'[1]расхождения в списках'!$A$3:$Q$49,17,0)</f>
        <v>#REF!</v>
      </c>
      <c r="AT1086" s="37" t="s">
        <v>1681</v>
      </c>
      <c r="AU1086" s="30" t="s">
        <v>131</v>
      </c>
      <c r="AV1086" s="30" t="s">
        <v>131</v>
      </c>
    </row>
    <row r="1087" spans="1:48" ht="55.2" customHeight="1" x14ac:dyDescent="0.3">
      <c r="A1087" s="37">
        <v>553</v>
      </c>
      <c r="B1087" s="128" t="s">
        <v>1421</v>
      </c>
      <c r="C1087" s="123" t="s">
        <v>2646</v>
      </c>
      <c r="D1087" s="26" t="s">
        <v>2255</v>
      </c>
      <c r="E1087" s="123" t="s">
        <v>3782</v>
      </c>
      <c r="F1087" s="37" t="s">
        <v>7689</v>
      </c>
      <c r="G1087" s="121" t="s">
        <v>7689</v>
      </c>
      <c r="H1087" s="128" t="s">
        <v>6863</v>
      </c>
      <c r="I1087" s="37" t="s">
        <v>2893</v>
      </c>
      <c r="J1087" s="37" t="s">
        <v>8</v>
      </c>
      <c r="K1087" s="121" t="s">
        <v>2932</v>
      </c>
      <c r="L1087" s="121" t="s">
        <v>772</v>
      </c>
      <c r="M1087" s="38" t="s">
        <v>6</v>
      </c>
      <c r="N1087" s="123" t="s">
        <v>5850</v>
      </c>
      <c r="O1087" s="26" t="s">
        <v>2646</v>
      </c>
      <c r="P1087" s="26" t="s">
        <v>123</v>
      </c>
      <c r="Q1087" s="46"/>
      <c r="R1087" s="46"/>
      <c r="S1087" s="46"/>
      <c r="T1087" s="122" t="s">
        <v>7697</v>
      </c>
      <c r="U1087" s="122" t="s">
        <v>3363</v>
      </c>
      <c r="V1087" s="38" t="s">
        <v>4448</v>
      </c>
      <c r="W1087" s="37" t="s">
        <v>4457</v>
      </c>
      <c r="X1087" s="37" t="s">
        <v>4421</v>
      </c>
      <c r="Y1087" s="48"/>
      <c r="Z1087" s="48"/>
      <c r="AA1087" s="38" t="s">
        <v>6863</v>
      </c>
      <c r="AB1087" s="38" t="s">
        <v>7046</v>
      </c>
      <c r="AC1087" s="49" t="s">
        <v>7140</v>
      </c>
      <c r="AD1087" s="49"/>
      <c r="AE1087" s="49" t="s">
        <v>6759</v>
      </c>
      <c r="AF1087" s="35">
        <v>2</v>
      </c>
      <c r="AG1087" s="35">
        <v>2</v>
      </c>
      <c r="AH1087" s="38" t="s">
        <v>5210</v>
      </c>
      <c r="AI1087" s="38" t="s">
        <v>6759</v>
      </c>
      <c r="AJ1087" s="38" t="s">
        <v>6759</v>
      </c>
      <c r="AK1087" s="38" t="s">
        <v>6759</v>
      </c>
      <c r="AL1087" s="56">
        <v>1</v>
      </c>
      <c r="AM1087" s="38">
        <v>1</v>
      </c>
      <c r="AN1087" s="50" t="s">
        <v>7625</v>
      </c>
      <c r="AO1087" s="38">
        <v>774053</v>
      </c>
      <c r="AP1087" s="38">
        <v>774053</v>
      </c>
      <c r="AQ1087" s="51">
        <v>215.8</v>
      </c>
      <c r="AR1087" s="51"/>
      <c r="AS1087" s="50" t="e">
        <f>VLOOKUP(#REF!,'[1]расхождения в списках'!$A$3:$Q$49,17,0)</f>
        <v>#REF!</v>
      </c>
      <c r="AT1087" s="38" t="s">
        <v>1421</v>
      </c>
      <c r="AU1087" s="30" t="s">
        <v>2255</v>
      </c>
      <c r="AV1087" s="30" t="s">
        <v>123</v>
      </c>
    </row>
    <row r="1088" spans="1:48" ht="55.2" hidden="1" customHeight="1" x14ac:dyDescent="0.25">
      <c r="A1088" s="37">
        <v>1114</v>
      </c>
      <c r="B1088" s="38" t="s">
        <v>1683</v>
      </c>
      <c r="C1088" s="26" t="s">
        <v>131</v>
      </c>
      <c r="D1088" s="26" t="s">
        <v>2575</v>
      </c>
      <c r="E1088" s="26" t="s">
        <v>4228</v>
      </c>
      <c r="F1088" s="37"/>
      <c r="G1088" s="88"/>
      <c r="H1088" s="38" t="s">
        <v>5217</v>
      </c>
      <c r="I1088" s="37" t="s">
        <v>50</v>
      </c>
      <c r="J1088" s="37" t="s">
        <v>4</v>
      </c>
      <c r="K1088" s="37" t="s">
        <v>50</v>
      </c>
      <c r="L1088" s="37" t="s">
        <v>50</v>
      </c>
      <c r="M1088" s="38" t="s">
        <v>13</v>
      </c>
      <c r="N1088" s="26" t="s">
        <v>5608</v>
      </c>
      <c r="O1088" s="26" t="s">
        <v>131</v>
      </c>
      <c r="P1088" s="26" t="s">
        <v>131</v>
      </c>
      <c r="Q1088" s="46"/>
      <c r="R1088" s="46"/>
      <c r="S1088" s="46" t="s">
        <v>6224</v>
      </c>
      <c r="T1088" s="47" t="s">
        <v>3376</v>
      </c>
      <c r="U1088" s="47" t="s">
        <v>6688</v>
      </c>
      <c r="V1088" s="38" t="s">
        <v>4448</v>
      </c>
      <c r="W1088" s="37" t="s">
        <v>4580</v>
      </c>
      <c r="X1088" s="37" t="s">
        <v>4421</v>
      </c>
      <c r="Y1088" s="48"/>
      <c r="Z1088" s="48"/>
      <c r="AA1088" s="38" t="s">
        <v>5217</v>
      </c>
      <c r="AB1088" s="38" t="s">
        <v>7046</v>
      </c>
      <c r="AC1088" s="49"/>
      <c r="AD1088" s="49"/>
      <c r="AE1088" s="49" t="s">
        <v>6759</v>
      </c>
      <c r="AF1088" s="35">
        <v>3</v>
      </c>
      <c r="AG1088" s="35">
        <v>1</v>
      </c>
      <c r="AH1088" s="38" t="s">
        <v>5209</v>
      </c>
      <c r="AI1088" s="38" t="s">
        <v>6759</v>
      </c>
      <c r="AJ1088" s="38" t="s">
        <v>6759</v>
      </c>
      <c r="AK1088" s="38" t="s">
        <v>6759</v>
      </c>
      <c r="AL1088" s="56">
        <v>1</v>
      </c>
      <c r="AM1088" s="38">
        <v>1</v>
      </c>
      <c r="AN1088" s="30" t="s">
        <v>7273</v>
      </c>
      <c r="AO1088" s="38">
        <v>778079</v>
      </c>
      <c r="AP1088" s="38">
        <v>778079</v>
      </c>
      <c r="AQ1088" s="51">
        <v>181.7</v>
      </c>
      <c r="AR1088" s="51"/>
      <c r="AS1088" s="50" t="e">
        <f>VLOOKUP(#REF!,'[1]расхождения в списках'!$A$3:$Q$49,17,0)</f>
        <v>#REF!</v>
      </c>
      <c r="AT1088" s="38" t="s">
        <v>1683</v>
      </c>
      <c r="AU1088" s="30" t="s">
        <v>2575</v>
      </c>
      <c r="AV1088" s="30" t="s">
        <v>131</v>
      </c>
    </row>
    <row r="1089" spans="1:48" ht="55.2" hidden="1" customHeight="1" x14ac:dyDescent="0.25">
      <c r="A1089" s="37">
        <v>1115</v>
      </c>
      <c r="B1089" s="38" t="s">
        <v>1684</v>
      </c>
      <c r="C1089" s="26" t="s">
        <v>131</v>
      </c>
      <c r="D1089" s="26" t="s">
        <v>2576</v>
      </c>
      <c r="E1089" s="26" t="s">
        <v>4229</v>
      </c>
      <c r="F1089" s="37"/>
      <c r="G1089" s="88"/>
      <c r="H1089" s="38" t="s">
        <v>6863</v>
      </c>
      <c r="I1089" s="37" t="s">
        <v>50</v>
      </c>
      <c r="J1089" s="37" t="s">
        <v>4</v>
      </c>
      <c r="K1089" s="37" t="s">
        <v>50</v>
      </c>
      <c r="L1089" s="37" t="s">
        <v>50</v>
      </c>
      <c r="M1089" s="38" t="s">
        <v>13</v>
      </c>
      <c r="N1089" s="26" t="s">
        <v>5609</v>
      </c>
      <c r="O1089" s="26" t="s">
        <v>131</v>
      </c>
      <c r="P1089" s="26" t="s">
        <v>131</v>
      </c>
      <c r="Q1089" s="46"/>
      <c r="R1089" s="46"/>
      <c r="S1089" s="46" t="s">
        <v>6224</v>
      </c>
      <c r="T1089" s="47" t="s">
        <v>3359</v>
      </c>
      <c r="U1089" s="47" t="s">
        <v>6693</v>
      </c>
      <c r="V1089" s="38" t="s">
        <v>4448</v>
      </c>
      <c r="W1089" s="37" t="s">
        <v>4749</v>
      </c>
      <c r="X1089" s="37" t="s">
        <v>4421</v>
      </c>
      <c r="Y1089" s="48"/>
      <c r="Z1089" s="48"/>
      <c r="AA1089" s="38" t="s">
        <v>6863</v>
      </c>
      <c r="AB1089" s="38" t="s">
        <v>7046</v>
      </c>
      <c r="AC1089" s="49" t="s">
        <v>7140</v>
      </c>
      <c r="AD1089" s="49"/>
      <c r="AE1089" s="49"/>
      <c r="AF1089" s="35">
        <v>2</v>
      </c>
      <c r="AG1089" s="35">
        <v>1</v>
      </c>
      <c r="AH1089" s="38" t="s">
        <v>5213</v>
      </c>
      <c r="AI1089" s="38" t="s">
        <v>6759</v>
      </c>
      <c r="AJ1089" s="38" t="s">
        <v>6759</v>
      </c>
      <c r="AK1089" s="38" t="s">
        <v>6759</v>
      </c>
      <c r="AL1089" s="56">
        <v>1</v>
      </c>
      <c r="AM1089" s="38">
        <v>1</v>
      </c>
      <c r="AN1089" s="30" t="s">
        <v>7273</v>
      </c>
      <c r="AO1089" s="38">
        <v>778022</v>
      </c>
      <c r="AP1089" s="38">
        <v>778022</v>
      </c>
      <c r="AQ1089" s="51" t="s">
        <v>7569</v>
      </c>
      <c r="AR1089" s="51"/>
      <c r="AS1089" s="50" t="e">
        <f>VLOOKUP(#REF!,'[1]расхождения в списках'!$A$3:$Q$49,17,0)</f>
        <v>#REF!</v>
      </c>
      <c r="AT1089" s="38" t="s">
        <v>1684</v>
      </c>
      <c r="AU1089" s="30" t="s">
        <v>2576</v>
      </c>
      <c r="AV1089" s="30" t="s">
        <v>131</v>
      </c>
    </row>
    <row r="1090" spans="1:48" ht="55.2" hidden="1" customHeight="1" x14ac:dyDescent="0.25">
      <c r="A1090" s="37">
        <v>1116</v>
      </c>
      <c r="B1090" s="38" t="s">
        <v>1685</v>
      </c>
      <c r="C1090" s="26" t="s">
        <v>131</v>
      </c>
      <c r="D1090" s="26" t="s">
        <v>2577</v>
      </c>
      <c r="E1090" s="26" t="s">
        <v>4230</v>
      </c>
      <c r="F1090" s="37"/>
      <c r="G1090" s="88"/>
      <c r="H1090" s="38" t="s">
        <v>6863</v>
      </c>
      <c r="I1090" s="37" t="s">
        <v>50</v>
      </c>
      <c r="J1090" s="37" t="s">
        <v>4</v>
      </c>
      <c r="K1090" s="37" t="s">
        <v>50</v>
      </c>
      <c r="L1090" s="37" t="s">
        <v>50</v>
      </c>
      <c r="M1090" s="38" t="s">
        <v>13</v>
      </c>
      <c r="N1090" s="26" t="s">
        <v>5610</v>
      </c>
      <c r="O1090" s="26" t="s">
        <v>131</v>
      </c>
      <c r="P1090" s="26" t="s">
        <v>131</v>
      </c>
      <c r="Q1090" s="46"/>
      <c r="R1090" s="46"/>
      <c r="S1090" s="46" t="s">
        <v>6222</v>
      </c>
      <c r="T1090" s="47" t="s">
        <v>7596</v>
      </c>
      <c r="U1090" s="47" t="s">
        <v>6695</v>
      </c>
      <c r="V1090" s="38" t="s">
        <v>4448</v>
      </c>
      <c r="W1090" s="37" t="s">
        <v>4750</v>
      </c>
      <c r="X1090" s="37" t="s">
        <v>4421</v>
      </c>
      <c r="Y1090" s="48"/>
      <c r="Z1090" s="48"/>
      <c r="AA1090" s="38" t="s">
        <v>6863</v>
      </c>
      <c r="AB1090" s="38" t="s">
        <v>7046</v>
      </c>
      <c r="AC1090" s="49" t="s">
        <v>7140</v>
      </c>
      <c r="AD1090" s="49"/>
      <c r="AE1090" s="49" t="s">
        <v>6759</v>
      </c>
      <c r="AF1090" s="35">
        <v>2</v>
      </c>
      <c r="AG1090" s="35">
        <v>1</v>
      </c>
      <c r="AH1090" s="38" t="s">
        <v>5208</v>
      </c>
      <c r="AI1090" s="38" t="s">
        <v>6759</v>
      </c>
      <c r="AJ1090" s="38" t="s">
        <v>6759</v>
      </c>
      <c r="AK1090" s="38" t="s">
        <v>6759</v>
      </c>
      <c r="AL1090" s="56">
        <v>1</v>
      </c>
      <c r="AM1090" s="38">
        <v>1</v>
      </c>
      <c r="AN1090" s="50" t="s">
        <v>7624</v>
      </c>
      <c r="AO1090" s="38">
        <v>778024</v>
      </c>
      <c r="AP1090" s="38">
        <v>778024</v>
      </c>
      <c r="AQ1090" s="51">
        <v>186.4</v>
      </c>
      <c r="AR1090" s="51"/>
      <c r="AS1090" s="50" t="e">
        <f>VLOOKUP(#REF!,'[1]расхождения в списках'!$A$3:$Q$49,17,0)</f>
        <v>#REF!</v>
      </c>
      <c r="AT1090" s="38" t="s">
        <v>1685</v>
      </c>
      <c r="AU1090" s="30" t="s">
        <v>2577</v>
      </c>
      <c r="AV1090" s="30" t="s">
        <v>131</v>
      </c>
    </row>
    <row r="1091" spans="1:48" ht="55.2" hidden="1" customHeight="1" x14ac:dyDescent="0.25">
      <c r="A1091" s="37">
        <v>1117</v>
      </c>
      <c r="B1091" s="38" t="s">
        <v>1686</v>
      </c>
      <c r="C1091" s="26" t="s">
        <v>131</v>
      </c>
      <c r="D1091" s="26" t="s">
        <v>4409</v>
      </c>
      <c r="E1091" s="26" t="s">
        <v>4392</v>
      </c>
      <c r="F1091" s="37"/>
      <c r="G1091" s="88"/>
      <c r="H1091" s="38" t="s">
        <v>5217</v>
      </c>
      <c r="I1091" s="37" t="s">
        <v>50</v>
      </c>
      <c r="J1091" s="37" t="s">
        <v>4</v>
      </c>
      <c r="K1091" s="37" t="s">
        <v>50</v>
      </c>
      <c r="L1091" s="37" t="s">
        <v>50</v>
      </c>
      <c r="M1091" s="38" t="s">
        <v>13</v>
      </c>
      <c r="N1091" s="26" t="s">
        <v>5611</v>
      </c>
      <c r="O1091" s="26" t="s">
        <v>131</v>
      </c>
      <c r="P1091" s="26" t="s">
        <v>131</v>
      </c>
      <c r="Q1091" s="46"/>
      <c r="R1091" s="46"/>
      <c r="S1091" s="46" t="s">
        <v>6223</v>
      </c>
      <c r="T1091" s="47" t="s">
        <v>3359</v>
      </c>
      <c r="U1091" s="47" t="s">
        <v>6688</v>
      </c>
      <c r="V1091" s="38" t="s">
        <v>4448</v>
      </c>
      <c r="W1091" s="37" t="s">
        <v>4510</v>
      </c>
      <c r="X1091" s="37" t="s">
        <v>4421</v>
      </c>
      <c r="Y1091" s="48"/>
      <c r="Z1091" s="48"/>
      <c r="AA1091" s="38" t="s">
        <v>5217</v>
      </c>
      <c r="AB1091" s="38" t="s">
        <v>7046</v>
      </c>
      <c r="AC1091" s="49"/>
      <c r="AD1091" s="49"/>
      <c r="AE1091" s="49" t="s">
        <v>6759</v>
      </c>
      <c r="AF1091" s="35">
        <v>3</v>
      </c>
      <c r="AG1091" s="35">
        <v>1</v>
      </c>
      <c r="AH1091" s="38" t="s">
        <v>5209</v>
      </c>
      <c r="AI1091" s="38" t="s">
        <v>6759</v>
      </c>
      <c r="AJ1091" s="38" t="s">
        <v>6759</v>
      </c>
      <c r="AK1091" s="38" t="s">
        <v>6759</v>
      </c>
      <c r="AL1091" s="56">
        <v>1</v>
      </c>
      <c r="AM1091" s="38">
        <v>1</v>
      </c>
      <c r="AN1091" s="30" t="s">
        <v>7273</v>
      </c>
      <c r="AO1091" s="38">
        <v>778026</v>
      </c>
      <c r="AP1091" s="38">
        <v>778026</v>
      </c>
      <c r="AQ1091" s="51">
        <v>267</v>
      </c>
      <c r="AR1091" s="51"/>
      <c r="AS1091" s="50" t="e">
        <f>VLOOKUP(#REF!,'[1]расхождения в списках'!$A$3:$Q$49,17,0)</f>
        <v>#REF!</v>
      </c>
      <c r="AT1091" s="38" t="s">
        <v>1686</v>
      </c>
      <c r="AU1091" s="30" t="s">
        <v>4409</v>
      </c>
      <c r="AV1091" s="30" t="s">
        <v>131</v>
      </c>
    </row>
    <row r="1092" spans="1:48" ht="55.2" hidden="1" customHeight="1" x14ac:dyDescent="0.25">
      <c r="A1092" s="37">
        <v>1118</v>
      </c>
      <c r="B1092" s="38" t="s">
        <v>1687</v>
      </c>
      <c r="C1092" s="26" t="s">
        <v>131</v>
      </c>
      <c r="D1092" s="26" t="s">
        <v>2578</v>
      </c>
      <c r="E1092" s="26" t="s">
        <v>4231</v>
      </c>
      <c r="F1092" s="37"/>
      <c r="G1092" s="88"/>
      <c r="H1092" s="38" t="s">
        <v>5217</v>
      </c>
      <c r="I1092" s="37" t="s">
        <v>50</v>
      </c>
      <c r="J1092" s="37" t="s">
        <v>4</v>
      </c>
      <c r="K1092" s="37" t="s">
        <v>50</v>
      </c>
      <c r="L1092" s="37" t="s">
        <v>50</v>
      </c>
      <c r="M1092" s="38" t="s">
        <v>13</v>
      </c>
      <c r="N1092" s="26" t="s">
        <v>5612</v>
      </c>
      <c r="O1092" s="26" t="s">
        <v>131</v>
      </c>
      <c r="P1092" s="26" t="s">
        <v>131</v>
      </c>
      <c r="Q1092" s="46"/>
      <c r="R1092" s="46"/>
      <c r="S1092" s="46" t="s">
        <v>6222</v>
      </c>
      <c r="T1092" s="47" t="s">
        <v>7594</v>
      </c>
      <c r="U1092" s="47" t="s">
        <v>6688</v>
      </c>
      <c r="V1092" s="38" t="s">
        <v>4448</v>
      </c>
      <c r="W1092" s="37" t="s">
        <v>4749</v>
      </c>
      <c r="X1092" s="37" t="s">
        <v>4421</v>
      </c>
      <c r="Y1092" s="48"/>
      <c r="Z1092" s="48"/>
      <c r="AA1092" s="38" t="s">
        <v>5217</v>
      </c>
      <c r="AB1092" s="38" t="s">
        <v>7046</v>
      </c>
      <c r="AC1092" s="49"/>
      <c r="AD1092" s="49"/>
      <c r="AE1092" s="49" t="s">
        <v>6759</v>
      </c>
      <c r="AF1092" s="35">
        <v>1</v>
      </c>
      <c r="AG1092" s="35">
        <v>1</v>
      </c>
      <c r="AH1092" s="38" t="s">
        <v>5208</v>
      </c>
      <c r="AI1092" s="38" t="s">
        <v>6759</v>
      </c>
      <c r="AJ1092" s="38" t="s">
        <v>6759</v>
      </c>
      <c r="AK1092" s="38" t="s">
        <v>6759</v>
      </c>
      <c r="AL1092" s="56">
        <v>1</v>
      </c>
      <c r="AM1092" s="38">
        <v>1</v>
      </c>
      <c r="AN1092" s="50" t="s">
        <v>7624</v>
      </c>
      <c r="AO1092" s="38">
        <v>778027</v>
      </c>
      <c r="AP1092" s="38">
        <v>778027</v>
      </c>
      <c r="AQ1092" s="51">
        <v>244.2</v>
      </c>
      <c r="AR1092" s="51"/>
      <c r="AS1092" s="50" t="e">
        <f>VLOOKUP(#REF!,'[1]расхождения в списках'!$A$3:$Q$49,17,0)</f>
        <v>#REF!</v>
      </c>
      <c r="AT1092" s="38" t="s">
        <v>1687</v>
      </c>
      <c r="AU1092" s="30" t="s">
        <v>2578</v>
      </c>
      <c r="AV1092" s="30" t="s">
        <v>131</v>
      </c>
    </row>
    <row r="1093" spans="1:48" ht="55.2" hidden="1" customHeight="1" x14ac:dyDescent="0.25">
      <c r="A1093" s="37">
        <v>1119</v>
      </c>
      <c r="B1093" s="38" t="s">
        <v>1688</v>
      </c>
      <c r="C1093" s="26" t="s">
        <v>131</v>
      </c>
      <c r="D1093" s="26" t="s">
        <v>2579</v>
      </c>
      <c r="E1093" s="26" t="s">
        <v>4232</v>
      </c>
      <c r="F1093" s="37"/>
      <c r="G1093" s="88"/>
      <c r="H1093" s="38" t="s">
        <v>5217</v>
      </c>
      <c r="I1093" s="37" t="s">
        <v>50</v>
      </c>
      <c r="J1093" s="37" t="s">
        <v>4</v>
      </c>
      <c r="K1093" s="37" t="s">
        <v>50</v>
      </c>
      <c r="L1093" s="37" t="s">
        <v>50</v>
      </c>
      <c r="M1093" s="38" t="s">
        <v>13</v>
      </c>
      <c r="N1093" s="26" t="s">
        <v>5379</v>
      </c>
      <c r="O1093" s="26" t="s">
        <v>131</v>
      </c>
      <c r="P1093" s="26" t="s">
        <v>131</v>
      </c>
      <c r="Q1093" s="46"/>
      <c r="R1093" s="46"/>
      <c r="S1093" s="46" t="s">
        <v>6223</v>
      </c>
      <c r="T1093" s="47" t="s">
        <v>3359</v>
      </c>
      <c r="U1093" s="47" t="s">
        <v>6688</v>
      </c>
      <c r="V1093" s="38" t="s">
        <v>4448</v>
      </c>
      <c r="W1093" s="37" t="s">
        <v>4529</v>
      </c>
      <c r="X1093" s="37" t="s">
        <v>4421</v>
      </c>
      <c r="Y1093" s="48"/>
      <c r="Z1093" s="48"/>
      <c r="AA1093" s="38" t="s">
        <v>5217</v>
      </c>
      <c r="AB1093" s="38" t="s">
        <v>7046</v>
      </c>
      <c r="AC1093" s="49"/>
      <c r="AD1093" s="49"/>
      <c r="AE1093" s="49" t="s">
        <v>6759</v>
      </c>
      <c r="AF1093" s="35">
        <v>3</v>
      </c>
      <c r="AG1093" s="35">
        <v>1</v>
      </c>
      <c r="AH1093" s="38" t="s">
        <v>5213</v>
      </c>
      <c r="AI1093" s="38" t="s">
        <v>6759</v>
      </c>
      <c r="AJ1093" s="38" t="s">
        <v>6759</v>
      </c>
      <c r="AK1093" s="38" t="s">
        <v>6759</v>
      </c>
      <c r="AL1093" s="56">
        <v>1</v>
      </c>
      <c r="AM1093" s="38">
        <v>1</v>
      </c>
      <c r="AN1093" s="30" t="s">
        <v>7273</v>
      </c>
      <c r="AO1093" s="38">
        <v>778028</v>
      </c>
      <c r="AP1093" s="38">
        <v>778028</v>
      </c>
      <c r="AQ1093" s="51">
        <v>89.8</v>
      </c>
      <c r="AR1093" s="51"/>
      <c r="AS1093" s="50" t="e">
        <f>VLOOKUP(#REF!,'[1]расхождения в списках'!$A$3:$Q$49,17,0)</f>
        <v>#REF!</v>
      </c>
      <c r="AT1093" s="38" t="s">
        <v>1688</v>
      </c>
      <c r="AU1093" s="30" t="s">
        <v>2579</v>
      </c>
      <c r="AV1093" s="30" t="s">
        <v>131</v>
      </c>
    </row>
    <row r="1094" spans="1:48" ht="55.2" hidden="1" customHeight="1" x14ac:dyDescent="0.25">
      <c r="A1094" s="37">
        <v>1120</v>
      </c>
      <c r="B1094" s="38" t="s">
        <v>1689</v>
      </c>
      <c r="C1094" s="26" t="s">
        <v>131</v>
      </c>
      <c r="D1094" s="26" t="s">
        <v>2580</v>
      </c>
      <c r="E1094" s="26" t="s">
        <v>4233</v>
      </c>
      <c r="F1094" s="37"/>
      <c r="G1094" s="88"/>
      <c r="H1094" s="38" t="s">
        <v>6863</v>
      </c>
      <c r="I1094" s="37" t="s">
        <v>50</v>
      </c>
      <c r="J1094" s="37" t="s">
        <v>4</v>
      </c>
      <c r="K1094" s="37" t="s">
        <v>50</v>
      </c>
      <c r="L1094" s="37" t="s">
        <v>50</v>
      </c>
      <c r="M1094" s="38" t="s">
        <v>13</v>
      </c>
      <c r="N1094" s="26" t="s">
        <v>5613</v>
      </c>
      <c r="O1094" s="26" t="s">
        <v>131</v>
      </c>
      <c r="P1094" s="26" t="s">
        <v>131</v>
      </c>
      <c r="Q1094" s="46"/>
      <c r="R1094" s="46"/>
      <c r="S1094" s="46" t="s">
        <v>6220</v>
      </c>
      <c r="T1094" s="47" t="s">
        <v>7596</v>
      </c>
      <c r="U1094" s="47" t="s">
        <v>6695</v>
      </c>
      <c r="V1094" s="38" t="s">
        <v>4448</v>
      </c>
      <c r="W1094" s="37" t="s">
        <v>4751</v>
      </c>
      <c r="X1094" s="37" t="s">
        <v>4447</v>
      </c>
      <c r="Y1094" s="48"/>
      <c r="Z1094" s="48" t="s">
        <v>6094</v>
      </c>
      <c r="AA1094" s="38" t="s">
        <v>6863</v>
      </c>
      <c r="AB1094" s="38" t="s">
        <v>7046</v>
      </c>
      <c r="AC1094" s="49" t="s">
        <v>7140</v>
      </c>
      <c r="AD1094" s="49"/>
      <c r="AE1094" s="49" t="s">
        <v>6759</v>
      </c>
      <c r="AF1094" s="35">
        <v>3</v>
      </c>
      <c r="AG1094" s="35">
        <v>1</v>
      </c>
      <c r="AH1094" s="38" t="s">
        <v>5209</v>
      </c>
      <c r="AI1094" s="38" t="s">
        <v>6759</v>
      </c>
      <c r="AJ1094" s="54" t="s">
        <v>7682</v>
      </c>
      <c r="AK1094" s="38" t="s">
        <v>6759</v>
      </c>
      <c r="AL1094" s="56">
        <v>1</v>
      </c>
      <c r="AM1094" s="38">
        <v>1</v>
      </c>
      <c r="AN1094" s="50" t="s">
        <v>7624</v>
      </c>
      <c r="AO1094" s="38">
        <v>778029</v>
      </c>
      <c r="AP1094" s="38">
        <v>778029</v>
      </c>
      <c r="AQ1094" s="51">
        <v>1167.0999999999999</v>
      </c>
      <c r="AR1094" s="51"/>
      <c r="AS1094" s="50" t="e">
        <f>VLOOKUP(#REF!,'[1]расхождения в списках'!$A$3:$Q$49,17,0)</f>
        <v>#REF!</v>
      </c>
      <c r="AT1094" s="38" t="s">
        <v>1689</v>
      </c>
      <c r="AU1094" s="30" t="s">
        <v>2580</v>
      </c>
      <c r="AV1094" s="30" t="s">
        <v>131</v>
      </c>
    </row>
    <row r="1095" spans="1:48" ht="55.2" hidden="1" customHeight="1" x14ac:dyDescent="0.25">
      <c r="A1095" s="37">
        <v>1121</v>
      </c>
      <c r="B1095" s="38" t="s">
        <v>1690</v>
      </c>
      <c r="C1095" s="26" t="s">
        <v>131</v>
      </c>
      <c r="D1095" s="26" t="s">
        <v>2581</v>
      </c>
      <c r="E1095" s="26" t="s">
        <v>4234</v>
      </c>
      <c r="F1095" s="37"/>
      <c r="G1095" s="88"/>
      <c r="H1095" s="38" t="s">
        <v>6863</v>
      </c>
      <c r="I1095" s="37" t="s">
        <v>50</v>
      </c>
      <c r="J1095" s="37" t="s">
        <v>4</v>
      </c>
      <c r="K1095" s="37" t="s">
        <v>50</v>
      </c>
      <c r="L1095" s="37" t="s">
        <v>50</v>
      </c>
      <c r="M1095" s="38" t="s">
        <v>13</v>
      </c>
      <c r="N1095" s="26" t="s">
        <v>5614</v>
      </c>
      <c r="O1095" s="26" t="s">
        <v>131</v>
      </c>
      <c r="P1095" s="26" t="s">
        <v>131</v>
      </c>
      <c r="Q1095" s="46"/>
      <c r="R1095" s="46"/>
      <c r="S1095" s="46" t="s">
        <v>6222</v>
      </c>
      <c r="T1095" s="47" t="s">
        <v>3359</v>
      </c>
      <c r="U1095" s="47" t="s">
        <v>6693</v>
      </c>
      <c r="V1095" s="38" t="s">
        <v>4448</v>
      </c>
      <c r="W1095" s="37" t="s">
        <v>4580</v>
      </c>
      <c r="X1095" s="37" t="s">
        <v>4421</v>
      </c>
      <c r="Y1095" s="48"/>
      <c r="Z1095" s="48"/>
      <c r="AA1095" s="38" t="s">
        <v>6863</v>
      </c>
      <c r="AB1095" s="38" t="s">
        <v>7046</v>
      </c>
      <c r="AC1095" s="49" t="s">
        <v>7140</v>
      </c>
      <c r="AD1095" s="49"/>
      <c r="AE1095" s="49"/>
      <c r="AF1095" s="35">
        <v>3</v>
      </c>
      <c r="AG1095" s="35">
        <v>1</v>
      </c>
      <c r="AH1095" s="38" t="s">
        <v>5209</v>
      </c>
      <c r="AI1095" s="38" t="s">
        <v>6759</v>
      </c>
      <c r="AJ1095" s="38" t="s">
        <v>6759</v>
      </c>
      <c r="AK1095" s="38" t="s">
        <v>6759</v>
      </c>
      <c r="AL1095" s="56">
        <v>1</v>
      </c>
      <c r="AM1095" s="38">
        <v>1</v>
      </c>
      <c r="AN1095" s="30" t="s">
        <v>7273</v>
      </c>
      <c r="AO1095" s="38">
        <v>778030</v>
      </c>
      <c r="AP1095" s="38">
        <v>778030</v>
      </c>
      <c r="AQ1095" s="51">
        <v>3126.1</v>
      </c>
      <c r="AR1095" s="51"/>
      <c r="AS1095" s="50" t="e">
        <f>VLOOKUP(#REF!,'[1]расхождения в списках'!$A$3:$Q$49,17,0)</f>
        <v>#REF!</v>
      </c>
      <c r="AT1095" s="38" t="s">
        <v>1690</v>
      </c>
      <c r="AU1095" s="30" t="s">
        <v>2581</v>
      </c>
      <c r="AV1095" s="30" t="s">
        <v>131</v>
      </c>
    </row>
    <row r="1096" spans="1:48" ht="55.2" hidden="1" customHeight="1" x14ac:dyDescent="0.25">
      <c r="A1096" s="37">
        <v>1122</v>
      </c>
      <c r="B1096" s="38" t="s">
        <v>1691</v>
      </c>
      <c r="C1096" s="26" t="s">
        <v>131</v>
      </c>
      <c r="D1096" s="26" t="s">
        <v>2582</v>
      </c>
      <c r="E1096" s="26" t="s">
        <v>4235</v>
      </c>
      <c r="F1096" s="37"/>
      <c r="G1096" s="88"/>
      <c r="H1096" s="38" t="s">
        <v>6863</v>
      </c>
      <c r="I1096" s="37" t="s">
        <v>50</v>
      </c>
      <c r="J1096" s="37" t="s">
        <v>4</v>
      </c>
      <c r="K1096" s="37" t="s">
        <v>50</v>
      </c>
      <c r="L1096" s="37" t="s">
        <v>50</v>
      </c>
      <c r="M1096" s="38" t="s">
        <v>13</v>
      </c>
      <c r="N1096" s="26" t="s">
        <v>5380</v>
      </c>
      <c r="O1096" s="26" t="s">
        <v>131</v>
      </c>
      <c r="P1096" s="26" t="s">
        <v>131</v>
      </c>
      <c r="Q1096" s="46"/>
      <c r="R1096" s="46"/>
      <c r="S1096" s="46" t="s">
        <v>6220</v>
      </c>
      <c r="T1096" s="47" t="s">
        <v>7596</v>
      </c>
      <c r="U1096" s="47" t="s">
        <v>6695</v>
      </c>
      <c r="V1096" s="38" t="s">
        <v>4448</v>
      </c>
      <c r="W1096" s="37" t="s">
        <v>4752</v>
      </c>
      <c r="X1096" s="37" t="s">
        <v>4421</v>
      </c>
      <c r="Y1096" s="48"/>
      <c r="Z1096" s="48"/>
      <c r="AA1096" s="38" t="s">
        <v>6863</v>
      </c>
      <c r="AB1096" s="38" t="s">
        <v>7046</v>
      </c>
      <c r="AC1096" s="49" t="s">
        <v>7140</v>
      </c>
      <c r="AD1096" s="49"/>
      <c r="AE1096" s="49" t="s">
        <v>6759</v>
      </c>
      <c r="AF1096" s="35">
        <v>2</v>
      </c>
      <c r="AG1096" s="35">
        <v>1</v>
      </c>
      <c r="AH1096" s="38" t="s">
        <v>5208</v>
      </c>
      <c r="AI1096" s="38" t="s">
        <v>6759</v>
      </c>
      <c r="AJ1096" s="38" t="s">
        <v>6759</v>
      </c>
      <c r="AK1096" s="38" t="s">
        <v>6759</v>
      </c>
      <c r="AL1096" s="56">
        <v>1</v>
      </c>
      <c r="AM1096" s="38">
        <v>1</v>
      </c>
      <c r="AN1096" s="50" t="s">
        <v>7624</v>
      </c>
      <c r="AO1096" s="38">
        <v>778047</v>
      </c>
      <c r="AP1096" s="38">
        <v>778047</v>
      </c>
      <c r="AQ1096" s="51">
        <v>379.4</v>
      </c>
      <c r="AR1096" s="51"/>
      <c r="AS1096" s="50" t="e">
        <f>VLOOKUP(#REF!,'[1]расхождения в списках'!$A$3:$Q$49,17,0)</f>
        <v>#REF!</v>
      </c>
      <c r="AT1096" s="38" t="s">
        <v>1691</v>
      </c>
      <c r="AU1096" s="30" t="s">
        <v>2582</v>
      </c>
      <c r="AV1096" s="30" t="s">
        <v>131</v>
      </c>
    </row>
    <row r="1097" spans="1:48" ht="55.2" hidden="1" customHeight="1" x14ac:dyDescent="0.25">
      <c r="A1097" s="37">
        <v>1123</v>
      </c>
      <c r="B1097" s="38" t="s">
        <v>1692</v>
      </c>
      <c r="C1097" s="26" t="s">
        <v>131</v>
      </c>
      <c r="D1097" s="26" t="s">
        <v>2583</v>
      </c>
      <c r="E1097" s="26" t="s">
        <v>4236</v>
      </c>
      <c r="F1097" s="37"/>
      <c r="G1097" s="88"/>
      <c r="H1097" s="38" t="s">
        <v>5217</v>
      </c>
      <c r="I1097" s="37" t="s">
        <v>50</v>
      </c>
      <c r="J1097" s="37" t="s">
        <v>4</v>
      </c>
      <c r="K1097" s="37" t="s">
        <v>50</v>
      </c>
      <c r="L1097" s="37" t="s">
        <v>50</v>
      </c>
      <c r="M1097" s="38" t="s">
        <v>13</v>
      </c>
      <c r="N1097" s="26" t="s">
        <v>5615</v>
      </c>
      <c r="O1097" s="26" t="s">
        <v>131</v>
      </c>
      <c r="P1097" s="26" t="s">
        <v>131</v>
      </c>
      <c r="Q1097" s="46"/>
      <c r="R1097" s="46"/>
      <c r="S1097" s="46" t="s">
        <v>6221</v>
      </c>
      <c r="T1097" s="47" t="s">
        <v>3389</v>
      </c>
      <c r="U1097" s="47" t="s">
        <v>6688</v>
      </c>
      <c r="V1097" s="38" t="s">
        <v>4448</v>
      </c>
      <c r="W1097" s="37" t="s">
        <v>4538</v>
      </c>
      <c r="X1097" s="37" t="s">
        <v>4421</v>
      </c>
      <c r="Y1097" s="48"/>
      <c r="Z1097" s="48"/>
      <c r="AA1097" s="38" t="s">
        <v>5217</v>
      </c>
      <c r="AB1097" s="38" t="s">
        <v>7046</v>
      </c>
      <c r="AC1097" s="49"/>
      <c r="AD1097" s="49"/>
      <c r="AE1097" s="49" t="s">
        <v>6759</v>
      </c>
      <c r="AF1097" s="35">
        <v>2</v>
      </c>
      <c r="AG1097" s="35">
        <v>1</v>
      </c>
      <c r="AH1097" s="38" t="s">
        <v>5208</v>
      </c>
      <c r="AI1097" s="38" t="s">
        <v>6759</v>
      </c>
      <c r="AJ1097" s="38" t="s">
        <v>6759</v>
      </c>
      <c r="AK1097" s="38" t="s">
        <v>6759</v>
      </c>
      <c r="AL1097" s="56">
        <v>1</v>
      </c>
      <c r="AM1097" s="38">
        <v>1</v>
      </c>
      <c r="AN1097" s="30" t="s">
        <v>7273</v>
      </c>
      <c r="AO1097" s="38">
        <v>778031</v>
      </c>
      <c r="AP1097" s="38">
        <v>778031</v>
      </c>
      <c r="AQ1097" s="51">
        <v>200.2</v>
      </c>
      <c r="AR1097" s="51"/>
      <c r="AS1097" s="50" t="e">
        <f>VLOOKUP(#REF!,'[1]расхождения в списках'!$A$3:$Q$49,17,0)</f>
        <v>#REF!</v>
      </c>
      <c r="AT1097" s="38" t="s">
        <v>1692</v>
      </c>
      <c r="AU1097" s="30" t="s">
        <v>2583</v>
      </c>
      <c r="AV1097" s="30" t="s">
        <v>131</v>
      </c>
    </row>
    <row r="1098" spans="1:48" ht="55.2" hidden="1" customHeight="1" x14ac:dyDescent="0.25">
      <c r="A1098" s="37">
        <v>1124</v>
      </c>
      <c r="B1098" s="38" t="s">
        <v>1693</v>
      </c>
      <c r="C1098" s="26" t="s">
        <v>131</v>
      </c>
      <c r="D1098" s="26" t="s">
        <v>2584</v>
      </c>
      <c r="E1098" s="26" t="s">
        <v>4237</v>
      </c>
      <c r="F1098" s="37"/>
      <c r="G1098" s="88"/>
      <c r="H1098" s="38" t="s">
        <v>6863</v>
      </c>
      <c r="I1098" s="37" t="s">
        <v>50</v>
      </c>
      <c r="J1098" s="37" t="s">
        <v>4</v>
      </c>
      <c r="K1098" s="37" t="s">
        <v>50</v>
      </c>
      <c r="L1098" s="37" t="s">
        <v>50</v>
      </c>
      <c r="M1098" s="38" t="s">
        <v>13</v>
      </c>
      <c r="N1098" s="26" t="s">
        <v>5616</v>
      </c>
      <c r="O1098" s="26" t="s">
        <v>131</v>
      </c>
      <c r="P1098" s="26" t="s">
        <v>131</v>
      </c>
      <c r="Q1098" s="46"/>
      <c r="R1098" s="46"/>
      <c r="S1098" s="46" t="s">
        <v>6224</v>
      </c>
      <c r="T1098" s="47" t="s">
        <v>3376</v>
      </c>
      <c r="U1098" s="47" t="s">
        <v>6695</v>
      </c>
      <c r="V1098" s="38" t="s">
        <v>4448</v>
      </c>
      <c r="W1098" s="37" t="s">
        <v>4753</v>
      </c>
      <c r="X1098" s="37" t="s">
        <v>4421</v>
      </c>
      <c r="Y1098" s="48"/>
      <c r="Z1098" s="48" t="s">
        <v>6094</v>
      </c>
      <c r="AA1098" s="38" t="s">
        <v>6863</v>
      </c>
      <c r="AB1098" s="38" t="s">
        <v>7046</v>
      </c>
      <c r="AC1098" s="49" t="s">
        <v>7140</v>
      </c>
      <c r="AD1098" s="49"/>
      <c r="AE1098" s="49" t="s">
        <v>6759</v>
      </c>
      <c r="AF1098" s="35">
        <v>2</v>
      </c>
      <c r="AG1098" s="35">
        <v>1</v>
      </c>
      <c r="AH1098" s="38" t="s">
        <v>5208</v>
      </c>
      <c r="AI1098" s="38" t="s">
        <v>6759</v>
      </c>
      <c r="AJ1098" s="54" t="s">
        <v>7682</v>
      </c>
      <c r="AK1098" s="38" t="s">
        <v>6759</v>
      </c>
      <c r="AL1098" s="56">
        <v>1</v>
      </c>
      <c r="AM1098" s="38">
        <v>1</v>
      </c>
      <c r="AN1098" s="30" t="s">
        <v>7273</v>
      </c>
      <c r="AO1098" s="38">
        <v>778037</v>
      </c>
      <c r="AP1098" s="38">
        <v>778037</v>
      </c>
      <c r="AQ1098" s="51">
        <v>796.5</v>
      </c>
      <c r="AR1098" s="51"/>
      <c r="AS1098" s="50" t="e">
        <f>VLOOKUP(#REF!,'[1]расхождения в списках'!$A$3:$Q$49,17,0)</f>
        <v>#REF!</v>
      </c>
      <c r="AT1098" s="38" t="s">
        <v>1693</v>
      </c>
      <c r="AU1098" s="30" t="s">
        <v>2584</v>
      </c>
      <c r="AV1098" s="30" t="s">
        <v>131</v>
      </c>
    </row>
    <row r="1099" spans="1:48" ht="55.2" hidden="1" customHeight="1" x14ac:dyDescent="0.25">
      <c r="A1099" s="37">
        <v>1125</v>
      </c>
      <c r="B1099" s="38" t="s">
        <v>1694</v>
      </c>
      <c r="C1099" s="26" t="s">
        <v>131</v>
      </c>
      <c r="D1099" s="26" t="s">
        <v>2585</v>
      </c>
      <c r="E1099" s="26" t="s">
        <v>4238</v>
      </c>
      <c r="F1099" s="37"/>
      <c r="G1099" s="88"/>
      <c r="H1099" s="38" t="s">
        <v>6863</v>
      </c>
      <c r="I1099" s="37" t="s">
        <v>50</v>
      </c>
      <c r="J1099" s="37" t="s">
        <v>4</v>
      </c>
      <c r="K1099" s="37" t="s">
        <v>50</v>
      </c>
      <c r="L1099" s="37" t="s">
        <v>50</v>
      </c>
      <c r="M1099" s="38" t="s">
        <v>13</v>
      </c>
      <c r="N1099" s="26" t="s">
        <v>5617</v>
      </c>
      <c r="O1099" s="26" t="s">
        <v>131</v>
      </c>
      <c r="P1099" s="26" t="s">
        <v>131</v>
      </c>
      <c r="Q1099" s="46"/>
      <c r="R1099" s="46"/>
      <c r="S1099" s="46" t="s">
        <v>6224</v>
      </c>
      <c r="T1099" s="47" t="s">
        <v>3360</v>
      </c>
      <c r="U1099" s="47" t="s">
        <v>6695</v>
      </c>
      <c r="V1099" s="38" t="s">
        <v>4448</v>
      </c>
      <c r="W1099" s="37" t="s">
        <v>4754</v>
      </c>
      <c r="X1099" s="37" t="s">
        <v>4447</v>
      </c>
      <c r="Y1099" s="48"/>
      <c r="Z1099" s="48"/>
      <c r="AA1099" s="38" t="s">
        <v>6863</v>
      </c>
      <c r="AB1099" s="38" t="s">
        <v>7046</v>
      </c>
      <c r="AC1099" s="49" t="s">
        <v>7140</v>
      </c>
      <c r="AD1099" s="49"/>
      <c r="AE1099" s="49" t="s">
        <v>6759</v>
      </c>
      <c r="AF1099" s="35">
        <v>3</v>
      </c>
      <c r="AG1099" s="35">
        <v>1</v>
      </c>
      <c r="AH1099" s="38" t="s">
        <v>5208</v>
      </c>
      <c r="AI1099" s="38" t="s">
        <v>6759</v>
      </c>
      <c r="AJ1099" s="38" t="s">
        <v>6759</v>
      </c>
      <c r="AK1099" s="38" t="s">
        <v>6759</v>
      </c>
      <c r="AL1099" s="56">
        <v>1</v>
      </c>
      <c r="AM1099" s="38">
        <v>1</v>
      </c>
      <c r="AN1099" s="30" t="s">
        <v>7273</v>
      </c>
      <c r="AO1099" s="38">
        <v>778042</v>
      </c>
      <c r="AP1099" s="38">
        <v>778042</v>
      </c>
      <c r="AQ1099" s="51">
        <v>1008.6</v>
      </c>
      <c r="AR1099" s="51"/>
      <c r="AS1099" s="50" t="e">
        <f>VLOOKUP(#REF!,'[1]расхождения в списках'!$A$3:$Q$49,17,0)</f>
        <v>#REF!</v>
      </c>
      <c r="AT1099" s="38" t="s">
        <v>1694</v>
      </c>
      <c r="AU1099" s="30" t="s">
        <v>2585</v>
      </c>
      <c r="AV1099" s="30" t="s">
        <v>131</v>
      </c>
    </row>
    <row r="1100" spans="1:48" ht="55.2" hidden="1" customHeight="1" x14ac:dyDescent="0.25">
      <c r="A1100" s="37">
        <v>1126</v>
      </c>
      <c r="B1100" s="38" t="s">
        <v>1696</v>
      </c>
      <c r="C1100" s="26" t="s">
        <v>131</v>
      </c>
      <c r="D1100" s="26" t="s">
        <v>2586</v>
      </c>
      <c r="E1100" s="26" t="s">
        <v>4239</v>
      </c>
      <c r="F1100" s="37"/>
      <c r="G1100" s="88"/>
      <c r="H1100" s="38" t="s">
        <v>6863</v>
      </c>
      <c r="I1100" s="37" t="s">
        <v>50</v>
      </c>
      <c r="J1100" s="37" t="s">
        <v>4</v>
      </c>
      <c r="K1100" s="37" t="s">
        <v>50</v>
      </c>
      <c r="L1100" s="37" t="s">
        <v>50</v>
      </c>
      <c r="M1100" s="38" t="s">
        <v>13</v>
      </c>
      <c r="N1100" s="26" t="s">
        <v>5618</v>
      </c>
      <c r="O1100" s="26" t="s">
        <v>131</v>
      </c>
      <c r="P1100" s="26" t="s">
        <v>131</v>
      </c>
      <c r="Q1100" s="46"/>
      <c r="R1100" s="46"/>
      <c r="S1100" s="46" t="s">
        <v>6223</v>
      </c>
      <c r="T1100" s="47" t="s">
        <v>3376</v>
      </c>
      <c r="U1100" s="47" t="s">
        <v>6695</v>
      </c>
      <c r="V1100" s="38" t="s">
        <v>4448</v>
      </c>
      <c r="W1100" s="37" t="s">
        <v>4755</v>
      </c>
      <c r="X1100" s="37" t="s">
        <v>4447</v>
      </c>
      <c r="Y1100" s="48"/>
      <c r="Z1100" s="48"/>
      <c r="AA1100" s="38" t="s">
        <v>6863</v>
      </c>
      <c r="AB1100" s="38" t="s">
        <v>7046</v>
      </c>
      <c r="AC1100" s="49" t="s">
        <v>7140</v>
      </c>
      <c r="AD1100" s="49"/>
      <c r="AE1100" s="49" t="s">
        <v>6759</v>
      </c>
      <c r="AF1100" s="35">
        <v>3</v>
      </c>
      <c r="AG1100" s="35">
        <v>1</v>
      </c>
      <c r="AH1100" s="38" t="s">
        <v>5209</v>
      </c>
      <c r="AI1100" s="38" t="s">
        <v>6759</v>
      </c>
      <c r="AJ1100" s="38" t="s">
        <v>6759</v>
      </c>
      <c r="AK1100" s="38" t="s">
        <v>6759</v>
      </c>
      <c r="AL1100" s="56">
        <v>1</v>
      </c>
      <c r="AM1100" s="38">
        <v>1</v>
      </c>
      <c r="AN1100" s="30" t="s">
        <v>7273</v>
      </c>
      <c r="AO1100" s="38">
        <v>778034</v>
      </c>
      <c r="AP1100" s="38">
        <v>778034</v>
      </c>
      <c r="AQ1100" s="51">
        <v>1069.2</v>
      </c>
      <c r="AR1100" s="51"/>
      <c r="AS1100" s="50" t="e">
        <f>VLOOKUP(#REF!,'[1]расхождения в списках'!$A$3:$Q$49,17,0)</f>
        <v>#REF!</v>
      </c>
      <c r="AT1100" s="38" t="s">
        <v>1696</v>
      </c>
      <c r="AU1100" s="30" t="s">
        <v>2586</v>
      </c>
      <c r="AV1100" s="30" t="s">
        <v>131</v>
      </c>
    </row>
    <row r="1101" spans="1:48" ht="55.2" hidden="1" customHeight="1" x14ac:dyDescent="0.25">
      <c r="A1101" s="37">
        <v>1127</v>
      </c>
      <c r="B1101" s="38" t="s">
        <v>1695</v>
      </c>
      <c r="C1101" s="26" t="s">
        <v>131</v>
      </c>
      <c r="D1101" s="26" t="s">
        <v>2587</v>
      </c>
      <c r="E1101" s="26" t="s">
        <v>4240</v>
      </c>
      <c r="F1101" s="37"/>
      <c r="G1101" s="88"/>
      <c r="H1101" s="38" t="s">
        <v>6863</v>
      </c>
      <c r="I1101" s="37" t="s">
        <v>50</v>
      </c>
      <c r="J1101" s="37" t="s">
        <v>4</v>
      </c>
      <c r="K1101" s="37" t="s">
        <v>50</v>
      </c>
      <c r="L1101" s="37" t="s">
        <v>50</v>
      </c>
      <c r="M1101" s="38" t="s">
        <v>13</v>
      </c>
      <c r="N1101" s="26" t="s">
        <v>5619</v>
      </c>
      <c r="O1101" s="26" t="s">
        <v>131</v>
      </c>
      <c r="P1101" s="26" t="s">
        <v>131</v>
      </c>
      <c r="Q1101" s="46"/>
      <c r="R1101" s="46"/>
      <c r="S1101" s="46" t="s">
        <v>6220</v>
      </c>
      <c r="T1101" s="47" t="s">
        <v>3376</v>
      </c>
      <c r="U1101" s="47" t="s">
        <v>6695</v>
      </c>
      <c r="V1101" s="38" t="s">
        <v>4448</v>
      </c>
      <c r="W1101" s="37" t="s">
        <v>4635</v>
      </c>
      <c r="X1101" s="37" t="s">
        <v>4421</v>
      </c>
      <c r="Y1101" s="48"/>
      <c r="Z1101" s="48"/>
      <c r="AA1101" s="38" t="s">
        <v>6863</v>
      </c>
      <c r="AB1101" s="38" t="s">
        <v>7046</v>
      </c>
      <c r="AC1101" s="49" t="s">
        <v>7140</v>
      </c>
      <c r="AD1101" s="49"/>
      <c r="AE1101" s="49" t="s">
        <v>6759</v>
      </c>
      <c r="AF1101" s="35">
        <v>2</v>
      </c>
      <c r="AG1101" s="35">
        <v>1</v>
      </c>
      <c r="AH1101" s="38" t="s">
        <v>5213</v>
      </c>
      <c r="AI1101" s="38" t="s">
        <v>6759</v>
      </c>
      <c r="AJ1101" s="38" t="s">
        <v>6759</v>
      </c>
      <c r="AK1101" s="38" t="s">
        <v>6759</v>
      </c>
      <c r="AL1101" s="56">
        <v>1</v>
      </c>
      <c r="AM1101" s="38">
        <v>1</v>
      </c>
      <c r="AN1101" s="30" t="s">
        <v>7273</v>
      </c>
      <c r="AO1101" s="38">
        <v>778033</v>
      </c>
      <c r="AP1101" s="38">
        <v>778033</v>
      </c>
      <c r="AQ1101" s="51">
        <v>313.89999999999998</v>
      </c>
      <c r="AR1101" s="51"/>
      <c r="AS1101" s="50" t="e">
        <f>VLOOKUP(#REF!,'[1]расхождения в списках'!$A$3:$Q$49,17,0)</f>
        <v>#REF!</v>
      </c>
      <c r="AT1101" s="38" t="s">
        <v>1695</v>
      </c>
      <c r="AU1101" s="30" t="s">
        <v>2587</v>
      </c>
      <c r="AV1101" s="30" t="s">
        <v>131</v>
      </c>
    </row>
    <row r="1102" spans="1:48" ht="55.2" customHeight="1" x14ac:dyDescent="0.3">
      <c r="A1102" s="37">
        <v>1195</v>
      </c>
      <c r="B1102" s="128" t="s">
        <v>1760</v>
      </c>
      <c r="C1102" s="123" t="s">
        <v>2646</v>
      </c>
      <c r="D1102" s="26" t="s">
        <v>6613</v>
      </c>
      <c r="E1102" s="123" t="s">
        <v>6656</v>
      </c>
      <c r="F1102" s="37" t="s">
        <v>7689</v>
      </c>
      <c r="G1102" s="121" t="s">
        <v>7689</v>
      </c>
      <c r="H1102" s="128" t="s">
        <v>6863</v>
      </c>
      <c r="I1102" s="37" t="s">
        <v>2893</v>
      </c>
      <c r="J1102" s="37" t="s">
        <v>8</v>
      </c>
      <c r="K1102" s="121" t="s">
        <v>2932</v>
      </c>
      <c r="L1102" s="121" t="s">
        <v>544</v>
      </c>
      <c r="M1102" s="38" t="s">
        <v>5</v>
      </c>
      <c r="N1102" s="123" t="s">
        <v>7537</v>
      </c>
      <c r="O1102" s="26" t="s">
        <v>2646</v>
      </c>
      <c r="P1102" s="26" t="s">
        <v>123</v>
      </c>
      <c r="Q1102" s="46"/>
      <c r="R1102" s="46"/>
      <c r="S1102" s="46"/>
      <c r="T1102" s="122" t="s">
        <v>7697</v>
      </c>
      <c r="U1102" s="122" t="s">
        <v>3363</v>
      </c>
      <c r="V1102" s="38" t="s">
        <v>4448</v>
      </c>
      <c r="W1102" s="37" t="s">
        <v>4786</v>
      </c>
      <c r="X1102" s="37" t="s">
        <v>5</v>
      </c>
      <c r="Y1102" s="48"/>
      <c r="Z1102" s="48" t="s">
        <v>6094</v>
      </c>
      <c r="AA1102" s="38" t="s">
        <v>6863</v>
      </c>
      <c r="AB1102" s="38" t="s">
        <v>7046</v>
      </c>
      <c r="AC1102" s="49" t="s">
        <v>7140</v>
      </c>
      <c r="AD1102" s="49" t="s">
        <v>7142</v>
      </c>
      <c r="AE1102" s="49" t="s">
        <v>6759</v>
      </c>
      <c r="AF1102" s="35">
        <v>4</v>
      </c>
      <c r="AG1102" s="35">
        <v>2</v>
      </c>
      <c r="AH1102" s="38" t="s">
        <v>5209</v>
      </c>
      <c r="AI1102" s="38" t="s">
        <v>6759</v>
      </c>
      <c r="AJ1102" s="54" t="s">
        <v>7682</v>
      </c>
      <c r="AK1102" s="38" t="s">
        <v>6759</v>
      </c>
      <c r="AL1102" s="56">
        <v>1</v>
      </c>
      <c r="AM1102" s="38">
        <v>1</v>
      </c>
      <c r="AN1102" s="50" t="s">
        <v>7654</v>
      </c>
      <c r="AO1102" s="38">
        <v>774005</v>
      </c>
      <c r="AP1102" s="38">
        <v>774005</v>
      </c>
      <c r="AQ1102" s="51">
        <v>1002.9</v>
      </c>
      <c r="AR1102" s="51"/>
      <c r="AS1102" s="50" t="e">
        <f>VLOOKUP(#REF!,'[1]расхождения в списках'!$A$3:$Q$49,17,0)</f>
        <v>#REF!</v>
      </c>
      <c r="AT1102" s="38" t="s">
        <v>1760</v>
      </c>
      <c r="AU1102" s="30" t="s">
        <v>6613</v>
      </c>
      <c r="AV1102" s="30" t="s">
        <v>123</v>
      </c>
    </row>
    <row r="1103" spans="1:48" ht="55.2" hidden="1" customHeight="1" x14ac:dyDescent="0.25">
      <c r="A1103" s="37">
        <v>1129</v>
      </c>
      <c r="B1103" s="38" t="s">
        <v>1698</v>
      </c>
      <c r="C1103" s="26" t="s">
        <v>131</v>
      </c>
      <c r="D1103" s="26" t="s">
        <v>2589</v>
      </c>
      <c r="E1103" s="26" t="s">
        <v>4242</v>
      </c>
      <c r="F1103" s="37"/>
      <c r="G1103" s="88"/>
      <c r="H1103" s="38" t="s">
        <v>5217</v>
      </c>
      <c r="I1103" s="37" t="s">
        <v>50</v>
      </c>
      <c r="J1103" s="37" t="s">
        <v>4</v>
      </c>
      <c r="K1103" s="37" t="s">
        <v>50</v>
      </c>
      <c r="L1103" s="37" t="s">
        <v>50</v>
      </c>
      <c r="M1103" s="38" t="s">
        <v>13</v>
      </c>
      <c r="N1103" s="26" t="s">
        <v>5620</v>
      </c>
      <c r="O1103" s="26" t="s">
        <v>131</v>
      </c>
      <c r="P1103" s="26" t="s">
        <v>131</v>
      </c>
      <c r="Q1103" s="46"/>
      <c r="R1103" s="46"/>
      <c r="S1103" s="46" t="s">
        <v>6223</v>
      </c>
      <c r="T1103" s="47" t="s">
        <v>3359</v>
      </c>
      <c r="U1103" s="47" t="s">
        <v>6688</v>
      </c>
      <c r="V1103" s="38" t="s">
        <v>4448</v>
      </c>
      <c r="W1103" s="37" t="s">
        <v>4576</v>
      </c>
      <c r="X1103" s="37" t="s">
        <v>4421</v>
      </c>
      <c r="Y1103" s="48"/>
      <c r="Z1103" s="48"/>
      <c r="AA1103" s="38" t="s">
        <v>5217</v>
      </c>
      <c r="AB1103" s="38" t="s">
        <v>7046</v>
      </c>
      <c r="AC1103" s="49"/>
      <c r="AD1103" s="49"/>
      <c r="AE1103" s="49" t="s">
        <v>6759</v>
      </c>
      <c r="AF1103" s="35">
        <v>2</v>
      </c>
      <c r="AG1103" s="35">
        <v>0</v>
      </c>
      <c r="AH1103" s="38" t="s">
        <v>5208</v>
      </c>
      <c r="AI1103" s="38" t="s">
        <v>6759</v>
      </c>
      <c r="AJ1103" s="38" t="s">
        <v>6759</v>
      </c>
      <c r="AK1103" s="38" t="s">
        <v>6759</v>
      </c>
      <c r="AL1103" s="56">
        <v>1</v>
      </c>
      <c r="AM1103" s="38">
        <v>1</v>
      </c>
      <c r="AO1103" s="38">
        <v>778038</v>
      </c>
      <c r="AP1103" s="38">
        <v>778038</v>
      </c>
      <c r="AQ1103" s="51">
        <v>627.29999999999995</v>
      </c>
      <c r="AR1103" s="51"/>
      <c r="AS1103" s="50" t="e">
        <f>VLOOKUP(#REF!,'[1]расхождения в списках'!$A$3:$Q$49,17,0)</f>
        <v>#REF!</v>
      </c>
      <c r="AT1103" s="38" t="s">
        <v>1698</v>
      </c>
      <c r="AU1103" s="30" t="s">
        <v>2589</v>
      </c>
      <c r="AV1103" s="30" t="s">
        <v>131</v>
      </c>
    </row>
    <row r="1104" spans="1:48" ht="55.2" hidden="1" customHeight="1" x14ac:dyDescent="0.25">
      <c r="A1104" s="37">
        <v>1130</v>
      </c>
      <c r="B1104" s="38" t="s">
        <v>1699</v>
      </c>
      <c r="C1104" s="26" t="s">
        <v>131</v>
      </c>
      <c r="D1104" s="26" t="s">
        <v>2590</v>
      </c>
      <c r="E1104" s="26" t="s">
        <v>4243</v>
      </c>
      <c r="F1104" s="37"/>
      <c r="G1104" s="88"/>
      <c r="H1104" s="38" t="s">
        <v>5217</v>
      </c>
      <c r="I1104" s="37" t="s">
        <v>50</v>
      </c>
      <c r="J1104" s="37" t="s">
        <v>4</v>
      </c>
      <c r="K1104" s="37" t="s">
        <v>50</v>
      </c>
      <c r="L1104" s="37" t="s">
        <v>50</v>
      </c>
      <c r="M1104" s="38" t="s">
        <v>13</v>
      </c>
      <c r="N1104" s="26" t="s">
        <v>5621</v>
      </c>
      <c r="O1104" s="26" t="s">
        <v>131</v>
      </c>
      <c r="P1104" s="26" t="s">
        <v>131</v>
      </c>
      <c r="Q1104" s="46"/>
      <c r="R1104" s="46"/>
      <c r="S1104" s="46" t="s">
        <v>6220</v>
      </c>
      <c r="T1104" s="47" t="s">
        <v>3376</v>
      </c>
      <c r="U1104" s="47" t="s">
        <v>6688</v>
      </c>
      <c r="V1104" s="38" t="s">
        <v>4448</v>
      </c>
      <c r="W1104" s="37" t="s">
        <v>4529</v>
      </c>
      <c r="X1104" s="37" t="s">
        <v>4421</v>
      </c>
      <c r="Y1104" s="48"/>
      <c r="Z1104" s="48"/>
      <c r="AA1104" s="38" t="s">
        <v>5217</v>
      </c>
      <c r="AB1104" s="38" t="s">
        <v>7046</v>
      </c>
      <c r="AC1104" s="49"/>
      <c r="AD1104" s="49"/>
      <c r="AE1104" s="49" t="s">
        <v>6759</v>
      </c>
      <c r="AF1104" s="35">
        <v>2</v>
      </c>
      <c r="AG1104" s="35">
        <v>1</v>
      </c>
      <c r="AH1104" s="38" t="s">
        <v>5208</v>
      </c>
      <c r="AI1104" s="38" t="s">
        <v>6759</v>
      </c>
      <c r="AJ1104" s="38" t="s">
        <v>6759</v>
      </c>
      <c r="AK1104" s="38" t="s">
        <v>6759</v>
      </c>
      <c r="AL1104" s="56">
        <v>1</v>
      </c>
      <c r="AM1104" s="38">
        <v>1</v>
      </c>
      <c r="AN1104" s="30" t="s">
        <v>7273</v>
      </c>
      <c r="AO1104" s="38">
        <v>778046</v>
      </c>
      <c r="AP1104" s="38">
        <v>778046</v>
      </c>
      <c r="AQ1104" s="51">
        <v>178.8</v>
      </c>
      <c r="AR1104" s="51"/>
      <c r="AS1104" s="50" t="e">
        <f>VLOOKUP(#REF!,'[1]расхождения в списках'!$A$3:$Q$49,17,0)</f>
        <v>#REF!</v>
      </c>
      <c r="AT1104" s="38" t="s">
        <v>1699</v>
      </c>
      <c r="AU1104" s="30" t="s">
        <v>2590</v>
      </c>
      <c r="AV1104" s="30" t="s">
        <v>131</v>
      </c>
    </row>
    <row r="1105" spans="1:48" ht="55.2" hidden="1" customHeight="1" x14ac:dyDescent="0.25">
      <c r="A1105" s="37">
        <v>1131</v>
      </c>
      <c r="B1105" s="38" t="s">
        <v>1700</v>
      </c>
      <c r="C1105" s="26" t="s">
        <v>131</v>
      </c>
      <c r="D1105" s="26" t="s">
        <v>2591</v>
      </c>
      <c r="E1105" s="26" t="s">
        <v>4244</v>
      </c>
      <c r="F1105" s="37"/>
      <c r="G1105" s="88"/>
      <c r="H1105" s="38" t="s">
        <v>5217</v>
      </c>
      <c r="I1105" s="37" t="s">
        <v>50</v>
      </c>
      <c r="J1105" s="37" t="s">
        <v>4</v>
      </c>
      <c r="K1105" s="37" t="s">
        <v>50</v>
      </c>
      <c r="L1105" s="37" t="s">
        <v>50</v>
      </c>
      <c r="M1105" s="38" t="s">
        <v>13</v>
      </c>
      <c r="N1105" s="26" t="s">
        <v>5381</v>
      </c>
      <c r="O1105" s="26" t="s">
        <v>131</v>
      </c>
      <c r="P1105" s="26" t="s">
        <v>131</v>
      </c>
      <c r="Q1105" s="46"/>
      <c r="R1105" s="46"/>
      <c r="S1105" s="46"/>
      <c r="T1105" s="47" t="s">
        <v>3370</v>
      </c>
      <c r="U1105" s="47" t="s">
        <v>6688</v>
      </c>
      <c r="V1105" s="38" t="s">
        <v>4448</v>
      </c>
      <c r="W1105" s="37" t="e">
        <v>#N/A</v>
      </c>
      <c r="X1105" s="37" t="s">
        <v>2736</v>
      </c>
      <c r="Y1105" s="48" t="s">
        <v>2736</v>
      </c>
      <c r="Z1105" s="48" t="s">
        <v>6095</v>
      </c>
      <c r="AA1105" s="38" t="s">
        <v>5217</v>
      </c>
      <c r="AB1105" s="38" t="s">
        <v>7046</v>
      </c>
      <c r="AC1105" s="49"/>
      <c r="AD1105" s="49"/>
      <c r="AE1105" s="49"/>
      <c r="AF1105" s="35">
        <v>2</v>
      </c>
      <c r="AG1105" s="35">
        <v>2</v>
      </c>
      <c r="AH1105" s="38" t="s">
        <v>5209</v>
      </c>
      <c r="AI1105" s="38" t="s">
        <v>5208</v>
      </c>
      <c r="AJ1105" s="38" t="s">
        <v>5210</v>
      </c>
      <c r="AK1105" s="38" t="s">
        <v>5210</v>
      </c>
      <c r="AL1105" s="56">
        <v>1</v>
      </c>
      <c r="AM1105" s="38">
        <v>1</v>
      </c>
      <c r="AN1105" s="80" t="s">
        <v>7442</v>
      </c>
      <c r="AO1105" s="38">
        <v>778016</v>
      </c>
      <c r="AP1105" s="38">
        <v>778016</v>
      </c>
      <c r="AQ1105" s="51">
        <v>1027.4000000000001</v>
      </c>
      <c r="AR1105" s="51"/>
      <c r="AS1105" s="50" t="e">
        <f>VLOOKUP(#REF!,'[1]расхождения в списках'!$A$3:$Q$49,17,0)</f>
        <v>#REF!</v>
      </c>
      <c r="AT1105" s="38" t="s">
        <v>1700</v>
      </c>
      <c r="AU1105" s="30" t="s">
        <v>2591</v>
      </c>
      <c r="AV1105" s="30" t="s">
        <v>131</v>
      </c>
    </row>
    <row r="1106" spans="1:48" ht="55.2" customHeight="1" x14ac:dyDescent="0.3">
      <c r="A1106" s="37">
        <v>1132</v>
      </c>
      <c r="B1106" s="128" t="s">
        <v>1701</v>
      </c>
      <c r="C1106" s="123" t="s">
        <v>6221</v>
      </c>
      <c r="D1106" s="26" t="s">
        <v>2592</v>
      </c>
      <c r="E1106" s="123" t="s">
        <v>4245</v>
      </c>
      <c r="F1106" s="37"/>
      <c r="G1106" s="121" t="s">
        <v>7689</v>
      </c>
      <c r="H1106" s="128" t="s">
        <v>5217</v>
      </c>
      <c r="I1106" s="37" t="s">
        <v>50</v>
      </c>
      <c r="J1106" s="37" t="s">
        <v>4</v>
      </c>
      <c r="K1106" s="121" t="s">
        <v>50</v>
      </c>
      <c r="L1106" s="121" t="s">
        <v>50</v>
      </c>
      <c r="M1106" s="38" t="s">
        <v>13</v>
      </c>
      <c r="N1106" s="123" t="s">
        <v>5269</v>
      </c>
      <c r="O1106" s="26" t="s">
        <v>131</v>
      </c>
      <c r="P1106" s="26" t="s">
        <v>131</v>
      </c>
      <c r="Q1106" s="46"/>
      <c r="R1106" s="46"/>
      <c r="S1106" s="46" t="s">
        <v>6221</v>
      </c>
      <c r="T1106" s="122" t="s">
        <v>7697</v>
      </c>
      <c r="U1106" s="122" t="s">
        <v>6688</v>
      </c>
      <c r="V1106" s="38" t="s">
        <v>4448</v>
      </c>
      <c r="W1106" s="37" t="s">
        <v>4756</v>
      </c>
      <c r="X1106" s="37" t="s">
        <v>4421</v>
      </c>
      <c r="Y1106" s="48"/>
      <c r="Z1106" s="48" t="s">
        <v>6094</v>
      </c>
      <c r="AA1106" s="38" t="s">
        <v>5217</v>
      </c>
      <c r="AB1106" s="38" t="s">
        <v>7046</v>
      </c>
      <c r="AC1106" s="49"/>
      <c r="AD1106" s="49"/>
      <c r="AE1106" s="49" t="s">
        <v>6759</v>
      </c>
      <c r="AF1106" s="35">
        <v>2</v>
      </c>
      <c r="AG1106" s="35">
        <v>1</v>
      </c>
      <c r="AH1106" s="38" t="s">
        <v>5208</v>
      </c>
      <c r="AI1106" s="38" t="s">
        <v>6759</v>
      </c>
      <c r="AJ1106" s="54" t="s">
        <v>7682</v>
      </c>
      <c r="AK1106" s="38" t="s">
        <v>6759</v>
      </c>
      <c r="AL1106" s="56">
        <v>1</v>
      </c>
      <c r="AM1106" s="38">
        <v>1</v>
      </c>
      <c r="AN1106" s="30" t="s">
        <v>7273</v>
      </c>
      <c r="AO1106" s="38">
        <v>778036</v>
      </c>
      <c r="AP1106" s="38">
        <v>778036</v>
      </c>
      <c r="AQ1106" s="51">
        <v>420</v>
      </c>
      <c r="AR1106" s="51"/>
      <c r="AS1106" s="50" t="e">
        <f>VLOOKUP(#REF!,'[1]расхождения в списках'!$A$3:$Q$49,17,0)</f>
        <v>#REF!</v>
      </c>
      <c r="AT1106" s="38" t="s">
        <v>1701</v>
      </c>
      <c r="AU1106" s="30" t="s">
        <v>2592</v>
      </c>
      <c r="AV1106" s="30" t="s">
        <v>131</v>
      </c>
    </row>
    <row r="1107" spans="1:48" ht="55.2" hidden="1" customHeight="1" x14ac:dyDescent="0.25">
      <c r="A1107" s="37">
        <v>1133</v>
      </c>
      <c r="B1107" s="38" t="s">
        <v>1702</v>
      </c>
      <c r="C1107" s="26" t="s">
        <v>131</v>
      </c>
      <c r="D1107" s="26" t="s">
        <v>2593</v>
      </c>
      <c r="E1107" s="26" t="s">
        <v>4246</v>
      </c>
      <c r="F1107" s="37"/>
      <c r="G1107" s="88"/>
      <c r="H1107" s="38" t="s">
        <v>6863</v>
      </c>
      <c r="I1107" s="37" t="s">
        <v>50</v>
      </c>
      <c r="J1107" s="37" t="s">
        <v>4</v>
      </c>
      <c r="K1107" s="37" t="s">
        <v>50</v>
      </c>
      <c r="L1107" s="37" t="s">
        <v>50</v>
      </c>
      <c r="M1107" s="38" t="s">
        <v>13</v>
      </c>
      <c r="N1107" s="26" t="s">
        <v>5622</v>
      </c>
      <c r="O1107" s="26" t="s">
        <v>131</v>
      </c>
      <c r="P1107" s="26" t="s">
        <v>131</v>
      </c>
      <c r="Q1107" s="46"/>
      <c r="R1107" s="46"/>
      <c r="S1107" s="46" t="s">
        <v>6220</v>
      </c>
      <c r="T1107" s="47" t="s">
        <v>3376</v>
      </c>
      <c r="U1107" s="47" t="s">
        <v>6695</v>
      </c>
      <c r="V1107" s="38" t="s">
        <v>4448</v>
      </c>
      <c r="W1107" s="37" t="s">
        <v>4757</v>
      </c>
      <c r="X1107" s="37" t="s">
        <v>4421</v>
      </c>
      <c r="Y1107" s="48"/>
      <c r="Z1107" s="48" t="s">
        <v>6094</v>
      </c>
      <c r="AA1107" s="38" t="s">
        <v>6863</v>
      </c>
      <c r="AB1107" s="38" t="s">
        <v>7046</v>
      </c>
      <c r="AC1107" s="49" t="s">
        <v>7140</v>
      </c>
      <c r="AD1107" s="49"/>
      <c r="AE1107" s="49"/>
      <c r="AF1107" s="35">
        <v>2</v>
      </c>
      <c r="AG1107" s="35">
        <v>1</v>
      </c>
      <c r="AH1107" s="38" t="s">
        <v>5208</v>
      </c>
      <c r="AI1107" s="38" t="s">
        <v>6759</v>
      </c>
      <c r="AJ1107" s="54" t="s">
        <v>7682</v>
      </c>
      <c r="AK1107" s="38" t="s">
        <v>6759</v>
      </c>
      <c r="AL1107" s="56">
        <v>1</v>
      </c>
      <c r="AM1107" s="38">
        <v>1</v>
      </c>
      <c r="AN1107" s="30" t="s">
        <v>7273</v>
      </c>
      <c r="AO1107" s="38">
        <v>778044</v>
      </c>
      <c r="AP1107" s="38">
        <v>778044</v>
      </c>
      <c r="AQ1107" s="51">
        <v>295.39999999999998</v>
      </c>
      <c r="AR1107" s="51"/>
      <c r="AS1107" s="50" t="e">
        <f>VLOOKUP(#REF!,'[1]расхождения в списках'!$A$3:$Q$49,17,0)</f>
        <v>#REF!</v>
      </c>
      <c r="AT1107" s="38" t="s">
        <v>1702</v>
      </c>
      <c r="AU1107" s="30" t="s">
        <v>2593</v>
      </c>
      <c r="AV1107" s="30" t="s">
        <v>131</v>
      </c>
    </row>
    <row r="1108" spans="1:48" ht="55.2" hidden="1" customHeight="1" x14ac:dyDescent="0.25">
      <c r="A1108" s="37">
        <v>1134</v>
      </c>
      <c r="B1108" s="38" t="s">
        <v>1703</v>
      </c>
      <c r="C1108" s="26" t="s">
        <v>131</v>
      </c>
      <c r="D1108" s="26" t="s">
        <v>2594</v>
      </c>
      <c r="E1108" s="26" t="s">
        <v>4247</v>
      </c>
      <c r="F1108" s="37"/>
      <c r="G1108" s="88"/>
      <c r="H1108" s="38" t="s">
        <v>5217</v>
      </c>
      <c r="I1108" s="37" t="s">
        <v>50</v>
      </c>
      <c r="J1108" s="37" t="s">
        <v>4</v>
      </c>
      <c r="K1108" s="37" t="s">
        <v>50</v>
      </c>
      <c r="L1108" s="37" t="s">
        <v>50</v>
      </c>
      <c r="M1108" s="38" t="s">
        <v>13</v>
      </c>
      <c r="N1108" s="26" t="s">
        <v>477</v>
      </c>
      <c r="O1108" s="26" t="s">
        <v>131</v>
      </c>
      <c r="P1108" s="26" t="s">
        <v>131</v>
      </c>
      <c r="Q1108" s="46"/>
      <c r="R1108" s="46"/>
      <c r="S1108" s="46" t="s">
        <v>6221</v>
      </c>
      <c r="T1108" s="47" t="s">
        <v>7616</v>
      </c>
      <c r="U1108" s="47" t="s">
        <v>6688</v>
      </c>
      <c r="V1108" s="38" t="s">
        <v>4448</v>
      </c>
      <c r="W1108" s="37" t="s">
        <v>4758</v>
      </c>
      <c r="X1108" s="37" t="s">
        <v>4421</v>
      </c>
      <c r="Y1108" s="48"/>
      <c r="Z1108" s="48"/>
      <c r="AA1108" s="38" t="s">
        <v>5217</v>
      </c>
      <c r="AB1108" s="38" t="s">
        <v>7046</v>
      </c>
      <c r="AC1108" s="49"/>
      <c r="AD1108" s="49"/>
      <c r="AE1108" s="49" t="s">
        <v>6759</v>
      </c>
      <c r="AF1108" s="35">
        <v>1</v>
      </c>
      <c r="AG1108" s="35">
        <v>1</v>
      </c>
      <c r="AH1108" s="38" t="s">
        <v>5208</v>
      </c>
      <c r="AI1108" s="38" t="s">
        <v>6759</v>
      </c>
      <c r="AJ1108" s="38" t="s">
        <v>6759</v>
      </c>
      <c r="AK1108" s="38" t="s">
        <v>6759</v>
      </c>
      <c r="AL1108" s="56">
        <v>1</v>
      </c>
      <c r="AM1108" s="38">
        <v>1</v>
      </c>
      <c r="AN1108" s="50" t="s">
        <v>7624</v>
      </c>
      <c r="AO1108" s="38">
        <v>778074</v>
      </c>
      <c r="AP1108" s="38">
        <v>778074</v>
      </c>
      <c r="AQ1108" s="51">
        <v>270</v>
      </c>
      <c r="AR1108" s="51"/>
      <c r="AS1108" s="50" t="e">
        <f>VLOOKUP(#REF!,'[1]расхождения в списках'!$A$3:$Q$49,17,0)</f>
        <v>#REF!</v>
      </c>
      <c r="AT1108" s="38" t="s">
        <v>1703</v>
      </c>
      <c r="AU1108" s="30" t="s">
        <v>2594</v>
      </c>
      <c r="AV1108" s="30" t="s">
        <v>131</v>
      </c>
    </row>
    <row r="1109" spans="1:48" ht="55.2" customHeight="1" x14ac:dyDescent="0.3">
      <c r="A1109" s="37">
        <v>1135</v>
      </c>
      <c r="B1109" s="128" t="s">
        <v>1704</v>
      </c>
      <c r="C1109" s="123" t="s">
        <v>6224</v>
      </c>
      <c r="D1109" s="26" t="s">
        <v>2595</v>
      </c>
      <c r="E1109" s="123" t="s">
        <v>4248</v>
      </c>
      <c r="F1109" s="37"/>
      <c r="G1109" s="121" t="s">
        <v>7689</v>
      </c>
      <c r="H1109" s="128" t="s">
        <v>5217</v>
      </c>
      <c r="I1109" s="37" t="s">
        <v>50</v>
      </c>
      <c r="J1109" s="37" t="s">
        <v>4</v>
      </c>
      <c r="K1109" s="121" t="s">
        <v>50</v>
      </c>
      <c r="L1109" s="121" t="s">
        <v>50</v>
      </c>
      <c r="M1109" s="38" t="s">
        <v>13</v>
      </c>
      <c r="N1109" s="123" t="s">
        <v>5382</v>
      </c>
      <c r="O1109" s="26" t="s">
        <v>131</v>
      </c>
      <c r="P1109" s="26" t="s">
        <v>131</v>
      </c>
      <c r="Q1109" s="46"/>
      <c r="R1109" s="46"/>
      <c r="S1109" s="46" t="s">
        <v>6224</v>
      </c>
      <c r="T1109" s="122" t="s">
        <v>7697</v>
      </c>
      <c r="U1109" s="122" t="s">
        <v>6688</v>
      </c>
      <c r="V1109" s="38" t="s">
        <v>4448</v>
      </c>
      <c r="W1109" s="37" t="s">
        <v>4750</v>
      </c>
      <c r="X1109" s="37" t="s">
        <v>4421</v>
      </c>
      <c r="Y1109" s="48"/>
      <c r="Z1109" s="48"/>
      <c r="AA1109" s="38" t="s">
        <v>5217</v>
      </c>
      <c r="AB1109" s="38" t="s">
        <v>7046</v>
      </c>
      <c r="AC1109" s="49"/>
      <c r="AD1109" s="49"/>
      <c r="AE1109" s="49" t="s">
        <v>6759</v>
      </c>
      <c r="AF1109" s="35">
        <v>1</v>
      </c>
      <c r="AG1109" s="35">
        <v>1</v>
      </c>
      <c r="AH1109" s="38" t="s">
        <v>5208</v>
      </c>
      <c r="AI1109" s="38" t="s">
        <v>6759</v>
      </c>
      <c r="AJ1109" s="38" t="s">
        <v>6759</v>
      </c>
      <c r="AK1109" s="38" t="s">
        <v>6759</v>
      </c>
      <c r="AL1109" s="56">
        <v>1</v>
      </c>
      <c r="AM1109" s="38">
        <v>1</v>
      </c>
      <c r="AN1109" s="30" t="s">
        <v>7273</v>
      </c>
      <c r="AO1109" s="38">
        <v>778064</v>
      </c>
      <c r="AP1109" s="38">
        <v>778064</v>
      </c>
      <c r="AQ1109" s="51">
        <v>232.7</v>
      </c>
      <c r="AR1109" s="51"/>
      <c r="AS1109" s="50" t="e">
        <f>VLOOKUP(#REF!,'[1]расхождения в списках'!$A$3:$Q$49,17,0)</f>
        <v>#REF!</v>
      </c>
      <c r="AT1109" s="38" t="s">
        <v>1704</v>
      </c>
      <c r="AU1109" s="30" t="s">
        <v>2595</v>
      </c>
      <c r="AV1109" s="30" t="s">
        <v>131</v>
      </c>
    </row>
    <row r="1110" spans="1:48" ht="55.2" hidden="1" customHeight="1" x14ac:dyDescent="0.25">
      <c r="A1110" s="37">
        <v>1136</v>
      </c>
      <c r="B1110" s="38" t="s">
        <v>1705</v>
      </c>
      <c r="C1110" s="26" t="s">
        <v>131</v>
      </c>
      <c r="D1110" s="26" t="s">
        <v>2596</v>
      </c>
      <c r="E1110" s="26" t="s">
        <v>4249</v>
      </c>
      <c r="F1110" s="37"/>
      <c r="G1110" s="88"/>
      <c r="H1110" s="38" t="s">
        <v>5217</v>
      </c>
      <c r="I1110" s="37" t="s">
        <v>50</v>
      </c>
      <c r="J1110" s="37" t="s">
        <v>4</v>
      </c>
      <c r="K1110" s="37" t="s">
        <v>50</v>
      </c>
      <c r="L1110" s="37" t="s">
        <v>50</v>
      </c>
      <c r="M1110" s="38" t="s">
        <v>13</v>
      </c>
      <c r="N1110" s="26" t="s">
        <v>5383</v>
      </c>
      <c r="O1110" s="26" t="s">
        <v>131</v>
      </c>
      <c r="P1110" s="26" t="s">
        <v>131</v>
      </c>
      <c r="Q1110" s="46"/>
      <c r="R1110" s="46"/>
      <c r="S1110" s="46" t="s">
        <v>6221</v>
      </c>
      <c r="T1110" s="47" t="s">
        <v>3376</v>
      </c>
      <c r="U1110" s="47" t="s">
        <v>6688</v>
      </c>
      <c r="V1110" s="38" t="s">
        <v>4448</v>
      </c>
      <c r="W1110" s="37" t="s">
        <v>4750</v>
      </c>
      <c r="X1110" s="37" t="s">
        <v>4421</v>
      </c>
      <c r="Y1110" s="48"/>
      <c r="Z1110" s="48"/>
      <c r="AA1110" s="38" t="s">
        <v>5217</v>
      </c>
      <c r="AB1110" s="38" t="s">
        <v>7046</v>
      </c>
      <c r="AC1110" s="49"/>
      <c r="AD1110" s="49"/>
      <c r="AE1110" s="49" t="s">
        <v>6759</v>
      </c>
      <c r="AF1110" s="35">
        <v>1</v>
      </c>
      <c r="AG1110" s="35">
        <v>1</v>
      </c>
      <c r="AH1110" s="38" t="s">
        <v>5208</v>
      </c>
      <c r="AI1110" s="38" t="s">
        <v>6759</v>
      </c>
      <c r="AJ1110" s="38" t="s">
        <v>6759</v>
      </c>
      <c r="AK1110" s="38" t="s">
        <v>6759</v>
      </c>
      <c r="AL1110" s="56">
        <v>1</v>
      </c>
      <c r="AM1110" s="38">
        <v>1</v>
      </c>
      <c r="AN1110" s="30" t="s">
        <v>7273</v>
      </c>
      <c r="AO1110" s="38">
        <v>778080</v>
      </c>
      <c r="AP1110" s="38">
        <v>778080</v>
      </c>
      <c r="AQ1110" s="51">
        <v>205.7</v>
      </c>
      <c r="AR1110" s="51"/>
      <c r="AS1110" s="50" t="e">
        <f>VLOOKUP(#REF!,'[1]расхождения в списках'!$A$3:$Q$49,17,0)</f>
        <v>#REF!</v>
      </c>
      <c r="AT1110" s="38" t="s">
        <v>1705</v>
      </c>
      <c r="AU1110" s="30" t="s">
        <v>2596</v>
      </c>
      <c r="AV1110" s="30" t="s">
        <v>131</v>
      </c>
    </row>
    <row r="1111" spans="1:48" ht="55.2" hidden="1" customHeight="1" x14ac:dyDescent="0.25">
      <c r="A1111" s="37">
        <v>1137</v>
      </c>
      <c r="B1111" s="38" t="s">
        <v>1706</v>
      </c>
      <c r="C1111" s="26" t="s">
        <v>131</v>
      </c>
      <c r="D1111" s="26" t="s">
        <v>2597</v>
      </c>
      <c r="E1111" s="26" t="s">
        <v>4250</v>
      </c>
      <c r="F1111" s="37"/>
      <c r="G1111" s="88"/>
      <c r="H1111" s="38" t="s">
        <v>5217</v>
      </c>
      <c r="I1111" s="37" t="s">
        <v>50</v>
      </c>
      <c r="J1111" s="37" t="s">
        <v>4</v>
      </c>
      <c r="K1111" s="37" t="s">
        <v>50</v>
      </c>
      <c r="L1111" s="37" t="s">
        <v>50</v>
      </c>
      <c r="M1111" s="38" t="s">
        <v>13</v>
      </c>
      <c r="N1111" s="26" t="s">
        <v>5645</v>
      </c>
      <c r="O1111" s="26" t="s">
        <v>131</v>
      </c>
      <c r="P1111" s="26" t="s">
        <v>131</v>
      </c>
      <c r="Q1111" s="46"/>
      <c r="R1111" s="46"/>
      <c r="S1111" s="46" t="s">
        <v>6222</v>
      </c>
      <c r="T1111" s="47" t="s">
        <v>6681</v>
      </c>
      <c r="U1111" s="47" t="s">
        <v>6688</v>
      </c>
      <c r="V1111" s="38" t="s">
        <v>4448</v>
      </c>
      <c r="W1111" s="37" t="s">
        <v>4529</v>
      </c>
      <c r="X1111" s="37" t="s">
        <v>4421</v>
      </c>
      <c r="Y1111" s="48"/>
      <c r="Z1111" s="48"/>
      <c r="AA1111" s="38" t="s">
        <v>5217</v>
      </c>
      <c r="AB1111" s="38" t="s">
        <v>7046</v>
      </c>
      <c r="AC1111" s="49"/>
      <c r="AD1111" s="49"/>
      <c r="AE1111" s="49" t="s">
        <v>6759</v>
      </c>
      <c r="AF1111" s="35">
        <v>1</v>
      </c>
      <c r="AG1111" s="35">
        <v>1</v>
      </c>
      <c r="AH1111" s="38" t="s">
        <v>5208</v>
      </c>
      <c r="AI1111" s="38" t="s">
        <v>6759</v>
      </c>
      <c r="AJ1111" s="38" t="s">
        <v>6759</v>
      </c>
      <c r="AK1111" s="38" t="s">
        <v>6759</v>
      </c>
      <c r="AL1111" s="56">
        <v>1</v>
      </c>
      <c r="AM1111" s="38">
        <v>1</v>
      </c>
      <c r="AN1111" s="30" t="s">
        <v>7273</v>
      </c>
      <c r="AO1111" s="38">
        <v>778078</v>
      </c>
      <c r="AP1111" s="38">
        <v>778078</v>
      </c>
      <c r="AQ1111" s="51">
        <v>272</v>
      </c>
      <c r="AR1111" s="51"/>
      <c r="AS1111" s="50" t="e">
        <f>VLOOKUP(#REF!,'[1]расхождения в списках'!$A$3:$Q$49,17,0)</f>
        <v>#REF!</v>
      </c>
      <c r="AT1111" s="38" t="s">
        <v>1706</v>
      </c>
      <c r="AU1111" s="30" t="s">
        <v>2597</v>
      </c>
      <c r="AV1111" s="30" t="s">
        <v>131</v>
      </c>
    </row>
    <row r="1112" spans="1:48" ht="55.2" hidden="1" customHeight="1" x14ac:dyDescent="0.25">
      <c r="A1112" s="37">
        <v>1138</v>
      </c>
      <c r="B1112" s="38" t="s">
        <v>1707</v>
      </c>
      <c r="C1112" s="26" t="s">
        <v>131</v>
      </c>
      <c r="D1112" s="26" t="s">
        <v>2598</v>
      </c>
      <c r="E1112" s="26" t="s">
        <v>4251</v>
      </c>
      <c r="F1112" s="37"/>
      <c r="G1112" s="88"/>
      <c r="H1112" s="38" t="s">
        <v>6863</v>
      </c>
      <c r="I1112" s="37" t="s">
        <v>50</v>
      </c>
      <c r="J1112" s="37" t="s">
        <v>4</v>
      </c>
      <c r="K1112" s="37" t="s">
        <v>50</v>
      </c>
      <c r="L1112" s="37" t="s">
        <v>50</v>
      </c>
      <c r="M1112" s="38" t="s">
        <v>13</v>
      </c>
      <c r="N1112" s="26" t="s">
        <v>5646</v>
      </c>
      <c r="O1112" s="26" t="s">
        <v>131</v>
      </c>
      <c r="P1112" s="26" t="s">
        <v>131</v>
      </c>
      <c r="Q1112" s="46"/>
      <c r="R1112" s="46"/>
      <c r="S1112" s="46" t="s">
        <v>6222</v>
      </c>
      <c r="T1112" s="47" t="s">
        <v>3359</v>
      </c>
      <c r="U1112" s="47" t="s">
        <v>6693</v>
      </c>
      <c r="V1112" s="38" t="s">
        <v>4448</v>
      </c>
      <c r="W1112" s="37" t="s">
        <v>4759</v>
      </c>
      <c r="X1112" s="37" t="s">
        <v>4421</v>
      </c>
      <c r="Y1112" s="48"/>
      <c r="Z1112" s="48" t="s">
        <v>6094</v>
      </c>
      <c r="AA1112" s="38" t="s">
        <v>6863</v>
      </c>
      <c r="AB1112" s="38" t="s">
        <v>7046</v>
      </c>
      <c r="AC1112" s="49" t="s">
        <v>7140</v>
      </c>
      <c r="AD1112" s="49"/>
      <c r="AE1112" s="49" t="s">
        <v>6759</v>
      </c>
      <c r="AF1112" s="35">
        <v>2</v>
      </c>
      <c r="AG1112" s="35">
        <v>1</v>
      </c>
      <c r="AH1112" s="38" t="s">
        <v>5208</v>
      </c>
      <c r="AI1112" s="38" t="s">
        <v>6759</v>
      </c>
      <c r="AJ1112" s="54" t="s">
        <v>7682</v>
      </c>
      <c r="AK1112" s="38" t="s">
        <v>6759</v>
      </c>
      <c r="AL1112" s="56">
        <v>1</v>
      </c>
      <c r="AM1112" s="38">
        <v>1</v>
      </c>
      <c r="AN1112" s="30" t="s">
        <v>7273</v>
      </c>
      <c r="AO1112" s="38">
        <v>778035</v>
      </c>
      <c r="AP1112" s="38">
        <v>778035</v>
      </c>
      <c r="AQ1112" s="51">
        <v>386.8</v>
      </c>
      <c r="AR1112" s="51"/>
      <c r="AS1112" s="50" t="e">
        <f>VLOOKUP(#REF!,'[1]расхождения в списках'!$A$3:$Q$49,17,0)</f>
        <v>#REF!</v>
      </c>
      <c r="AT1112" s="38" t="s">
        <v>1707</v>
      </c>
      <c r="AU1112" s="30" t="s">
        <v>2598</v>
      </c>
      <c r="AV1112" s="30" t="s">
        <v>131</v>
      </c>
    </row>
    <row r="1113" spans="1:48" ht="55.2" hidden="1" customHeight="1" x14ac:dyDescent="0.25">
      <c r="A1113" s="37">
        <v>1139</v>
      </c>
      <c r="B1113" s="38" t="s">
        <v>1708</v>
      </c>
      <c r="C1113" s="26" t="s">
        <v>131</v>
      </c>
      <c r="D1113" s="26" t="s">
        <v>2599</v>
      </c>
      <c r="E1113" s="26" t="s">
        <v>4252</v>
      </c>
      <c r="F1113" s="37"/>
      <c r="G1113" s="88"/>
      <c r="H1113" s="38" t="s">
        <v>6863</v>
      </c>
      <c r="I1113" s="37" t="s">
        <v>50</v>
      </c>
      <c r="J1113" s="37" t="s">
        <v>4</v>
      </c>
      <c r="K1113" s="37" t="s">
        <v>50</v>
      </c>
      <c r="L1113" s="37" t="s">
        <v>50</v>
      </c>
      <c r="M1113" s="38" t="s">
        <v>13</v>
      </c>
      <c r="N1113" s="26" t="s">
        <v>5384</v>
      </c>
      <c r="O1113" s="26" t="s">
        <v>131</v>
      </c>
      <c r="P1113" s="26" t="s">
        <v>131</v>
      </c>
      <c r="Q1113" s="46"/>
      <c r="R1113" s="46"/>
      <c r="S1113" s="46" t="s">
        <v>6221</v>
      </c>
      <c r="T1113" s="47" t="s">
        <v>3376</v>
      </c>
      <c r="U1113" s="47" t="s">
        <v>6695</v>
      </c>
      <c r="V1113" s="38" t="s">
        <v>4448</v>
      </c>
      <c r="W1113" s="37" t="s">
        <v>4760</v>
      </c>
      <c r="X1113" s="37" t="s">
        <v>4447</v>
      </c>
      <c r="Y1113" s="48"/>
      <c r="Z1113" s="48"/>
      <c r="AA1113" s="38" t="s">
        <v>6863</v>
      </c>
      <c r="AB1113" s="38" t="s">
        <v>7046</v>
      </c>
      <c r="AC1113" s="49" t="s">
        <v>7140</v>
      </c>
      <c r="AD1113" s="49"/>
      <c r="AE1113" s="49" t="s">
        <v>6759</v>
      </c>
      <c r="AF1113" s="35">
        <v>2</v>
      </c>
      <c r="AG1113" s="35">
        <v>1</v>
      </c>
      <c r="AH1113" s="38" t="s">
        <v>5209</v>
      </c>
      <c r="AI1113" s="38" t="s">
        <v>6759</v>
      </c>
      <c r="AJ1113" s="38" t="s">
        <v>6759</v>
      </c>
      <c r="AK1113" s="38" t="s">
        <v>6759</v>
      </c>
      <c r="AL1113" s="56">
        <v>1</v>
      </c>
      <c r="AM1113" s="38">
        <v>1</v>
      </c>
      <c r="AN1113" s="30" t="s">
        <v>7273</v>
      </c>
      <c r="AO1113" s="38">
        <v>778053</v>
      </c>
      <c r="AP1113" s="38">
        <v>778053</v>
      </c>
      <c r="AQ1113" s="51">
        <v>552.20000000000005</v>
      </c>
      <c r="AR1113" s="51"/>
      <c r="AS1113" s="50" t="e">
        <f>VLOOKUP(#REF!,'[1]расхождения в списках'!$A$3:$Q$49,17,0)</f>
        <v>#REF!</v>
      </c>
      <c r="AT1113" s="38" t="s">
        <v>1708</v>
      </c>
      <c r="AU1113" s="30" t="s">
        <v>2599</v>
      </c>
      <c r="AV1113" s="30" t="s">
        <v>131</v>
      </c>
    </row>
    <row r="1114" spans="1:48" ht="55.2" customHeight="1" x14ac:dyDescent="0.3">
      <c r="A1114" s="37">
        <v>217</v>
      </c>
      <c r="B1114" s="128" t="s">
        <v>981</v>
      </c>
      <c r="C1114" s="123" t="s">
        <v>6215</v>
      </c>
      <c r="D1114" s="26" t="s">
        <v>2005</v>
      </c>
      <c r="E1114" s="123" t="s">
        <v>3550</v>
      </c>
      <c r="F1114" s="37" t="s">
        <v>7689</v>
      </c>
      <c r="G1114" s="121" t="s">
        <v>7689</v>
      </c>
      <c r="H1114" s="128" t="s">
        <v>6863</v>
      </c>
      <c r="I1114" s="37" t="s">
        <v>2893</v>
      </c>
      <c r="J1114" s="37" t="s">
        <v>17</v>
      </c>
      <c r="K1114" s="121" t="s">
        <v>594</v>
      </c>
      <c r="L1114" s="121" t="s">
        <v>3026</v>
      </c>
      <c r="M1114" s="38" t="s">
        <v>6</v>
      </c>
      <c r="N1114" s="123" t="s">
        <v>157</v>
      </c>
      <c r="O1114" s="26" t="s">
        <v>6215</v>
      </c>
      <c r="P1114" s="26" t="s">
        <v>118</v>
      </c>
      <c r="Q1114" s="46"/>
      <c r="R1114" s="46"/>
      <c r="S1114" s="46"/>
      <c r="T1114" s="122" t="s">
        <v>7697</v>
      </c>
      <c r="U1114" s="122" t="s">
        <v>3363</v>
      </c>
      <c r="V1114" s="38" t="s">
        <v>4448</v>
      </c>
      <c r="W1114" s="37" t="s">
        <v>4555</v>
      </c>
      <c r="X1114" s="37" t="s">
        <v>4421</v>
      </c>
      <c r="Y1114" s="48"/>
      <c r="Z1114" s="48" t="s">
        <v>6094</v>
      </c>
      <c r="AA1114" s="38" t="s">
        <v>6863</v>
      </c>
      <c r="AB1114" s="38" t="s">
        <v>7046</v>
      </c>
      <c r="AC1114" s="49" t="s">
        <v>7140</v>
      </c>
      <c r="AD1114" s="49"/>
      <c r="AE1114" s="49" t="s">
        <v>6759</v>
      </c>
      <c r="AF1114" s="35">
        <v>1</v>
      </c>
      <c r="AG1114" s="35">
        <v>1</v>
      </c>
      <c r="AH1114" s="38" t="s">
        <v>5208</v>
      </c>
      <c r="AI1114" s="38" t="s">
        <v>6759</v>
      </c>
      <c r="AJ1114" s="54" t="s">
        <v>7682</v>
      </c>
      <c r="AK1114" s="38" t="s">
        <v>6759</v>
      </c>
      <c r="AL1114" s="56">
        <v>1</v>
      </c>
      <c r="AM1114" s="38">
        <v>1</v>
      </c>
      <c r="AN1114" s="30" t="s">
        <v>7273</v>
      </c>
      <c r="AO1114" s="38">
        <v>772072</v>
      </c>
      <c r="AP1114" s="38">
        <v>772072</v>
      </c>
      <c r="AQ1114" s="51">
        <v>314.39999999999998</v>
      </c>
      <c r="AR1114" s="51"/>
      <c r="AS1114" s="50" t="e">
        <f>VLOOKUP(#REF!,'[1]расхождения в списках'!$A$3:$Q$49,17,0)</f>
        <v>#REF!</v>
      </c>
      <c r="AT1114" s="38" t="s">
        <v>981</v>
      </c>
      <c r="AU1114" s="30" t="s">
        <v>2005</v>
      </c>
      <c r="AV1114" s="30" t="s">
        <v>118</v>
      </c>
    </row>
    <row r="1115" spans="1:48" ht="55.2" hidden="1" customHeight="1" x14ac:dyDescent="0.25">
      <c r="A1115" s="37">
        <v>1141</v>
      </c>
      <c r="B1115" s="38" t="s">
        <v>1710</v>
      </c>
      <c r="C1115" s="26" t="s">
        <v>131</v>
      </c>
      <c r="D1115" s="26" t="s">
        <v>2601</v>
      </c>
      <c r="E1115" s="26" t="s">
        <v>4254</v>
      </c>
      <c r="F1115" s="37"/>
      <c r="G1115" s="88"/>
      <c r="H1115" s="38" t="s">
        <v>6863</v>
      </c>
      <c r="I1115" s="37" t="s">
        <v>50</v>
      </c>
      <c r="J1115" s="37" t="s">
        <v>4</v>
      </c>
      <c r="K1115" s="37" t="s">
        <v>50</v>
      </c>
      <c r="L1115" s="37" t="s">
        <v>50</v>
      </c>
      <c r="M1115" s="38" t="s">
        <v>13</v>
      </c>
      <c r="N1115" s="26" t="s">
        <v>5624</v>
      </c>
      <c r="O1115" s="26" t="s">
        <v>131</v>
      </c>
      <c r="P1115" s="26" t="s">
        <v>131</v>
      </c>
      <c r="Q1115" s="46"/>
      <c r="R1115" s="46"/>
      <c r="S1115" s="46" t="s">
        <v>6221</v>
      </c>
      <c r="T1115" s="47" t="s">
        <v>6682</v>
      </c>
      <c r="U1115" s="47" t="s">
        <v>6695</v>
      </c>
      <c r="V1115" s="38" t="s">
        <v>4448</v>
      </c>
      <c r="W1115" s="37" t="s">
        <v>4635</v>
      </c>
      <c r="X1115" s="37" t="s">
        <v>4421</v>
      </c>
      <c r="Y1115" s="48"/>
      <c r="Z1115" s="48"/>
      <c r="AA1115" s="38" t="s">
        <v>6863</v>
      </c>
      <c r="AB1115" s="38" t="s">
        <v>7046</v>
      </c>
      <c r="AC1115" s="49" t="s">
        <v>7140</v>
      </c>
      <c r="AD1115" s="49"/>
      <c r="AE1115" s="49" t="s">
        <v>6759</v>
      </c>
      <c r="AF1115" s="35">
        <v>2</v>
      </c>
      <c r="AG1115" s="35">
        <v>1</v>
      </c>
      <c r="AH1115" s="38" t="s">
        <v>5208</v>
      </c>
      <c r="AI1115" s="38" t="s">
        <v>6759</v>
      </c>
      <c r="AJ1115" s="38" t="s">
        <v>6759</v>
      </c>
      <c r="AK1115" s="38" t="s">
        <v>6759</v>
      </c>
      <c r="AL1115" s="56">
        <v>1</v>
      </c>
      <c r="AM1115" s="38">
        <v>1</v>
      </c>
      <c r="AN1115" s="30" t="s">
        <v>7273</v>
      </c>
      <c r="AO1115" s="38">
        <v>778055</v>
      </c>
      <c r="AP1115" s="38">
        <v>778055</v>
      </c>
      <c r="AQ1115" s="51">
        <v>330.4</v>
      </c>
      <c r="AR1115" s="51"/>
      <c r="AS1115" s="50" t="e">
        <f>VLOOKUP(#REF!,'[1]расхождения в списках'!$A$3:$Q$49,17,0)</f>
        <v>#REF!</v>
      </c>
      <c r="AT1115" s="38" t="s">
        <v>1710</v>
      </c>
      <c r="AU1115" s="30" t="s">
        <v>2601</v>
      </c>
      <c r="AV1115" s="30" t="s">
        <v>131</v>
      </c>
    </row>
    <row r="1116" spans="1:48" ht="55.2" hidden="1" customHeight="1" x14ac:dyDescent="0.25">
      <c r="A1116" s="37">
        <v>234</v>
      </c>
      <c r="B1116" s="38" t="s">
        <v>1125</v>
      </c>
      <c r="C1116" s="26" t="s">
        <v>6215</v>
      </c>
      <c r="D1116" s="26" t="s">
        <v>6131</v>
      </c>
      <c r="E1116" s="26" t="s">
        <v>6102</v>
      </c>
      <c r="F1116" s="37" t="s">
        <v>7689</v>
      </c>
      <c r="G1116" s="88"/>
      <c r="H1116" s="38" t="s">
        <v>6863</v>
      </c>
      <c r="I1116" s="37" t="s">
        <v>2893</v>
      </c>
      <c r="J1116" s="37" t="s">
        <v>17</v>
      </c>
      <c r="K1116" s="37" t="s">
        <v>594</v>
      </c>
      <c r="L1116" s="37" t="s">
        <v>54</v>
      </c>
      <c r="M1116" s="38" t="s">
        <v>6</v>
      </c>
      <c r="N1116" s="26" t="s">
        <v>159</v>
      </c>
      <c r="O1116" s="26" t="s">
        <v>6215</v>
      </c>
      <c r="P1116" s="26" t="s">
        <v>118</v>
      </c>
      <c r="Q1116" s="46"/>
      <c r="R1116" s="46"/>
      <c r="S1116" s="46"/>
      <c r="T1116" s="47" t="s">
        <v>3371</v>
      </c>
      <c r="U1116" s="47" t="s">
        <v>3368</v>
      </c>
      <c r="V1116" s="38" t="s">
        <v>4448</v>
      </c>
      <c r="W1116" s="37" t="s">
        <v>4563</v>
      </c>
      <c r="X1116" s="37" t="s">
        <v>4421</v>
      </c>
      <c r="Y1116" s="48"/>
      <c r="Z1116" s="48" t="s">
        <v>6094</v>
      </c>
      <c r="AA1116" s="38" t="s">
        <v>6863</v>
      </c>
      <c r="AB1116" s="38" t="s">
        <v>7046</v>
      </c>
      <c r="AC1116" s="49" t="s">
        <v>7140</v>
      </c>
      <c r="AD1116" s="49"/>
      <c r="AE1116" s="49" t="s">
        <v>6759</v>
      </c>
      <c r="AF1116" s="35">
        <v>2</v>
      </c>
      <c r="AG1116" s="35">
        <v>2</v>
      </c>
      <c r="AH1116" s="38" t="s">
        <v>5208</v>
      </c>
      <c r="AI1116" s="38" t="s">
        <v>6759</v>
      </c>
      <c r="AJ1116" s="54" t="s">
        <v>7682</v>
      </c>
      <c r="AK1116" s="38" t="s">
        <v>6759</v>
      </c>
      <c r="AL1116" s="56">
        <v>1</v>
      </c>
      <c r="AM1116" s="38">
        <v>1</v>
      </c>
      <c r="AN1116" s="50" t="s">
        <v>7495</v>
      </c>
      <c r="AO1116" s="38">
        <v>772076</v>
      </c>
      <c r="AP1116" s="38">
        <v>772076</v>
      </c>
      <c r="AQ1116" s="51">
        <v>207.4</v>
      </c>
      <c r="AR1116" s="51"/>
      <c r="AS1116" s="50" t="e">
        <f>VLOOKUP(#REF!,'[1]расхождения в списках'!$A$3:$Q$49,17,0)</f>
        <v>#REF!</v>
      </c>
      <c r="AT1116" s="38" t="s">
        <v>1125</v>
      </c>
      <c r="AU1116" s="30" t="s">
        <v>6131</v>
      </c>
      <c r="AV1116" s="30" t="s">
        <v>118</v>
      </c>
    </row>
    <row r="1117" spans="1:48" ht="55.2" hidden="1" customHeight="1" x14ac:dyDescent="0.25">
      <c r="A1117" s="37">
        <v>1143</v>
      </c>
      <c r="B1117" s="38" t="s">
        <v>1712</v>
      </c>
      <c r="C1117" s="26" t="s">
        <v>131</v>
      </c>
      <c r="D1117" s="26" t="s">
        <v>2603</v>
      </c>
      <c r="E1117" s="26" t="s">
        <v>4256</v>
      </c>
      <c r="F1117" s="37"/>
      <c r="G1117" s="88"/>
      <c r="H1117" s="38" t="s">
        <v>6863</v>
      </c>
      <c r="I1117" s="37" t="s">
        <v>50</v>
      </c>
      <c r="J1117" s="37" t="s">
        <v>4</v>
      </c>
      <c r="K1117" s="37" t="s">
        <v>50</v>
      </c>
      <c r="L1117" s="37" t="s">
        <v>50</v>
      </c>
      <c r="M1117" s="38" t="s">
        <v>13</v>
      </c>
      <c r="N1117" s="26" t="s">
        <v>4400</v>
      </c>
      <c r="O1117" s="26" t="s">
        <v>131</v>
      </c>
      <c r="P1117" s="26" t="s">
        <v>131</v>
      </c>
      <c r="Q1117" s="46"/>
      <c r="R1117" s="46"/>
      <c r="S1117" s="46" t="s">
        <v>6222</v>
      </c>
      <c r="T1117" s="47" t="s">
        <v>3389</v>
      </c>
      <c r="U1117" s="47" t="s">
        <v>6695</v>
      </c>
      <c r="V1117" s="38" t="s">
        <v>4448</v>
      </c>
      <c r="W1117" s="37" t="s">
        <v>4623</v>
      </c>
      <c r="X1117" s="37" t="s">
        <v>4421</v>
      </c>
      <c r="Y1117" s="48"/>
      <c r="Z1117" s="48"/>
      <c r="AA1117" s="38" t="s">
        <v>6863</v>
      </c>
      <c r="AB1117" s="38" t="s">
        <v>7046</v>
      </c>
      <c r="AC1117" s="49" t="s">
        <v>7140</v>
      </c>
      <c r="AD1117" s="49"/>
      <c r="AE1117" s="49" t="s">
        <v>6759</v>
      </c>
      <c r="AF1117" s="35">
        <v>2</v>
      </c>
      <c r="AG1117" s="35">
        <v>1</v>
      </c>
      <c r="AH1117" s="38" t="s">
        <v>5208</v>
      </c>
      <c r="AI1117" s="38" t="s">
        <v>6759</v>
      </c>
      <c r="AJ1117" s="38" t="s">
        <v>6759</v>
      </c>
      <c r="AK1117" s="38" t="s">
        <v>6759</v>
      </c>
      <c r="AL1117" s="56">
        <v>1</v>
      </c>
      <c r="AM1117" s="38">
        <v>1</v>
      </c>
      <c r="AN1117" s="30" t="s">
        <v>7273</v>
      </c>
      <c r="AO1117" s="38">
        <v>778056</v>
      </c>
      <c r="AP1117" s="38">
        <v>778056</v>
      </c>
      <c r="AQ1117" s="51">
        <v>399.6</v>
      </c>
      <c r="AR1117" s="51"/>
      <c r="AS1117" s="50" t="e">
        <f>VLOOKUP(#REF!,'[1]расхождения в списках'!$A$3:$Q$49,17,0)</f>
        <v>#REF!</v>
      </c>
      <c r="AT1117" s="38" t="s">
        <v>1712</v>
      </c>
      <c r="AU1117" s="30" t="s">
        <v>2603</v>
      </c>
      <c r="AV1117" s="30" t="s">
        <v>131</v>
      </c>
    </row>
    <row r="1118" spans="1:48" ht="55.2" hidden="1" customHeight="1" x14ac:dyDescent="0.25">
      <c r="A1118" s="37">
        <v>1144</v>
      </c>
      <c r="B1118" s="38" t="s">
        <v>1713</v>
      </c>
      <c r="C1118" s="26" t="s">
        <v>131</v>
      </c>
      <c r="D1118" s="26" t="s">
        <v>2604</v>
      </c>
      <c r="E1118" s="26" t="s">
        <v>4257</v>
      </c>
      <c r="F1118" s="37"/>
      <c r="G1118" s="88"/>
      <c r="H1118" s="38" t="s">
        <v>6863</v>
      </c>
      <c r="I1118" s="37" t="s">
        <v>50</v>
      </c>
      <c r="J1118" s="37" t="s">
        <v>4</v>
      </c>
      <c r="K1118" s="37" t="s">
        <v>50</v>
      </c>
      <c r="L1118" s="37" t="s">
        <v>50</v>
      </c>
      <c r="M1118" s="38" t="s">
        <v>13</v>
      </c>
      <c r="N1118" s="26" t="s">
        <v>5385</v>
      </c>
      <c r="O1118" s="26" t="s">
        <v>131</v>
      </c>
      <c r="P1118" s="26" t="s">
        <v>131</v>
      </c>
      <c r="Q1118" s="46"/>
      <c r="R1118" s="46"/>
      <c r="S1118" s="46" t="s">
        <v>6221</v>
      </c>
      <c r="T1118" s="47" t="s">
        <v>3376</v>
      </c>
      <c r="U1118" s="47" t="s">
        <v>6695</v>
      </c>
      <c r="V1118" s="38" t="s">
        <v>4448</v>
      </c>
      <c r="W1118" s="37" t="s">
        <v>4635</v>
      </c>
      <c r="X1118" s="37" t="s">
        <v>4421</v>
      </c>
      <c r="Y1118" s="48"/>
      <c r="Z1118" s="48"/>
      <c r="AA1118" s="38" t="s">
        <v>6863</v>
      </c>
      <c r="AB1118" s="38" t="s">
        <v>7046</v>
      </c>
      <c r="AC1118" s="49" t="s">
        <v>7140</v>
      </c>
      <c r="AD1118" s="49"/>
      <c r="AE1118" s="49" t="s">
        <v>6759</v>
      </c>
      <c r="AF1118" s="35">
        <v>2</v>
      </c>
      <c r="AG1118" s="35">
        <v>1</v>
      </c>
      <c r="AH1118" s="38" t="s">
        <v>5208</v>
      </c>
      <c r="AI1118" s="38" t="s">
        <v>6759</v>
      </c>
      <c r="AJ1118" s="38" t="s">
        <v>6759</v>
      </c>
      <c r="AK1118" s="38" t="s">
        <v>6759</v>
      </c>
      <c r="AL1118" s="56">
        <v>1</v>
      </c>
      <c r="AM1118" s="38">
        <v>1</v>
      </c>
      <c r="AN1118" s="30" t="s">
        <v>7273</v>
      </c>
      <c r="AO1118" s="38">
        <v>778052</v>
      </c>
      <c r="AP1118" s="38">
        <v>778052</v>
      </c>
      <c r="AQ1118" s="51">
        <v>297.5</v>
      </c>
      <c r="AR1118" s="51"/>
      <c r="AS1118" s="50" t="e">
        <f>VLOOKUP(#REF!,'[1]расхождения в списках'!$A$3:$Q$49,17,0)</f>
        <v>#REF!</v>
      </c>
      <c r="AT1118" s="38" t="s">
        <v>1713</v>
      </c>
      <c r="AU1118" s="30" t="s">
        <v>2604</v>
      </c>
      <c r="AV1118" s="30" t="s">
        <v>131</v>
      </c>
    </row>
    <row r="1119" spans="1:48" ht="55.2" hidden="1" customHeight="1" x14ac:dyDescent="0.25">
      <c r="A1119" s="37">
        <v>1145</v>
      </c>
      <c r="B1119" s="38" t="s">
        <v>1714</v>
      </c>
      <c r="C1119" s="26" t="s">
        <v>131</v>
      </c>
      <c r="D1119" s="26" t="s">
        <v>2605</v>
      </c>
      <c r="E1119" s="26" t="s">
        <v>4258</v>
      </c>
      <c r="F1119" s="37"/>
      <c r="G1119" s="88"/>
      <c r="H1119" s="38" t="s">
        <v>6863</v>
      </c>
      <c r="I1119" s="37" t="s">
        <v>50</v>
      </c>
      <c r="J1119" s="37" t="s">
        <v>4</v>
      </c>
      <c r="K1119" s="37" t="s">
        <v>50</v>
      </c>
      <c r="L1119" s="37" t="s">
        <v>50</v>
      </c>
      <c r="M1119" s="38" t="s">
        <v>13</v>
      </c>
      <c r="N1119" s="26" t="s">
        <v>5626</v>
      </c>
      <c r="O1119" s="26" t="s">
        <v>131</v>
      </c>
      <c r="P1119" s="26" t="s">
        <v>131</v>
      </c>
      <c r="Q1119" s="46"/>
      <c r="R1119" s="46"/>
      <c r="S1119" s="46" t="s">
        <v>6224</v>
      </c>
      <c r="T1119" s="47" t="s">
        <v>3389</v>
      </c>
      <c r="U1119" s="47" t="s">
        <v>6695</v>
      </c>
      <c r="V1119" s="38" t="s">
        <v>4448</v>
      </c>
      <c r="W1119" s="37" t="s">
        <v>4762</v>
      </c>
      <c r="X1119" s="37" t="s">
        <v>4421</v>
      </c>
      <c r="Y1119" s="48"/>
      <c r="Z1119" s="48" t="s">
        <v>6094</v>
      </c>
      <c r="AA1119" s="38" t="s">
        <v>6863</v>
      </c>
      <c r="AB1119" s="38" t="s">
        <v>7046</v>
      </c>
      <c r="AC1119" s="49" t="s">
        <v>7140</v>
      </c>
      <c r="AD1119" s="49"/>
      <c r="AE1119" s="49" t="s">
        <v>6759</v>
      </c>
      <c r="AF1119" s="35">
        <v>2</v>
      </c>
      <c r="AG1119" s="35">
        <v>1</v>
      </c>
      <c r="AH1119" s="38" t="s">
        <v>5208</v>
      </c>
      <c r="AI1119" s="38" t="s">
        <v>6759</v>
      </c>
      <c r="AJ1119" s="54" t="s">
        <v>7682</v>
      </c>
      <c r="AK1119" s="38" t="s">
        <v>6759</v>
      </c>
      <c r="AL1119" s="56">
        <v>1</v>
      </c>
      <c r="AM1119" s="38">
        <v>1</v>
      </c>
      <c r="AN1119" s="30" t="s">
        <v>7273</v>
      </c>
      <c r="AO1119" s="38">
        <v>778045</v>
      </c>
      <c r="AP1119" s="38">
        <v>778045</v>
      </c>
      <c r="AQ1119" s="51">
        <v>416.5</v>
      </c>
      <c r="AR1119" s="51"/>
      <c r="AS1119" s="50" t="e">
        <f>VLOOKUP(#REF!,'[1]расхождения в списках'!$A$3:$Q$49,17,0)</f>
        <v>#REF!</v>
      </c>
      <c r="AT1119" s="38" t="s">
        <v>1714</v>
      </c>
      <c r="AU1119" s="30" t="s">
        <v>2605</v>
      </c>
      <c r="AV1119" s="30" t="s">
        <v>131</v>
      </c>
    </row>
    <row r="1120" spans="1:48" ht="55.2" hidden="1" customHeight="1" x14ac:dyDescent="0.25">
      <c r="A1120" s="37">
        <v>1146</v>
      </c>
      <c r="B1120" s="38" t="s">
        <v>1715</v>
      </c>
      <c r="C1120" s="26" t="s">
        <v>131</v>
      </c>
      <c r="D1120" s="26" t="s">
        <v>2606</v>
      </c>
      <c r="E1120" s="26" t="s">
        <v>4259</v>
      </c>
      <c r="F1120" s="37"/>
      <c r="G1120" s="88"/>
      <c r="H1120" s="38" t="s">
        <v>5217</v>
      </c>
      <c r="I1120" s="37" t="s">
        <v>50</v>
      </c>
      <c r="J1120" s="37" t="s">
        <v>4</v>
      </c>
      <c r="K1120" s="37" t="s">
        <v>50</v>
      </c>
      <c r="L1120" s="37" t="s">
        <v>50</v>
      </c>
      <c r="M1120" s="38" t="s">
        <v>13</v>
      </c>
      <c r="N1120" s="26" t="s">
        <v>5627</v>
      </c>
      <c r="O1120" s="26" t="s">
        <v>131</v>
      </c>
      <c r="P1120" s="26" t="s">
        <v>131</v>
      </c>
      <c r="Q1120" s="46"/>
      <c r="R1120" s="46"/>
      <c r="S1120" s="46" t="s">
        <v>6222</v>
      </c>
      <c r="T1120" s="47" t="s">
        <v>3376</v>
      </c>
      <c r="U1120" s="47" t="s">
        <v>6688</v>
      </c>
      <c r="V1120" s="38" t="s">
        <v>4448</v>
      </c>
      <c r="W1120" s="37" t="s">
        <v>4758</v>
      </c>
      <c r="X1120" s="37" t="s">
        <v>4421</v>
      </c>
      <c r="Y1120" s="48"/>
      <c r="Z1120" s="48"/>
      <c r="AA1120" s="38" t="s">
        <v>5217</v>
      </c>
      <c r="AB1120" s="38" t="s">
        <v>7046</v>
      </c>
      <c r="AC1120" s="49"/>
      <c r="AD1120" s="49"/>
      <c r="AE1120" s="49" t="s">
        <v>6759</v>
      </c>
      <c r="AF1120" s="35">
        <v>1</v>
      </c>
      <c r="AG1120" s="35">
        <v>1</v>
      </c>
      <c r="AH1120" s="38" t="s">
        <v>5208</v>
      </c>
      <c r="AI1120" s="38" t="s">
        <v>6759</v>
      </c>
      <c r="AJ1120" s="38" t="s">
        <v>6759</v>
      </c>
      <c r="AK1120" s="38" t="s">
        <v>6759</v>
      </c>
      <c r="AL1120" s="56">
        <v>1</v>
      </c>
      <c r="AM1120" s="38">
        <v>1</v>
      </c>
      <c r="AN1120" s="30" t="s">
        <v>7273</v>
      </c>
      <c r="AO1120" s="38">
        <v>778057</v>
      </c>
      <c r="AP1120" s="38">
        <v>778057</v>
      </c>
      <c r="AQ1120" s="51">
        <v>246.7</v>
      </c>
      <c r="AR1120" s="51"/>
      <c r="AS1120" s="50" t="e">
        <f>VLOOKUP(#REF!,'[1]расхождения в списках'!$A$3:$Q$49,17,0)</f>
        <v>#REF!</v>
      </c>
      <c r="AT1120" s="38" t="s">
        <v>1715</v>
      </c>
      <c r="AU1120" s="30" t="s">
        <v>2606</v>
      </c>
      <c r="AV1120" s="30" t="s">
        <v>131</v>
      </c>
    </row>
    <row r="1121" spans="1:48" ht="55.2" hidden="1" customHeight="1" x14ac:dyDescent="0.25">
      <c r="A1121" s="37">
        <v>1147</v>
      </c>
      <c r="B1121" s="38" t="s">
        <v>1716</v>
      </c>
      <c r="C1121" s="26" t="s">
        <v>131</v>
      </c>
      <c r="D1121" s="26" t="s">
        <v>2607</v>
      </c>
      <c r="E1121" s="26" t="s">
        <v>4260</v>
      </c>
      <c r="F1121" s="37"/>
      <c r="G1121" s="88"/>
      <c r="H1121" s="38" t="s">
        <v>6863</v>
      </c>
      <c r="I1121" s="37" t="s">
        <v>50</v>
      </c>
      <c r="J1121" s="37" t="s">
        <v>4</v>
      </c>
      <c r="K1121" s="37" t="s">
        <v>50</v>
      </c>
      <c r="L1121" s="37" t="s">
        <v>50</v>
      </c>
      <c r="M1121" s="38" t="s">
        <v>13</v>
      </c>
      <c r="N1121" s="26" t="s">
        <v>5628</v>
      </c>
      <c r="O1121" s="26" t="s">
        <v>131</v>
      </c>
      <c r="P1121" s="26" t="s">
        <v>131</v>
      </c>
      <c r="Q1121" s="46"/>
      <c r="R1121" s="46"/>
      <c r="S1121" s="46" t="s">
        <v>6222</v>
      </c>
      <c r="T1121" s="47" t="s">
        <v>7596</v>
      </c>
      <c r="U1121" s="47" t="s">
        <v>6695</v>
      </c>
      <c r="V1121" s="38" t="s">
        <v>4448</v>
      </c>
      <c r="W1121" s="37" t="s">
        <v>4763</v>
      </c>
      <c r="X1121" s="37" t="s">
        <v>4421</v>
      </c>
      <c r="Y1121" s="48"/>
      <c r="Z1121" s="48" t="s">
        <v>6094</v>
      </c>
      <c r="AA1121" s="38" t="s">
        <v>6863</v>
      </c>
      <c r="AB1121" s="38" t="s">
        <v>7046</v>
      </c>
      <c r="AC1121" s="49" t="s">
        <v>7140</v>
      </c>
      <c r="AD1121" s="49"/>
      <c r="AE1121" s="49" t="s">
        <v>6759</v>
      </c>
      <c r="AF1121" s="35">
        <v>2</v>
      </c>
      <c r="AG1121" s="35">
        <v>1</v>
      </c>
      <c r="AH1121" s="38" t="s">
        <v>5208</v>
      </c>
      <c r="AI1121" s="38" t="s">
        <v>6759</v>
      </c>
      <c r="AJ1121" s="54" t="s">
        <v>7682</v>
      </c>
      <c r="AK1121" s="38" t="s">
        <v>6759</v>
      </c>
      <c r="AL1121" s="56">
        <v>1</v>
      </c>
      <c r="AM1121" s="38">
        <v>1</v>
      </c>
      <c r="AN1121" s="50" t="s">
        <v>7624</v>
      </c>
      <c r="AO1121" s="38">
        <v>778058</v>
      </c>
      <c r="AP1121" s="38">
        <v>778058</v>
      </c>
      <c r="AQ1121" s="51">
        <v>363.1</v>
      </c>
      <c r="AR1121" s="51"/>
      <c r="AS1121" s="50" t="e">
        <f>VLOOKUP(#REF!,'[1]расхождения в списках'!$A$3:$Q$49,17,0)</f>
        <v>#REF!</v>
      </c>
      <c r="AT1121" s="38" t="s">
        <v>1716</v>
      </c>
      <c r="AU1121" s="30" t="s">
        <v>2607</v>
      </c>
      <c r="AV1121" s="30" t="s">
        <v>131</v>
      </c>
    </row>
    <row r="1122" spans="1:48" ht="55.2" hidden="1" customHeight="1" x14ac:dyDescent="0.25">
      <c r="A1122" s="37">
        <v>1148</v>
      </c>
      <c r="B1122" s="38" t="s">
        <v>1717</v>
      </c>
      <c r="C1122" s="26" t="s">
        <v>131</v>
      </c>
      <c r="D1122" s="26" t="s">
        <v>2608</v>
      </c>
      <c r="E1122" s="26" t="s">
        <v>4261</v>
      </c>
      <c r="F1122" s="37"/>
      <c r="G1122" s="88"/>
      <c r="H1122" s="38" t="s">
        <v>6863</v>
      </c>
      <c r="I1122" s="37" t="s">
        <v>50</v>
      </c>
      <c r="J1122" s="37" t="s">
        <v>4</v>
      </c>
      <c r="K1122" s="37" t="s">
        <v>50</v>
      </c>
      <c r="L1122" s="37" t="s">
        <v>50</v>
      </c>
      <c r="M1122" s="38" t="s">
        <v>13</v>
      </c>
      <c r="N1122" s="26" t="s">
        <v>5647</v>
      </c>
      <c r="O1122" s="26" t="s">
        <v>131</v>
      </c>
      <c r="P1122" s="26" t="s">
        <v>131</v>
      </c>
      <c r="Q1122" s="46"/>
      <c r="R1122" s="46"/>
      <c r="S1122" s="46" t="s">
        <v>6224</v>
      </c>
      <c r="T1122" s="47" t="s">
        <v>3389</v>
      </c>
      <c r="U1122" s="47" t="s">
        <v>6695</v>
      </c>
      <c r="V1122" s="38" t="s">
        <v>4448</v>
      </c>
      <c r="W1122" s="37" t="s">
        <v>4764</v>
      </c>
      <c r="X1122" s="37" t="s">
        <v>4421</v>
      </c>
      <c r="Y1122" s="48"/>
      <c r="Z1122" s="48" t="s">
        <v>6094</v>
      </c>
      <c r="AA1122" s="38" t="s">
        <v>6863</v>
      </c>
      <c r="AB1122" s="38" t="s">
        <v>7046</v>
      </c>
      <c r="AC1122" s="49" t="s">
        <v>7140</v>
      </c>
      <c r="AD1122" s="49"/>
      <c r="AE1122" s="49" t="s">
        <v>6759</v>
      </c>
      <c r="AF1122" s="35">
        <v>2</v>
      </c>
      <c r="AG1122" s="35">
        <v>1</v>
      </c>
      <c r="AH1122" s="38" t="s">
        <v>5208</v>
      </c>
      <c r="AI1122" s="38" t="s">
        <v>6759</v>
      </c>
      <c r="AJ1122" s="54" t="s">
        <v>7682</v>
      </c>
      <c r="AK1122" s="38" t="s">
        <v>6759</v>
      </c>
      <c r="AL1122" s="56">
        <v>1</v>
      </c>
      <c r="AM1122" s="38">
        <v>1</v>
      </c>
      <c r="AN1122" s="30" t="s">
        <v>7273</v>
      </c>
      <c r="AO1122" s="38">
        <v>778059</v>
      </c>
      <c r="AP1122" s="38">
        <v>778059</v>
      </c>
      <c r="AQ1122" s="51">
        <v>696.1</v>
      </c>
      <c r="AR1122" s="51"/>
      <c r="AS1122" s="50" t="e">
        <f>VLOOKUP(#REF!,'[1]расхождения в списках'!$A$3:$Q$49,17,0)</f>
        <v>#REF!</v>
      </c>
      <c r="AT1122" s="38" t="s">
        <v>1717</v>
      </c>
      <c r="AU1122" s="30" t="s">
        <v>2608</v>
      </c>
      <c r="AV1122" s="30" t="s">
        <v>131</v>
      </c>
    </row>
    <row r="1123" spans="1:48" ht="55.2" hidden="1" customHeight="1" x14ac:dyDescent="0.25">
      <c r="A1123" s="37">
        <v>1149</v>
      </c>
      <c r="B1123" s="38" t="s">
        <v>1718</v>
      </c>
      <c r="C1123" s="26" t="s">
        <v>131</v>
      </c>
      <c r="D1123" s="26" t="s">
        <v>2609</v>
      </c>
      <c r="E1123" s="26" t="s">
        <v>4262</v>
      </c>
      <c r="F1123" s="37"/>
      <c r="G1123" s="88"/>
      <c r="H1123" s="38" t="s">
        <v>5217</v>
      </c>
      <c r="I1123" s="37" t="s">
        <v>50</v>
      </c>
      <c r="J1123" s="37" t="s">
        <v>4</v>
      </c>
      <c r="K1123" s="37" t="s">
        <v>50</v>
      </c>
      <c r="L1123" s="37" t="s">
        <v>50</v>
      </c>
      <c r="M1123" s="38" t="s">
        <v>13</v>
      </c>
      <c r="N1123" s="26" t="s">
        <v>5629</v>
      </c>
      <c r="O1123" s="26" t="s">
        <v>131</v>
      </c>
      <c r="P1123" s="26" t="s">
        <v>131</v>
      </c>
      <c r="Q1123" s="46"/>
      <c r="R1123" s="46"/>
      <c r="S1123" s="46" t="s">
        <v>6223</v>
      </c>
      <c r="T1123" s="47" t="s">
        <v>3359</v>
      </c>
      <c r="U1123" s="47" t="s">
        <v>6688</v>
      </c>
      <c r="V1123" s="38" t="s">
        <v>4448</v>
      </c>
      <c r="W1123" s="37" t="s">
        <v>4765</v>
      </c>
      <c r="X1123" s="37" t="s">
        <v>4447</v>
      </c>
      <c r="Y1123" s="48"/>
      <c r="Z1123" s="48"/>
      <c r="AA1123" s="38" t="s">
        <v>5217</v>
      </c>
      <c r="AB1123" s="38" t="s">
        <v>7046</v>
      </c>
      <c r="AC1123" s="49"/>
      <c r="AD1123" s="49"/>
      <c r="AE1123" s="49" t="s">
        <v>6759</v>
      </c>
      <c r="AF1123" s="35">
        <v>3</v>
      </c>
      <c r="AG1123" s="35">
        <v>1</v>
      </c>
      <c r="AH1123" s="38" t="s">
        <v>5209</v>
      </c>
      <c r="AI1123" s="38" t="s">
        <v>6759</v>
      </c>
      <c r="AJ1123" s="38" t="s">
        <v>6759</v>
      </c>
      <c r="AK1123" s="38" t="s">
        <v>6759</v>
      </c>
      <c r="AL1123" s="56">
        <v>1</v>
      </c>
      <c r="AM1123" s="38">
        <v>1</v>
      </c>
      <c r="AN1123" s="30" t="s">
        <v>7273</v>
      </c>
      <c r="AO1123" s="38">
        <v>778060</v>
      </c>
      <c r="AP1123" s="38">
        <v>778060</v>
      </c>
      <c r="AQ1123" s="51">
        <v>595.70000000000005</v>
      </c>
      <c r="AR1123" s="51"/>
      <c r="AS1123" s="50" t="e">
        <f>VLOOKUP(#REF!,'[1]расхождения в списках'!$A$3:$Q$49,17,0)</f>
        <v>#REF!</v>
      </c>
      <c r="AT1123" s="38" t="s">
        <v>1718</v>
      </c>
      <c r="AU1123" s="30" t="s">
        <v>2609</v>
      </c>
      <c r="AV1123" s="30" t="s">
        <v>131</v>
      </c>
    </row>
    <row r="1124" spans="1:48" ht="55.2" hidden="1" customHeight="1" x14ac:dyDescent="0.25">
      <c r="A1124" s="37">
        <v>1150</v>
      </c>
      <c r="B1124" s="38" t="s">
        <v>1719</v>
      </c>
      <c r="C1124" s="26" t="s">
        <v>131</v>
      </c>
      <c r="D1124" s="26" t="s">
        <v>2610</v>
      </c>
      <c r="E1124" s="26" t="s">
        <v>4263</v>
      </c>
      <c r="F1124" s="37"/>
      <c r="G1124" s="88"/>
      <c r="H1124" s="38" t="s">
        <v>6863</v>
      </c>
      <c r="I1124" s="37" t="s">
        <v>50</v>
      </c>
      <c r="J1124" s="37" t="s">
        <v>4</v>
      </c>
      <c r="K1124" s="37" t="s">
        <v>50</v>
      </c>
      <c r="L1124" s="37" t="s">
        <v>50</v>
      </c>
      <c r="M1124" s="38" t="s">
        <v>13</v>
      </c>
      <c r="N1124" s="26" t="s">
        <v>5630</v>
      </c>
      <c r="O1124" s="26" t="s">
        <v>131</v>
      </c>
      <c r="P1124" s="26" t="s">
        <v>131</v>
      </c>
      <c r="Q1124" s="46"/>
      <c r="R1124" s="46"/>
      <c r="S1124" s="46" t="s">
        <v>6224</v>
      </c>
      <c r="T1124" s="47" t="s">
        <v>3359</v>
      </c>
      <c r="U1124" s="47" t="s">
        <v>6693</v>
      </c>
      <c r="V1124" s="38" t="s">
        <v>4448</v>
      </c>
      <c r="W1124" s="37" t="s">
        <v>4576</v>
      </c>
      <c r="X1124" s="37" t="s">
        <v>4421</v>
      </c>
      <c r="Y1124" s="48"/>
      <c r="Z1124" s="48"/>
      <c r="AA1124" s="38" t="s">
        <v>6863</v>
      </c>
      <c r="AB1124" s="38" t="s">
        <v>7046</v>
      </c>
      <c r="AC1124" s="49" t="s">
        <v>7140</v>
      </c>
      <c r="AD1124" s="49"/>
      <c r="AE1124" s="49" t="s">
        <v>6759</v>
      </c>
      <c r="AF1124" s="35">
        <v>2</v>
      </c>
      <c r="AG1124" s="35">
        <v>1</v>
      </c>
      <c r="AH1124" s="38" t="s">
        <v>5208</v>
      </c>
      <c r="AI1124" s="38" t="s">
        <v>6759</v>
      </c>
      <c r="AJ1124" s="38" t="s">
        <v>6759</v>
      </c>
      <c r="AK1124" s="38" t="s">
        <v>6759</v>
      </c>
      <c r="AL1124" s="56">
        <v>1</v>
      </c>
      <c r="AM1124" s="38">
        <v>1</v>
      </c>
      <c r="AN1124" s="30" t="s">
        <v>7273</v>
      </c>
      <c r="AO1124" s="38">
        <v>778061</v>
      </c>
      <c r="AP1124" s="38">
        <v>778061</v>
      </c>
      <c r="AQ1124" s="51">
        <v>394.1</v>
      </c>
      <c r="AR1124" s="51"/>
      <c r="AS1124" s="50" t="e">
        <f>VLOOKUP(#REF!,'[1]расхождения в списках'!$A$3:$Q$49,17,0)</f>
        <v>#REF!</v>
      </c>
      <c r="AT1124" s="38" t="s">
        <v>1719</v>
      </c>
      <c r="AU1124" s="30" t="s">
        <v>2610</v>
      </c>
      <c r="AV1124" s="30" t="s">
        <v>131</v>
      </c>
    </row>
    <row r="1125" spans="1:48" ht="55.2" hidden="1" customHeight="1" x14ac:dyDescent="0.25">
      <c r="A1125" s="37">
        <v>1151</v>
      </c>
      <c r="B1125" s="38" t="s">
        <v>1720</v>
      </c>
      <c r="C1125" s="26" t="s">
        <v>131</v>
      </c>
      <c r="D1125" s="26" t="s">
        <v>2611</v>
      </c>
      <c r="E1125" s="26" t="s">
        <v>4264</v>
      </c>
      <c r="F1125" s="37"/>
      <c r="G1125" s="88"/>
      <c r="H1125" s="38" t="s">
        <v>5217</v>
      </c>
      <c r="I1125" s="37" t="s">
        <v>50</v>
      </c>
      <c r="J1125" s="37" t="s">
        <v>4</v>
      </c>
      <c r="K1125" s="37" t="s">
        <v>50</v>
      </c>
      <c r="L1125" s="37" t="s">
        <v>50</v>
      </c>
      <c r="M1125" s="38" t="s">
        <v>13</v>
      </c>
      <c r="N1125" s="26" t="s">
        <v>478</v>
      </c>
      <c r="O1125" s="26" t="s">
        <v>131</v>
      </c>
      <c r="P1125" s="26" t="s">
        <v>131</v>
      </c>
      <c r="Q1125" s="46"/>
      <c r="R1125" s="46"/>
      <c r="S1125" s="46" t="s">
        <v>6224</v>
      </c>
      <c r="T1125" s="47" t="s">
        <v>3376</v>
      </c>
      <c r="U1125" s="47" t="s">
        <v>6688</v>
      </c>
      <c r="V1125" s="38" t="s">
        <v>4448</v>
      </c>
      <c r="W1125" s="37" t="s">
        <v>4529</v>
      </c>
      <c r="X1125" s="37" t="s">
        <v>4421</v>
      </c>
      <c r="Y1125" s="48"/>
      <c r="Z1125" s="48"/>
      <c r="AA1125" s="38" t="s">
        <v>5217</v>
      </c>
      <c r="AB1125" s="38" t="s">
        <v>7046</v>
      </c>
      <c r="AC1125" s="49"/>
      <c r="AD1125" s="49"/>
      <c r="AE1125" s="49" t="s">
        <v>6759</v>
      </c>
      <c r="AF1125" s="35">
        <v>1</v>
      </c>
      <c r="AG1125" s="35">
        <v>1</v>
      </c>
      <c r="AH1125" s="38" t="s">
        <v>5208</v>
      </c>
      <c r="AI1125" s="38" t="s">
        <v>6759</v>
      </c>
      <c r="AJ1125" s="38" t="s">
        <v>6759</v>
      </c>
      <c r="AK1125" s="38" t="s">
        <v>6759</v>
      </c>
      <c r="AL1125" s="56">
        <v>1</v>
      </c>
      <c r="AM1125" s="38">
        <v>1</v>
      </c>
      <c r="AN1125" s="30" t="s">
        <v>7273</v>
      </c>
      <c r="AO1125" s="38">
        <v>778062</v>
      </c>
      <c r="AP1125" s="38">
        <v>778062</v>
      </c>
      <c r="AQ1125" s="51">
        <v>208.9</v>
      </c>
      <c r="AR1125" s="51"/>
      <c r="AS1125" s="50" t="e">
        <f>VLOOKUP(#REF!,'[1]расхождения в списках'!$A$3:$Q$49,17,0)</f>
        <v>#REF!</v>
      </c>
      <c r="AT1125" s="38" t="s">
        <v>1720</v>
      </c>
      <c r="AU1125" s="30" t="s">
        <v>2611</v>
      </c>
      <c r="AV1125" s="30" t="s">
        <v>131</v>
      </c>
    </row>
    <row r="1126" spans="1:48" ht="55.2" customHeight="1" x14ac:dyDescent="0.3">
      <c r="A1126" s="37">
        <v>317</v>
      </c>
      <c r="B1126" s="128" t="s">
        <v>1205</v>
      </c>
      <c r="C1126" s="123" t="s">
        <v>6215</v>
      </c>
      <c r="D1126" s="26" t="s">
        <v>2082</v>
      </c>
      <c r="E1126" s="123" t="s">
        <v>3624</v>
      </c>
      <c r="F1126" s="37" t="s">
        <v>7689</v>
      </c>
      <c r="G1126" s="121" t="s">
        <v>7689</v>
      </c>
      <c r="H1126" s="128" t="s">
        <v>6863</v>
      </c>
      <c r="I1126" s="37" t="s">
        <v>2893</v>
      </c>
      <c r="J1126" s="37" t="s">
        <v>17</v>
      </c>
      <c r="K1126" s="121" t="s">
        <v>594</v>
      </c>
      <c r="L1126" s="121" t="s">
        <v>55</v>
      </c>
      <c r="M1126" s="38" t="s">
        <v>6</v>
      </c>
      <c r="N1126" s="123" t="s">
        <v>5956</v>
      </c>
      <c r="O1126" s="26" t="s">
        <v>6215</v>
      </c>
      <c r="P1126" s="26" t="s">
        <v>118</v>
      </c>
      <c r="Q1126" s="46"/>
      <c r="R1126" s="46"/>
      <c r="S1126" s="46"/>
      <c r="T1126" s="122" t="s">
        <v>7697</v>
      </c>
      <c r="U1126" s="122" t="s">
        <v>3363</v>
      </c>
      <c r="V1126" s="38" t="s">
        <v>4448</v>
      </c>
      <c r="W1126" s="37" t="s">
        <v>4600</v>
      </c>
      <c r="X1126" s="37" t="s">
        <v>4447</v>
      </c>
      <c r="Y1126" s="48"/>
      <c r="Z1126" s="48" t="s">
        <v>6094</v>
      </c>
      <c r="AA1126" s="38" t="s">
        <v>6863</v>
      </c>
      <c r="AB1126" s="38" t="s">
        <v>7046</v>
      </c>
      <c r="AC1126" s="49" t="s">
        <v>7140</v>
      </c>
      <c r="AD1126" s="49"/>
      <c r="AE1126" s="49" t="s">
        <v>6759</v>
      </c>
      <c r="AF1126" s="35">
        <v>2</v>
      </c>
      <c r="AG1126" s="35">
        <v>2</v>
      </c>
      <c r="AH1126" s="38" t="s">
        <v>5208</v>
      </c>
      <c r="AI1126" s="38" t="s">
        <v>6759</v>
      </c>
      <c r="AJ1126" s="54" t="s">
        <v>7682</v>
      </c>
      <c r="AK1126" s="38" t="s">
        <v>6759</v>
      </c>
      <c r="AL1126" s="56">
        <v>1</v>
      </c>
      <c r="AM1126" s="38">
        <v>1</v>
      </c>
      <c r="AN1126" s="30" t="s">
        <v>7273</v>
      </c>
      <c r="AO1126" s="38">
        <v>772084</v>
      </c>
      <c r="AP1126" s="38">
        <v>772084</v>
      </c>
      <c r="AQ1126" s="51">
        <v>577.5</v>
      </c>
      <c r="AR1126" s="51"/>
      <c r="AS1126" s="50" t="e">
        <f>VLOOKUP(#REF!,'[1]расхождения в списках'!$A$3:$Q$49,17,0)</f>
        <v>#REF!</v>
      </c>
      <c r="AT1126" s="38" t="s">
        <v>1205</v>
      </c>
      <c r="AU1126" s="30" t="s">
        <v>2082</v>
      </c>
      <c r="AV1126" s="30" t="s">
        <v>118</v>
      </c>
    </row>
    <row r="1127" spans="1:48" ht="55.2" hidden="1" customHeight="1" x14ac:dyDescent="0.25">
      <c r="A1127" s="37">
        <v>1153</v>
      </c>
      <c r="B1127" s="38" t="s">
        <v>1722</v>
      </c>
      <c r="C1127" s="26" t="s">
        <v>131</v>
      </c>
      <c r="D1127" s="26" t="s">
        <v>2613</v>
      </c>
      <c r="E1127" s="26" t="s">
        <v>4266</v>
      </c>
      <c r="F1127" s="37"/>
      <c r="G1127" s="88"/>
      <c r="H1127" s="38" t="s">
        <v>5217</v>
      </c>
      <c r="I1127" s="37" t="s">
        <v>50</v>
      </c>
      <c r="J1127" s="37" t="s">
        <v>4</v>
      </c>
      <c r="K1127" s="37" t="s">
        <v>50</v>
      </c>
      <c r="L1127" s="37" t="s">
        <v>50</v>
      </c>
      <c r="M1127" s="38" t="s">
        <v>13</v>
      </c>
      <c r="N1127" s="26" t="s">
        <v>5632</v>
      </c>
      <c r="O1127" s="26" t="s">
        <v>131</v>
      </c>
      <c r="P1127" s="26" t="s">
        <v>131</v>
      </c>
      <c r="Q1127" s="46"/>
      <c r="R1127" s="46"/>
      <c r="S1127" s="46" t="s">
        <v>6222</v>
      </c>
      <c r="T1127" s="47" t="s">
        <v>7603</v>
      </c>
      <c r="U1127" s="47" t="s">
        <v>6688</v>
      </c>
      <c r="V1127" s="38" t="s">
        <v>4448</v>
      </c>
      <c r="W1127" s="37" t="s">
        <v>4455</v>
      </c>
      <c r="X1127" s="37" t="s">
        <v>4466</v>
      </c>
      <c r="Y1127" s="48"/>
      <c r="Z1127" s="48"/>
      <c r="AA1127" s="38" t="s">
        <v>5217</v>
      </c>
      <c r="AB1127" s="38" t="s">
        <v>7046</v>
      </c>
      <c r="AC1127" s="49"/>
      <c r="AD1127" s="49"/>
      <c r="AE1127" s="49"/>
      <c r="AF1127" s="35">
        <v>0</v>
      </c>
      <c r="AG1127" s="35">
        <v>0</v>
      </c>
      <c r="AH1127" s="38" t="s">
        <v>5208</v>
      </c>
      <c r="AI1127" s="38" t="s">
        <v>5208</v>
      </c>
      <c r="AJ1127" s="38" t="s">
        <v>6759</v>
      </c>
      <c r="AK1127" s="38" t="s">
        <v>6759</v>
      </c>
      <c r="AL1127" s="56">
        <v>1</v>
      </c>
      <c r="AM1127" s="38">
        <v>1</v>
      </c>
      <c r="AN1127" s="50" t="s">
        <v>7624</v>
      </c>
      <c r="AO1127" s="38">
        <v>778065</v>
      </c>
      <c r="AP1127" s="38">
        <v>778065</v>
      </c>
      <c r="AQ1127" s="51">
        <v>55.1</v>
      </c>
      <c r="AR1127" s="51"/>
      <c r="AS1127" s="50" t="e">
        <f>VLOOKUP(#REF!,'[1]расхождения в списках'!$A$3:$Q$49,17,0)</f>
        <v>#REF!</v>
      </c>
      <c r="AT1127" s="38" t="s">
        <v>1722</v>
      </c>
      <c r="AU1127" s="30" t="s">
        <v>2613</v>
      </c>
      <c r="AV1127" s="30" t="s">
        <v>131</v>
      </c>
    </row>
    <row r="1128" spans="1:48" ht="55.2" hidden="1" customHeight="1" x14ac:dyDescent="0.25">
      <c r="A1128" s="37">
        <v>1154</v>
      </c>
      <c r="B1128" s="38" t="s">
        <v>1723</v>
      </c>
      <c r="C1128" s="26" t="s">
        <v>131</v>
      </c>
      <c r="D1128" s="26" t="s">
        <v>2614</v>
      </c>
      <c r="E1128" s="26" t="s">
        <v>4267</v>
      </c>
      <c r="F1128" s="37"/>
      <c r="G1128" s="88"/>
      <c r="H1128" s="38" t="s">
        <v>6863</v>
      </c>
      <c r="I1128" s="37" t="s">
        <v>50</v>
      </c>
      <c r="J1128" s="37" t="s">
        <v>4</v>
      </c>
      <c r="K1128" s="37" t="s">
        <v>50</v>
      </c>
      <c r="L1128" s="37" t="s">
        <v>50</v>
      </c>
      <c r="M1128" s="38" t="s">
        <v>13</v>
      </c>
      <c r="N1128" s="26" t="s">
        <v>5633</v>
      </c>
      <c r="O1128" s="26" t="s">
        <v>131</v>
      </c>
      <c r="P1128" s="26" t="s">
        <v>131</v>
      </c>
      <c r="Q1128" s="46"/>
      <c r="R1128" s="46"/>
      <c r="S1128" s="46" t="s">
        <v>6222</v>
      </c>
      <c r="T1128" s="47" t="s">
        <v>3359</v>
      </c>
      <c r="U1128" s="47" t="s">
        <v>6693</v>
      </c>
      <c r="V1128" s="38" t="s">
        <v>4448</v>
      </c>
      <c r="W1128" s="37" t="s">
        <v>4767</v>
      </c>
      <c r="X1128" s="37" t="s">
        <v>4421</v>
      </c>
      <c r="Y1128" s="48"/>
      <c r="Z1128" s="48" t="s">
        <v>6094</v>
      </c>
      <c r="AA1128" s="38" t="s">
        <v>6863</v>
      </c>
      <c r="AB1128" s="38" t="s">
        <v>7046</v>
      </c>
      <c r="AC1128" s="49" t="s">
        <v>7140</v>
      </c>
      <c r="AD1128" s="49"/>
      <c r="AE1128" s="49" t="s">
        <v>6759</v>
      </c>
      <c r="AF1128" s="35">
        <v>2</v>
      </c>
      <c r="AG1128" s="35">
        <v>1</v>
      </c>
      <c r="AH1128" s="38" t="s">
        <v>5208</v>
      </c>
      <c r="AI1128" s="38" t="s">
        <v>6759</v>
      </c>
      <c r="AJ1128" s="54" t="s">
        <v>7682</v>
      </c>
      <c r="AK1128" s="38" t="s">
        <v>6759</v>
      </c>
      <c r="AL1128" s="56">
        <v>1</v>
      </c>
      <c r="AM1128" s="38">
        <v>1</v>
      </c>
      <c r="AN1128" s="30" t="s">
        <v>7273</v>
      </c>
      <c r="AO1128" s="38">
        <v>778063</v>
      </c>
      <c r="AP1128" s="38">
        <v>778063</v>
      </c>
      <c r="AQ1128" s="51">
        <v>343.6</v>
      </c>
      <c r="AR1128" s="51"/>
      <c r="AS1128" s="50" t="e">
        <f>VLOOKUP(#REF!,'[1]расхождения в списках'!$A$3:$Q$49,17,0)</f>
        <v>#REF!</v>
      </c>
      <c r="AT1128" s="38" t="s">
        <v>1723</v>
      </c>
      <c r="AU1128" s="30" t="s">
        <v>2614</v>
      </c>
      <c r="AV1128" s="30" t="s">
        <v>131</v>
      </c>
    </row>
    <row r="1129" spans="1:48" ht="55.2" hidden="1" customHeight="1" x14ac:dyDescent="0.25">
      <c r="A1129" s="37">
        <v>1155</v>
      </c>
      <c r="B1129" s="38" t="s">
        <v>1724</v>
      </c>
      <c r="C1129" s="26" t="s">
        <v>131</v>
      </c>
      <c r="D1129" s="26" t="s">
        <v>2615</v>
      </c>
      <c r="E1129" s="26" t="s">
        <v>4268</v>
      </c>
      <c r="F1129" s="37"/>
      <c r="G1129" s="88"/>
      <c r="H1129" s="38" t="s">
        <v>5217</v>
      </c>
      <c r="I1129" s="37" t="s">
        <v>50</v>
      </c>
      <c r="J1129" s="37" t="s">
        <v>4</v>
      </c>
      <c r="K1129" s="37" t="s">
        <v>50</v>
      </c>
      <c r="L1129" s="37" t="s">
        <v>50</v>
      </c>
      <c r="M1129" s="38" t="s">
        <v>13</v>
      </c>
      <c r="N1129" s="26" t="s">
        <v>479</v>
      </c>
      <c r="O1129" s="26" t="s">
        <v>131</v>
      </c>
      <c r="P1129" s="26" t="s">
        <v>131</v>
      </c>
      <c r="Q1129" s="46"/>
      <c r="R1129" s="46"/>
      <c r="S1129" s="46" t="s">
        <v>6223</v>
      </c>
      <c r="T1129" s="47" t="s">
        <v>3360</v>
      </c>
      <c r="U1129" s="47" t="s">
        <v>6688</v>
      </c>
      <c r="V1129" s="38" t="s">
        <v>4448</v>
      </c>
      <c r="W1129" s="37" t="s">
        <v>4502</v>
      </c>
      <c r="X1129" s="37" t="s">
        <v>4421</v>
      </c>
      <c r="Y1129" s="48"/>
      <c r="Z1129" s="48"/>
      <c r="AA1129" s="38" t="s">
        <v>5217</v>
      </c>
      <c r="AB1129" s="38" t="s">
        <v>7046</v>
      </c>
      <c r="AC1129" s="49"/>
      <c r="AD1129" s="49"/>
      <c r="AE1129" s="49" t="s">
        <v>6759</v>
      </c>
      <c r="AF1129" s="35">
        <v>0</v>
      </c>
      <c r="AG1129" s="35">
        <v>0</v>
      </c>
      <c r="AH1129" s="38" t="s">
        <v>5208</v>
      </c>
      <c r="AI1129" s="38" t="s">
        <v>5208</v>
      </c>
      <c r="AJ1129" s="38" t="s">
        <v>6759</v>
      </c>
      <c r="AK1129" s="38" t="s">
        <v>6759</v>
      </c>
      <c r="AL1129" s="56">
        <v>1</v>
      </c>
      <c r="AM1129" s="38">
        <v>1</v>
      </c>
      <c r="AN1129" s="30" t="s">
        <v>7273</v>
      </c>
      <c r="AO1129" s="38">
        <v>778072</v>
      </c>
      <c r="AP1129" s="38">
        <v>778072</v>
      </c>
      <c r="AQ1129" s="51">
        <v>170.2</v>
      </c>
      <c r="AR1129" s="51"/>
      <c r="AS1129" s="50" t="e">
        <f>VLOOKUP(#REF!,'[1]расхождения в списках'!$A$3:$Q$49,17,0)</f>
        <v>#REF!</v>
      </c>
      <c r="AT1129" s="38" t="s">
        <v>1724</v>
      </c>
      <c r="AU1129" s="30" t="s">
        <v>2615</v>
      </c>
      <c r="AV1129" s="30" t="s">
        <v>131</v>
      </c>
    </row>
    <row r="1130" spans="1:48" ht="55.2" hidden="1" customHeight="1" x14ac:dyDescent="0.25">
      <c r="A1130" s="37">
        <v>1156</v>
      </c>
      <c r="B1130" s="38" t="s">
        <v>1725</v>
      </c>
      <c r="C1130" s="26" t="s">
        <v>131</v>
      </c>
      <c r="D1130" s="26" t="s">
        <v>2616</v>
      </c>
      <c r="E1130" s="26" t="s">
        <v>4269</v>
      </c>
      <c r="F1130" s="37"/>
      <c r="G1130" s="88"/>
      <c r="H1130" s="38" t="s">
        <v>5217</v>
      </c>
      <c r="I1130" s="37" t="s">
        <v>50</v>
      </c>
      <c r="J1130" s="37" t="s">
        <v>4</v>
      </c>
      <c r="K1130" s="37" t="s">
        <v>50</v>
      </c>
      <c r="L1130" s="37" t="s">
        <v>50</v>
      </c>
      <c r="M1130" s="38" t="s">
        <v>13</v>
      </c>
      <c r="N1130" s="26" t="s">
        <v>2716</v>
      </c>
      <c r="O1130" s="26" t="s">
        <v>131</v>
      </c>
      <c r="P1130" s="26" t="s">
        <v>131</v>
      </c>
      <c r="Q1130" s="46"/>
      <c r="R1130" s="46"/>
      <c r="S1130" s="46" t="s">
        <v>6223</v>
      </c>
      <c r="T1130" s="47" t="s">
        <v>3359</v>
      </c>
      <c r="U1130" s="47" t="s">
        <v>6688</v>
      </c>
      <c r="V1130" s="38" t="s">
        <v>4448</v>
      </c>
      <c r="W1130" s="37" t="s">
        <v>4623</v>
      </c>
      <c r="X1130" s="37" t="s">
        <v>4421</v>
      </c>
      <c r="Y1130" s="48"/>
      <c r="Z1130" s="48"/>
      <c r="AA1130" s="38" t="s">
        <v>5217</v>
      </c>
      <c r="AB1130" s="38" t="s">
        <v>7046</v>
      </c>
      <c r="AC1130" s="49"/>
      <c r="AD1130" s="49"/>
      <c r="AE1130" s="49" t="s">
        <v>6759</v>
      </c>
      <c r="AF1130" s="35">
        <v>2</v>
      </c>
      <c r="AG1130" s="35">
        <v>0</v>
      </c>
      <c r="AH1130" s="38" t="s">
        <v>5208</v>
      </c>
      <c r="AI1130" s="38" t="s">
        <v>6759</v>
      </c>
      <c r="AJ1130" s="38" t="s">
        <v>6759</v>
      </c>
      <c r="AK1130" s="38" t="s">
        <v>6759</v>
      </c>
      <c r="AL1130" s="56">
        <v>1</v>
      </c>
      <c r="AM1130" s="38">
        <v>1</v>
      </c>
      <c r="AN1130" s="30" t="s">
        <v>7273</v>
      </c>
      <c r="AO1130" s="38">
        <v>778069</v>
      </c>
      <c r="AP1130" s="38">
        <v>778069</v>
      </c>
      <c r="AQ1130" s="51">
        <v>296.10000000000002</v>
      </c>
      <c r="AR1130" s="51"/>
      <c r="AS1130" s="50" t="e">
        <f>VLOOKUP(#REF!,'[1]расхождения в списках'!$A$3:$Q$49,17,0)</f>
        <v>#REF!</v>
      </c>
      <c r="AT1130" s="38" t="s">
        <v>1725</v>
      </c>
      <c r="AU1130" s="30" t="s">
        <v>2616</v>
      </c>
      <c r="AV1130" s="30" t="s">
        <v>131</v>
      </c>
    </row>
    <row r="1131" spans="1:48" ht="55.2" hidden="1" customHeight="1" x14ac:dyDescent="0.25">
      <c r="A1131" s="37">
        <v>1157</v>
      </c>
      <c r="B1131" s="38" t="s">
        <v>1726</v>
      </c>
      <c r="C1131" s="26" t="s">
        <v>131</v>
      </c>
      <c r="D1131" s="26" t="s">
        <v>2617</v>
      </c>
      <c r="E1131" s="26" t="s">
        <v>4270</v>
      </c>
      <c r="F1131" s="37"/>
      <c r="G1131" s="88"/>
      <c r="H1131" s="38" t="s">
        <v>5217</v>
      </c>
      <c r="I1131" s="37" t="s">
        <v>50</v>
      </c>
      <c r="J1131" s="37" t="s">
        <v>4</v>
      </c>
      <c r="K1131" s="37" t="s">
        <v>50</v>
      </c>
      <c r="L1131" s="37" t="s">
        <v>50</v>
      </c>
      <c r="M1131" s="38" t="s">
        <v>13</v>
      </c>
      <c r="N1131" s="26" t="s">
        <v>5648</v>
      </c>
      <c r="O1131" s="26" t="s">
        <v>131</v>
      </c>
      <c r="P1131" s="26" t="s">
        <v>131</v>
      </c>
      <c r="Q1131" s="46"/>
      <c r="R1131" s="46"/>
      <c r="S1131" s="46" t="s">
        <v>6223</v>
      </c>
      <c r="T1131" s="47" t="s">
        <v>6683</v>
      </c>
      <c r="U1131" s="47" t="s">
        <v>6688</v>
      </c>
      <c r="V1131" s="38" t="s">
        <v>4448</v>
      </c>
      <c r="W1131" s="37" t="s">
        <v>4768</v>
      </c>
      <c r="X1131" s="37" t="s">
        <v>4450</v>
      </c>
      <c r="Y1131" s="48"/>
      <c r="Z1131" s="48"/>
      <c r="AA1131" s="38" t="s">
        <v>5217</v>
      </c>
      <c r="AB1131" s="38" t="s">
        <v>7046</v>
      </c>
      <c r="AC1131" s="49"/>
      <c r="AD1131" s="49"/>
      <c r="AE1131" s="49" t="s">
        <v>6759</v>
      </c>
      <c r="AF1131" s="35">
        <v>1</v>
      </c>
      <c r="AG1131" s="35">
        <v>1</v>
      </c>
      <c r="AH1131" s="38" t="s">
        <v>5208</v>
      </c>
      <c r="AI1131" s="38" t="s">
        <v>5208</v>
      </c>
      <c r="AJ1131" s="49" t="s">
        <v>7134</v>
      </c>
      <c r="AK1131" s="38" t="s">
        <v>6759</v>
      </c>
      <c r="AL1131" s="56">
        <v>1</v>
      </c>
      <c r="AM1131" s="38">
        <v>1</v>
      </c>
      <c r="AO1131" s="38">
        <v>778071</v>
      </c>
      <c r="AP1131" s="38">
        <v>778071</v>
      </c>
      <c r="AQ1131" s="51">
        <v>16.2</v>
      </c>
      <c r="AR1131" s="51"/>
      <c r="AS1131" s="50" t="e">
        <f>VLOOKUP(#REF!,'[1]расхождения в списках'!$A$3:$Q$49,17,0)</f>
        <v>#REF!</v>
      </c>
      <c r="AT1131" s="38" t="s">
        <v>1726</v>
      </c>
      <c r="AU1131" s="30" t="s">
        <v>2617</v>
      </c>
      <c r="AV1131" s="30" t="s">
        <v>131</v>
      </c>
    </row>
    <row r="1132" spans="1:48" ht="55.2" customHeight="1" x14ac:dyDescent="0.3">
      <c r="A1132" s="37">
        <v>1208</v>
      </c>
      <c r="B1132" s="128" t="s">
        <v>1771</v>
      </c>
      <c r="C1132" s="123" t="s">
        <v>6215</v>
      </c>
      <c r="D1132" s="55" t="s">
        <v>6200</v>
      </c>
      <c r="E1132" s="124" t="s">
        <v>6201</v>
      </c>
      <c r="F1132" s="37" t="s">
        <v>7689</v>
      </c>
      <c r="G1132" s="121" t="s">
        <v>7689</v>
      </c>
      <c r="H1132" s="128" t="s">
        <v>6863</v>
      </c>
      <c r="I1132" s="37" t="s">
        <v>2893</v>
      </c>
      <c r="J1132" s="37" t="s">
        <v>17</v>
      </c>
      <c r="K1132" s="121" t="s">
        <v>594</v>
      </c>
      <c r="L1132" s="121" t="s">
        <v>53</v>
      </c>
      <c r="M1132" s="38" t="s">
        <v>6</v>
      </c>
      <c r="N1132" s="123" t="s">
        <v>156</v>
      </c>
      <c r="O1132" s="26" t="s">
        <v>6215</v>
      </c>
      <c r="P1132" s="26" t="s">
        <v>118</v>
      </c>
      <c r="Q1132" s="46"/>
      <c r="R1132" s="46"/>
      <c r="S1132" s="46"/>
      <c r="T1132" s="122" t="s">
        <v>7697</v>
      </c>
      <c r="U1132" s="122" t="s">
        <v>3363</v>
      </c>
      <c r="V1132" s="38" t="s">
        <v>4448</v>
      </c>
      <c r="W1132" s="37" t="s">
        <v>4788</v>
      </c>
      <c r="X1132" s="37" t="s">
        <v>5</v>
      </c>
      <c r="Y1132" s="48"/>
      <c r="Z1132" s="48" t="s">
        <v>6094</v>
      </c>
      <c r="AA1132" s="38" t="s">
        <v>6863</v>
      </c>
      <c r="AB1132" s="38" t="s">
        <v>7046</v>
      </c>
      <c r="AC1132" s="49" t="s">
        <v>7140</v>
      </c>
      <c r="AD1132" s="49"/>
      <c r="AE1132" s="49" t="s">
        <v>6759</v>
      </c>
      <c r="AF1132" s="35">
        <v>4</v>
      </c>
      <c r="AG1132" s="35">
        <v>2</v>
      </c>
      <c r="AH1132" s="38" t="s">
        <v>5209</v>
      </c>
      <c r="AI1132" s="38" t="s">
        <v>6759</v>
      </c>
      <c r="AJ1132" s="54" t="s">
        <v>7682</v>
      </c>
      <c r="AK1132" s="38" t="s">
        <v>6759</v>
      </c>
      <c r="AL1132" s="56">
        <v>1</v>
      </c>
      <c r="AM1132" s="38">
        <v>1</v>
      </c>
      <c r="AO1132" s="38">
        <v>772003</v>
      </c>
      <c r="AP1132" s="38">
        <v>772003</v>
      </c>
      <c r="AQ1132" s="51">
        <v>2207.6999999999998</v>
      </c>
      <c r="AR1132" s="51"/>
      <c r="AS1132" s="50" t="e">
        <f>VLOOKUP(#REF!,'[1]расхождения в списках'!$A$3:$Q$49,17,0)</f>
        <v>#REF!</v>
      </c>
      <c r="AT1132" s="38" t="s">
        <v>1771</v>
      </c>
      <c r="AU1132" s="30" t="s">
        <v>6200</v>
      </c>
      <c r="AV1132" s="30" t="s">
        <v>118</v>
      </c>
    </row>
    <row r="1133" spans="1:48" ht="55.2" hidden="1" customHeight="1" x14ac:dyDescent="0.25">
      <c r="A1133" s="37">
        <v>1159</v>
      </c>
      <c r="B1133" s="38" t="s">
        <v>1728</v>
      </c>
      <c r="C1133" s="26" t="s">
        <v>131</v>
      </c>
      <c r="D1133" s="26" t="s">
        <v>2619</v>
      </c>
      <c r="E1133" s="26" t="s">
        <v>4272</v>
      </c>
      <c r="F1133" s="37"/>
      <c r="G1133" s="88"/>
      <c r="H1133" s="38" t="s">
        <v>5217</v>
      </c>
      <c r="I1133" s="37" t="s">
        <v>50</v>
      </c>
      <c r="J1133" s="37" t="s">
        <v>4</v>
      </c>
      <c r="K1133" s="37" t="s">
        <v>50</v>
      </c>
      <c r="L1133" s="37" t="s">
        <v>50</v>
      </c>
      <c r="M1133" s="38" t="s">
        <v>13</v>
      </c>
      <c r="N1133" s="26" t="s">
        <v>5634</v>
      </c>
      <c r="O1133" s="26" t="s">
        <v>131</v>
      </c>
      <c r="P1133" s="26" t="s">
        <v>131</v>
      </c>
      <c r="Q1133" s="46"/>
      <c r="R1133" s="46"/>
      <c r="S1133" s="46" t="s">
        <v>6220</v>
      </c>
      <c r="T1133" s="47" t="s">
        <v>7596</v>
      </c>
      <c r="U1133" s="47" t="s">
        <v>6688</v>
      </c>
      <c r="V1133" s="38" t="s">
        <v>4448</v>
      </c>
      <c r="W1133" s="37" t="s">
        <v>4770</v>
      </c>
      <c r="X1133" s="37" t="s">
        <v>4495</v>
      </c>
      <c r="Y1133" s="48"/>
      <c r="Z1133" s="48" t="s">
        <v>7227</v>
      </c>
      <c r="AA1133" s="38" t="s">
        <v>5217</v>
      </c>
      <c r="AB1133" s="38" t="s">
        <v>7046</v>
      </c>
      <c r="AC1133" s="49"/>
      <c r="AD1133" s="49"/>
      <c r="AE1133" s="49" t="s">
        <v>6759</v>
      </c>
      <c r="AF1133" s="35">
        <v>1</v>
      </c>
      <c r="AG1133" s="35">
        <v>1</v>
      </c>
      <c r="AH1133" s="38" t="s">
        <v>5209</v>
      </c>
      <c r="AI1133" s="38" t="s">
        <v>5208</v>
      </c>
      <c r="AJ1133" s="54" t="s">
        <v>7683</v>
      </c>
      <c r="AK1133" s="38" t="s">
        <v>6759</v>
      </c>
      <c r="AL1133" s="56">
        <v>1</v>
      </c>
      <c r="AM1133" s="38">
        <v>1</v>
      </c>
      <c r="AN1133" s="50" t="s">
        <v>7624</v>
      </c>
      <c r="AO1133" s="38">
        <v>778066</v>
      </c>
      <c r="AP1133" s="38">
        <v>778066</v>
      </c>
      <c r="AQ1133" s="51">
        <v>344.1</v>
      </c>
      <c r="AR1133" s="51"/>
      <c r="AS1133" s="50" t="e">
        <f>VLOOKUP(#REF!,'[1]расхождения в списках'!$A$3:$Q$49,17,0)</f>
        <v>#REF!</v>
      </c>
      <c r="AT1133" s="38" t="s">
        <v>1728</v>
      </c>
      <c r="AU1133" s="30" t="s">
        <v>2619</v>
      </c>
      <c r="AV1133" s="30" t="s">
        <v>131</v>
      </c>
    </row>
    <row r="1134" spans="1:48" ht="55.2" hidden="1" customHeight="1" x14ac:dyDescent="0.25">
      <c r="A1134" s="37">
        <v>1160</v>
      </c>
      <c r="B1134" s="38" t="s">
        <v>1729</v>
      </c>
      <c r="C1134" s="26" t="s">
        <v>131</v>
      </c>
      <c r="D1134" s="26" t="s">
        <v>2620</v>
      </c>
      <c r="E1134" s="26" t="s">
        <v>4273</v>
      </c>
      <c r="F1134" s="37"/>
      <c r="G1134" s="88"/>
      <c r="H1134" s="38" t="s">
        <v>5217</v>
      </c>
      <c r="I1134" s="37" t="s">
        <v>50</v>
      </c>
      <c r="J1134" s="37" t="s">
        <v>4</v>
      </c>
      <c r="K1134" s="37" t="s">
        <v>50</v>
      </c>
      <c r="L1134" s="37" t="s">
        <v>50</v>
      </c>
      <c r="M1134" s="38" t="s">
        <v>13</v>
      </c>
      <c r="N1134" s="26" t="s">
        <v>5635</v>
      </c>
      <c r="O1134" s="26" t="s">
        <v>131</v>
      </c>
      <c r="P1134" s="26" t="s">
        <v>131</v>
      </c>
      <c r="Q1134" s="46"/>
      <c r="R1134" s="46"/>
      <c r="S1134" s="46"/>
      <c r="T1134" s="47" t="s">
        <v>3370</v>
      </c>
      <c r="U1134" s="47" t="s">
        <v>6688</v>
      </c>
      <c r="V1134" s="38" t="s">
        <v>4448</v>
      </c>
      <c r="W1134" s="37" t="e">
        <v>#N/A</v>
      </c>
      <c r="X1134" s="37" t="s">
        <v>2736</v>
      </c>
      <c r="Y1134" s="48" t="s">
        <v>2736</v>
      </c>
      <c r="Z1134" s="48" t="s">
        <v>6095</v>
      </c>
      <c r="AA1134" s="38" t="s">
        <v>5217</v>
      </c>
      <c r="AB1134" s="38" t="s">
        <v>7046</v>
      </c>
      <c r="AC1134" s="49"/>
      <c r="AD1134" s="49"/>
      <c r="AE1134" s="49" t="s">
        <v>6759</v>
      </c>
      <c r="AF1134" s="35">
        <v>2</v>
      </c>
      <c r="AG1134" s="35">
        <v>2</v>
      </c>
      <c r="AH1134" s="38" t="s">
        <v>5209</v>
      </c>
      <c r="AI1134" s="38" t="s">
        <v>5208</v>
      </c>
      <c r="AJ1134" s="38" t="s">
        <v>5210</v>
      </c>
      <c r="AK1134" s="38" t="s">
        <v>5210</v>
      </c>
      <c r="AL1134" s="56">
        <v>1</v>
      </c>
      <c r="AM1134" s="38">
        <v>1</v>
      </c>
      <c r="AN1134" s="80" t="s">
        <v>7442</v>
      </c>
      <c r="AO1134" s="38">
        <v>778017</v>
      </c>
      <c r="AP1134" s="38">
        <v>778017</v>
      </c>
      <c r="AQ1134" s="51">
        <v>655</v>
      </c>
      <c r="AR1134" s="51"/>
      <c r="AS1134" s="50" t="e">
        <f>VLOOKUP(#REF!,'[1]расхождения в списках'!$A$3:$Q$49,17,0)</f>
        <v>#REF!</v>
      </c>
      <c r="AT1134" s="38" t="s">
        <v>1729</v>
      </c>
      <c r="AU1134" s="30" t="s">
        <v>2620</v>
      </c>
      <c r="AV1134" s="30" t="s">
        <v>131</v>
      </c>
    </row>
    <row r="1135" spans="1:48" ht="55.2" hidden="1" customHeight="1" x14ac:dyDescent="0.25">
      <c r="A1135" s="37">
        <v>1161</v>
      </c>
      <c r="B1135" s="38" t="s">
        <v>1730</v>
      </c>
      <c r="C1135" s="26" t="s">
        <v>131</v>
      </c>
      <c r="D1135" s="26" t="s">
        <v>2621</v>
      </c>
      <c r="E1135" s="26" t="s">
        <v>4274</v>
      </c>
      <c r="F1135" s="37"/>
      <c r="G1135" s="88"/>
      <c r="H1135" s="38" t="s">
        <v>6863</v>
      </c>
      <c r="I1135" s="37" t="s">
        <v>50</v>
      </c>
      <c r="J1135" s="37" t="s">
        <v>4</v>
      </c>
      <c r="K1135" s="37" t="s">
        <v>50</v>
      </c>
      <c r="L1135" s="37" t="s">
        <v>50</v>
      </c>
      <c r="M1135" s="38" t="s">
        <v>13</v>
      </c>
      <c r="N1135" s="26" t="s">
        <v>5386</v>
      </c>
      <c r="O1135" s="26" t="s">
        <v>131</v>
      </c>
      <c r="P1135" s="26" t="s">
        <v>131</v>
      </c>
      <c r="Q1135" s="46"/>
      <c r="R1135" s="46"/>
      <c r="S1135" s="46" t="s">
        <v>6221</v>
      </c>
      <c r="T1135" s="47" t="s">
        <v>3376</v>
      </c>
      <c r="U1135" s="47" t="s">
        <v>6695</v>
      </c>
      <c r="V1135" s="38" t="s">
        <v>4448</v>
      </c>
      <c r="W1135" s="37" t="s">
        <v>4771</v>
      </c>
      <c r="X1135" s="37" t="s">
        <v>4447</v>
      </c>
      <c r="Y1135" s="48"/>
      <c r="Z1135" s="48" t="s">
        <v>6094</v>
      </c>
      <c r="AA1135" s="38" t="s">
        <v>6863</v>
      </c>
      <c r="AB1135" s="38" t="s">
        <v>7046</v>
      </c>
      <c r="AC1135" s="49" t="s">
        <v>7140</v>
      </c>
      <c r="AD1135" s="49"/>
      <c r="AE1135" s="49" t="s">
        <v>6759</v>
      </c>
      <c r="AF1135" s="35">
        <v>2</v>
      </c>
      <c r="AG1135" s="35">
        <v>1</v>
      </c>
      <c r="AH1135" s="38" t="s">
        <v>5208</v>
      </c>
      <c r="AI1135" s="38" t="s">
        <v>6759</v>
      </c>
      <c r="AJ1135" s="54" t="s">
        <v>7682</v>
      </c>
      <c r="AK1135" s="38" t="s">
        <v>6759</v>
      </c>
      <c r="AL1135" s="56">
        <v>1</v>
      </c>
      <c r="AM1135" s="38">
        <v>1</v>
      </c>
      <c r="AN1135" s="30" t="s">
        <v>7273</v>
      </c>
      <c r="AO1135" s="38">
        <v>778068</v>
      </c>
      <c r="AP1135" s="38">
        <v>778068</v>
      </c>
      <c r="AQ1135" s="51">
        <v>605</v>
      </c>
      <c r="AR1135" s="51"/>
      <c r="AS1135" s="50" t="e">
        <f>VLOOKUP(#REF!,'[1]расхождения в списках'!$A$3:$Q$49,17,0)</f>
        <v>#REF!</v>
      </c>
      <c r="AT1135" s="38" t="s">
        <v>1730</v>
      </c>
      <c r="AU1135" s="30" t="s">
        <v>2621</v>
      </c>
      <c r="AV1135" s="30" t="s">
        <v>131</v>
      </c>
    </row>
    <row r="1136" spans="1:48" ht="55.2" hidden="1" customHeight="1" x14ac:dyDescent="0.25">
      <c r="A1136" s="37">
        <v>1162</v>
      </c>
      <c r="B1136" s="38" t="s">
        <v>1731</v>
      </c>
      <c r="C1136" s="26" t="s">
        <v>131</v>
      </c>
      <c r="D1136" s="26" t="s">
        <v>2622</v>
      </c>
      <c r="E1136" s="26" t="s">
        <v>4275</v>
      </c>
      <c r="F1136" s="37"/>
      <c r="G1136" s="88"/>
      <c r="H1136" s="38" t="s">
        <v>5217</v>
      </c>
      <c r="I1136" s="37" t="s">
        <v>50</v>
      </c>
      <c r="J1136" s="37" t="s">
        <v>4</v>
      </c>
      <c r="K1136" s="37" t="s">
        <v>50</v>
      </c>
      <c r="L1136" s="37" t="s">
        <v>50</v>
      </c>
      <c r="M1136" s="38" t="s">
        <v>13</v>
      </c>
      <c r="N1136" s="26" t="s">
        <v>5636</v>
      </c>
      <c r="O1136" s="26" t="s">
        <v>131</v>
      </c>
      <c r="P1136" s="26" t="s">
        <v>131</v>
      </c>
      <c r="Q1136" s="46"/>
      <c r="R1136" s="46"/>
      <c r="S1136" s="46" t="s">
        <v>6224</v>
      </c>
      <c r="T1136" s="47" t="s">
        <v>7596</v>
      </c>
      <c r="U1136" s="47" t="s">
        <v>6688</v>
      </c>
      <c r="V1136" s="38" t="s">
        <v>4448</v>
      </c>
      <c r="W1136" s="37" t="s">
        <v>4772</v>
      </c>
      <c r="X1136" s="37" t="s">
        <v>4421</v>
      </c>
      <c r="Y1136" s="48"/>
      <c r="Z1136" s="48" t="s">
        <v>6094</v>
      </c>
      <c r="AA1136" s="38" t="s">
        <v>5217</v>
      </c>
      <c r="AB1136" s="38" t="s">
        <v>7046</v>
      </c>
      <c r="AC1136" s="49"/>
      <c r="AD1136" s="49"/>
      <c r="AE1136" s="49" t="s">
        <v>6759</v>
      </c>
      <c r="AF1136" s="35">
        <v>3</v>
      </c>
      <c r="AG1136" s="35">
        <v>2</v>
      </c>
      <c r="AH1136" s="38" t="s">
        <v>5209</v>
      </c>
      <c r="AI1136" s="38" t="s">
        <v>6759</v>
      </c>
      <c r="AJ1136" s="54" t="s">
        <v>7682</v>
      </c>
      <c r="AK1136" s="38" t="s">
        <v>6759</v>
      </c>
      <c r="AL1136" s="56">
        <v>1</v>
      </c>
      <c r="AM1136" s="38">
        <v>1</v>
      </c>
      <c r="AN1136" s="50" t="s">
        <v>7624</v>
      </c>
      <c r="AO1136" s="38">
        <v>778067</v>
      </c>
      <c r="AP1136" s="38">
        <v>778067</v>
      </c>
      <c r="AQ1136" s="51">
        <v>674.4</v>
      </c>
      <c r="AR1136" s="51"/>
      <c r="AS1136" s="50" t="e">
        <f>VLOOKUP(#REF!,'[1]расхождения в списках'!$A$3:$Q$49,17,0)</f>
        <v>#REF!</v>
      </c>
      <c r="AT1136" s="38" t="s">
        <v>1731</v>
      </c>
      <c r="AU1136" s="30" t="s">
        <v>2622</v>
      </c>
      <c r="AV1136" s="30" t="s">
        <v>131</v>
      </c>
    </row>
    <row r="1137" spans="1:48" ht="55.2" customHeight="1" x14ac:dyDescent="0.3">
      <c r="A1137" s="37">
        <v>1163</v>
      </c>
      <c r="B1137" s="128" t="s">
        <v>1732</v>
      </c>
      <c r="C1137" s="123" t="s">
        <v>6222</v>
      </c>
      <c r="D1137" s="26" t="s">
        <v>2623</v>
      </c>
      <c r="E1137" s="123" t="s">
        <v>2744</v>
      </c>
      <c r="F1137" s="37"/>
      <c r="G1137" s="121" t="s">
        <v>7689</v>
      </c>
      <c r="H1137" s="128" t="s">
        <v>6863</v>
      </c>
      <c r="I1137" s="37" t="s">
        <v>50</v>
      </c>
      <c r="J1137" s="37" t="s">
        <v>4</v>
      </c>
      <c r="K1137" s="121" t="s">
        <v>50</v>
      </c>
      <c r="L1137" s="121" t="s">
        <v>50</v>
      </c>
      <c r="M1137" s="38" t="s">
        <v>13</v>
      </c>
      <c r="N1137" s="123" t="s">
        <v>5637</v>
      </c>
      <c r="O1137" s="26" t="s">
        <v>131</v>
      </c>
      <c r="P1137" s="26" t="s">
        <v>131</v>
      </c>
      <c r="Q1137" s="46"/>
      <c r="R1137" s="46"/>
      <c r="S1137" s="46" t="s">
        <v>6222</v>
      </c>
      <c r="T1137" s="122" t="s">
        <v>7697</v>
      </c>
      <c r="U1137" s="122" t="s">
        <v>3363</v>
      </c>
      <c r="V1137" s="38" t="s">
        <v>4448</v>
      </c>
      <c r="W1137" s="37" t="s">
        <v>4773</v>
      </c>
      <c r="X1137" s="37" t="s">
        <v>4578</v>
      </c>
      <c r="Y1137" s="48"/>
      <c r="Z1137" s="48" t="s">
        <v>6094</v>
      </c>
      <c r="AA1137" s="38" t="s">
        <v>6863</v>
      </c>
      <c r="AB1137" s="38" t="s">
        <v>7046</v>
      </c>
      <c r="AC1137" s="49" t="s">
        <v>7140</v>
      </c>
      <c r="AD1137" s="49"/>
      <c r="AE1137" s="49" t="s">
        <v>6759</v>
      </c>
      <c r="AF1137" s="35">
        <v>3</v>
      </c>
      <c r="AG1137" s="35">
        <v>1</v>
      </c>
      <c r="AH1137" s="38" t="s">
        <v>5209</v>
      </c>
      <c r="AI1137" s="38" t="s">
        <v>6759</v>
      </c>
      <c r="AJ1137" s="54" t="s">
        <v>7682</v>
      </c>
      <c r="AK1137" s="38" t="s">
        <v>6759</v>
      </c>
      <c r="AL1137" s="56">
        <v>1</v>
      </c>
      <c r="AM1137" s="38">
        <v>1</v>
      </c>
      <c r="AN1137" s="30" t="s">
        <v>7273</v>
      </c>
      <c r="AO1137" s="38">
        <v>778032</v>
      </c>
      <c r="AP1137" s="38">
        <v>778032</v>
      </c>
      <c r="AQ1137" s="51">
        <v>1176.4000000000001</v>
      </c>
      <c r="AR1137" s="51"/>
      <c r="AS1137" s="50" t="e">
        <f>VLOOKUP(#REF!,'[1]расхождения в списках'!$A$3:$Q$49,17,0)</f>
        <v>#REF!</v>
      </c>
      <c r="AT1137" s="38" t="s">
        <v>1732</v>
      </c>
      <c r="AU1137" s="30" t="s">
        <v>2623</v>
      </c>
      <c r="AV1137" s="30" t="s">
        <v>131</v>
      </c>
    </row>
    <row r="1138" spans="1:48" ht="55.2" hidden="1" customHeight="1" x14ac:dyDescent="0.25">
      <c r="A1138" s="37">
        <v>1164</v>
      </c>
      <c r="B1138" s="38" t="s">
        <v>1733</v>
      </c>
      <c r="C1138" s="26" t="s">
        <v>131</v>
      </c>
      <c r="D1138" s="26" t="s">
        <v>2624</v>
      </c>
      <c r="E1138" s="26" t="s">
        <v>4276</v>
      </c>
      <c r="F1138" s="37"/>
      <c r="G1138" s="88"/>
      <c r="H1138" s="38" t="s">
        <v>6863</v>
      </c>
      <c r="I1138" s="37" t="s">
        <v>50</v>
      </c>
      <c r="J1138" s="37" t="s">
        <v>4</v>
      </c>
      <c r="K1138" s="37" t="s">
        <v>50</v>
      </c>
      <c r="L1138" s="37" t="s">
        <v>50</v>
      </c>
      <c r="M1138" s="38" t="s">
        <v>13</v>
      </c>
      <c r="N1138" s="26" t="s">
        <v>5638</v>
      </c>
      <c r="O1138" s="26" t="s">
        <v>131</v>
      </c>
      <c r="P1138" s="26" t="s">
        <v>131</v>
      </c>
      <c r="Q1138" s="46"/>
      <c r="R1138" s="46"/>
      <c r="S1138" s="46" t="s">
        <v>6221</v>
      </c>
      <c r="T1138" s="47" t="s">
        <v>3389</v>
      </c>
      <c r="U1138" s="47" t="s">
        <v>6695</v>
      </c>
      <c r="V1138" s="38" t="s">
        <v>4448</v>
      </c>
      <c r="W1138" s="37" t="s">
        <v>4774</v>
      </c>
      <c r="X1138" s="37" t="s">
        <v>4447</v>
      </c>
      <c r="Y1138" s="48"/>
      <c r="Z1138" s="48" t="s">
        <v>6094</v>
      </c>
      <c r="AA1138" s="38" t="s">
        <v>6863</v>
      </c>
      <c r="AB1138" s="38" t="s">
        <v>7046</v>
      </c>
      <c r="AC1138" s="49" t="s">
        <v>7140</v>
      </c>
      <c r="AD1138" s="49"/>
      <c r="AE1138" s="49" t="s">
        <v>6759</v>
      </c>
      <c r="AF1138" s="35">
        <v>2</v>
      </c>
      <c r="AG1138" s="35">
        <v>1</v>
      </c>
      <c r="AH1138" s="38" t="s">
        <v>5209</v>
      </c>
      <c r="AI1138" s="38" t="s">
        <v>6759</v>
      </c>
      <c r="AJ1138" s="54" t="s">
        <v>7682</v>
      </c>
      <c r="AK1138" s="38" t="s">
        <v>6759</v>
      </c>
      <c r="AL1138" s="56">
        <v>1</v>
      </c>
      <c r="AM1138" s="38">
        <v>1</v>
      </c>
      <c r="AN1138" s="30" t="s">
        <v>7273</v>
      </c>
      <c r="AO1138" s="38">
        <v>778073</v>
      </c>
      <c r="AP1138" s="38">
        <v>778073</v>
      </c>
      <c r="AQ1138" s="51">
        <v>595</v>
      </c>
      <c r="AR1138" s="51"/>
      <c r="AS1138" s="50" t="e">
        <f>VLOOKUP(#REF!,'[1]расхождения в списках'!$A$3:$Q$49,17,0)</f>
        <v>#REF!</v>
      </c>
      <c r="AT1138" s="38" t="s">
        <v>1733</v>
      </c>
      <c r="AU1138" s="30" t="s">
        <v>2624</v>
      </c>
      <c r="AV1138" s="30" t="s">
        <v>131</v>
      </c>
    </row>
    <row r="1139" spans="1:48" ht="55.2" hidden="1" customHeight="1" x14ac:dyDescent="0.25">
      <c r="A1139" s="37">
        <v>1165</v>
      </c>
      <c r="B1139" s="38" t="s">
        <v>1734</v>
      </c>
      <c r="C1139" s="26" t="s">
        <v>131</v>
      </c>
      <c r="D1139" s="26" t="s">
        <v>2625</v>
      </c>
      <c r="E1139" s="26" t="s">
        <v>4277</v>
      </c>
      <c r="F1139" s="37"/>
      <c r="G1139" s="88"/>
      <c r="H1139" s="38" t="s">
        <v>5217</v>
      </c>
      <c r="I1139" s="37" t="s">
        <v>50</v>
      </c>
      <c r="J1139" s="37" t="s">
        <v>4</v>
      </c>
      <c r="K1139" s="37" t="s">
        <v>50</v>
      </c>
      <c r="L1139" s="37" t="s">
        <v>50</v>
      </c>
      <c r="M1139" s="38" t="s">
        <v>13</v>
      </c>
      <c r="N1139" s="26" t="s">
        <v>481</v>
      </c>
      <c r="O1139" s="26" t="s">
        <v>131</v>
      </c>
      <c r="P1139" s="26" t="s">
        <v>131</v>
      </c>
      <c r="Q1139" s="46"/>
      <c r="R1139" s="46"/>
      <c r="S1139" s="46" t="s">
        <v>6220</v>
      </c>
      <c r="T1139" s="47" t="s">
        <v>7596</v>
      </c>
      <c r="U1139" s="47" t="s">
        <v>6688</v>
      </c>
      <c r="V1139" s="38" t="s">
        <v>4448</v>
      </c>
      <c r="W1139" s="37" t="s">
        <v>4775</v>
      </c>
      <c r="X1139" s="37" t="s">
        <v>4495</v>
      </c>
      <c r="Y1139" s="48"/>
      <c r="Z1139" s="48" t="s">
        <v>7227</v>
      </c>
      <c r="AA1139" s="38" t="s">
        <v>5217</v>
      </c>
      <c r="AB1139" s="38" t="s">
        <v>7046</v>
      </c>
      <c r="AC1139" s="49"/>
      <c r="AD1139" s="49"/>
      <c r="AE1139" s="49" t="s">
        <v>6759</v>
      </c>
      <c r="AF1139" s="35">
        <v>1</v>
      </c>
      <c r="AG1139" s="35">
        <v>1</v>
      </c>
      <c r="AH1139" s="38" t="s">
        <v>5209</v>
      </c>
      <c r="AI1139" s="38" t="s">
        <v>5208</v>
      </c>
      <c r="AJ1139" s="54" t="s">
        <v>7683</v>
      </c>
      <c r="AK1139" s="38" t="s">
        <v>6759</v>
      </c>
      <c r="AL1139" s="56">
        <v>1</v>
      </c>
      <c r="AM1139" s="38">
        <v>1</v>
      </c>
      <c r="AN1139" s="50" t="s">
        <v>7624</v>
      </c>
      <c r="AO1139" s="38">
        <v>778075</v>
      </c>
      <c r="AP1139" s="38">
        <v>778075</v>
      </c>
      <c r="AQ1139" s="51">
        <v>406</v>
      </c>
      <c r="AR1139" s="51"/>
      <c r="AS1139" s="50" t="e">
        <f>VLOOKUP(#REF!,'[1]расхождения в списках'!$A$3:$Q$49,17,0)</f>
        <v>#REF!</v>
      </c>
      <c r="AT1139" s="38" t="s">
        <v>1734</v>
      </c>
      <c r="AU1139" s="30" t="s">
        <v>2625</v>
      </c>
      <c r="AV1139" s="30" t="s">
        <v>131</v>
      </c>
    </row>
    <row r="1140" spans="1:48" ht="55.2" hidden="1" customHeight="1" x14ac:dyDescent="0.25">
      <c r="A1140" s="37">
        <v>1166</v>
      </c>
      <c r="B1140" s="38" t="s">
        <v>1735</v>
      </c>
      <c r="C1140" s="26" t="s">
        <v>131</v>
      </c>
      <c r="D1140" s="26" t="s">
        <v>2626</v>
      </c>
      <c r="E1140" s="26" t="s">
        <v>4278</v>
      </c>
      <c r="F1140" s="37"/>
      <c r="G1140" s="88"/>
      <c r="H1140" s="38" t="s">
        <v>5217</v>
      </c>
      <c r="I1140" s="37" t="s">
        <v>50</v>
      </c>
      <c r="J1140" s="37" t="s">
        <v>4</v>
      </c>
      <c r="K1140" s="37" t="s">
        <v>50</v>
      </c>
      <c r="L1140" s="37" t="s">
        <v>50</v>
      </c>
      <c r="M1140" s="38" t="s">
        <v>13</v>
      </c>
      <c r="N1140" s="26" t="s">
        <v>5639</v>
      </c>
      <c r="O1140" s="26" t="s">
        <v>131</v>
      </c>
      <c r="P1140" s="26" t="s">
        <v>131</v>
      </c>
      <c r="Q1140" s="46"/>
      <c r="R1140" s="46"/>
      <c r="S1140" s="46" t="s">
        <v>6222</v>
      </c>
      <c r="T1140" s="47" t="s">
        <v>3376</v>
      </c>
      <c r="U1140" s="47" t="s">
        <v>6688</v>
      </c>
      <c r="V1140" s="38" t="s">
        <v>4448</v>
      </c>
      <c r="W1140" s="37" t="s">
        <v>4776</v>
      </c>
      <c r="X1140" s="37" t="s">
        <v>4421</v>
      </c>
      <c r="Y1140" s="48"/>
      <c r="Z1140" s="48" t="s">
        <v>6094</v>
      </c>
      <c r="AA1140" s="38" t="s">
        <v>5217</v>
      </c>
      <c r="AB1140" s="38" t="s">
        <v>7046</v>
      </c>
      <c r="AC1140" s="49"/>
      <c r="AD1140" s="49"/>
      <c r="AE1140" s="49" t="s">
        <v>6759</v>
      </c>
      <c r="AF1140" s="35">
        <v>1</v>
      </c>
      <c r="AG1140" s="35">
        <v>1</v>
      </c>
      <c r="AH1140" s="38" t="s">
        <v>5209</v>
      </c>
      <c r="AI1140" s="38" t="s">
        <v>6759</v>
      </c>
      <c r="AJ1140" s="54" t="s">
        <v>7682</v>
      </c>
      <c r="AK1140" s="38" t="s">
        <v>6759</v>
      </c>
      <c r="AL1140" s="56">
        <v>1</v>
      </c>
      <c r="AM1140" s="38">
        <v>1</v>
      </c>
      <c r="AN1140" s="30" t="s">
        <v>7273</v>
      </c>
      <c r="AO1140" s="38">
        <v>778076</v>
      </c>
      <c r="AP1140" s="38">
        <v>778076</v>
      </c>
      <c r="AQ1140" s="51">
        <v>375.8</v>
      </c>
      <c r="AR1140" s="51"/>
      <c r="AS1140" s="50" t="e">
        <f>VLOOKUP(#REF!,'[1]расхождения в списках'!$A$3:$Q$49,17,0)</f>
        <v>#REF!</v>
      </c>
      <c r="AT1140" s="38" t="s">
        <v>1735</v>
      </c>
      <c r="AU1140" s="30" t="s">
        <v>2626</v>
      </c>
      <c r="AV1140" s="30" t="s">
        <v>131</v>
      </c>
    </row>
    <row r="1141" spans="1:48" ht="55.2" customHeight="1" x14ac:dyDescent="0.3">
      <c r="A1141" s="37">
        <v>1167</v>
      </c>
      <c r="B1141" s="128" t="s">
        <v>1736</v>
      </c>
      <c r="C1141" s="130" t="s">
        <v>6223</v>
      </c>
      <c r="D1141" s="26" t="s">
        <v>2627</v>
      </c>
      <c r="E1141" s="123" t="s">
        <v>4279</v>
      </c>
      <c r="F1141" s="37"/>
      <c r="G1141" s="121" t="s">
        <v>7689</v>
      </c>
      <c r="H1141" s="128" t="s">
        <v>5217</v>
      </c>
      <c r="I1141" s="37" t="s">
        <v>50</v>
      </c>
      <c r="J1141" s="37" t="s">
        <v>4</v>
      </c>
      <c r="K1141" s="121" t="s">
        <v>50</v>
      </c>
      <c r="L1141" s="121" t="s">
        <v>50</v>
      </c>
      <c r="M1141" s="38" t="s">
        <v>13</v>
      </c>
      <c r="N1141" s="123" t="s">
        <v>5640</v>
      </c>
      <c r="O1141" s="26" t="s">
        <v>131</v>
      </c>
      <c r="P1141" s="26" t="s">
        <v>131</v>
      </c>
      <c r="Q1141" s="46"/>
      <c r="R1141" s="46"/>
      <c r="S1141" s="46" t="s">
        <v>6223</v>
      </c>
      <c r="T1141" s="122" t="s">
        <v>7697</v>
      </c>
      <c r="U1141" s="122" t="s">
        <v>6688</v>
      </c>
      <c r="V1141" s="38" t="s">
        <v>4448</v>
      </c>
      <c r="W1141" s="37" t="s">
        <v>4777</v>
      </c>
      <c r="X1141" s="37" t="s">
        <v>4495</v>
      </c>
      <c r="Y1141" s="48"/>
      <c r="Z1141" s="48" t="s">
        <v>7227</v>
      </c>
      <c r="AA1141" s="38" t="s">
        <v>5217</v>
      </c>
      <c r="AB1141" s="38" t="s">
        <v>7046</v>
      </c>
      <c r="AC1141" s="49"/>
      <c r="AD1141" s="49"/>
      <c r="AE1141" s="49" t="s">
        <v>6759</v>
      </c>
      <c r="AF1141" s="35">
        <v>1</v>
      </c>
      <c r="AG1141" s="35">
        <v>1</v>
      </c>
      <c r="AH1141" s="38" t="s">
        <v>5209</v>
      </c>
      <c r="AI1141" s="38" t="s">
        <v>5208</v>
      </c>
      <c r="AJ1141" s="54" t="s">
        <v>7683</v>
      </c>
      <c r="AK1141" s="38" t="s">
        <v>6759</v>
      </c>
      <c r="AL1141" s="56">
        <v>1</v>
      </c>
      <c r="AM1141" s="38">
        <v>1</v>
      </c>
      <c r="AN1141" s="30" t="s">
        <v>7273</v>
      </c>
      <c r="AO1141" s="38">
        <v>778050</v>
      </c>
      <c r="AP1141" s="38">
        <v>778050</v>
      </c>
      <c r="AQ1141" s="51">
        <v>357</v>
      </c>
      <c r="AR1141" s="51"/>
      <c r="AS1141" s="50" t="e">
        <f>VLOOKUP(#REF!,'[1]расхождения в списках'!$A$3:$Q$49,17,0)</f>
        <v>#REF!</v>
      </c>
      <c r="AT1141" s="38" t="s">
        <v>1736</v>
      </c>
      <c r="AU1141" s="30" t="s">
        <v>2627</v>
      </c>
      <c r="AV1141" s="30" t="s">
        <v>131</v>
      </c>
    </row>
    <row r="1142" spans="1:48" ht="55.2" hidden="1" customHeight="1" x14ac:dyDescent="0.25">
      <c r="A1142" s="37">
        <v>1168</v>
      </c>
      <c r="B1142" s="38" t="s">
        <v>1737</v>
      </c>
      <c r="C1142" s="26" t="s">
        <v>131</v>
      </c>
      <c r="D1142" s="26" t="s">
        <v>2628</v>
      </c>
      <c r="E1142" s="26" t="s">
        <v>4280</v>
      </c>
      <c r="F1142" s="37"/>
      <c r="G1142" s="88"/>
      <c r="H1142" s="38" t="s">
        <v>5217</v>
      </c>
      <c r="I1142" s="37" t="s">
        <v>50</v>
      </c>
      <c r="J1142" s="37" t="s">
        <v>4</v>
      </c>
      <c r="K1142" s="37" t="s">
        <v>50</v>
      </c>
      <c r="L1142" s="37" t="s">
        <v>50</v>
      </c>
      <c r="M1142" s="38" t="s">
        <v>13</v>
      </c>
      <c r="N1142" s="26" t="s">
        <v>5641</v>
      </c>
      <c r="O1142" s="26" t="s">
        <v>131</v>
      </c>
      <c r="P1142" s="26" t="s">
        <v>131</v>
      </c>
      <c r="Q1142" s="46"/>
      <c r="R1142" s="46"/>
      <c r="S1142" s="46" t="s">
        <v>6223</v>
      </c>
      <c r="T1142" s="47" t="s">
        <v>3389</v>
      </c>
      <c r="U1142" s="47" t="s">
        <v>6688</v>
      </c>
      <c r="V1142" s="38" t="s">
        <v>4448</v>
      </c>
      <c r="W1142" s="37" t="s">
        <v>4770</v>
      </c>
      <c r="X1142" s="37" t="s">
        <v>4495</v>
      </c>
      <c r="Y1142" s="48"/>
      <c r="Z1142" s="48" t="s">
        <v>7227</v>
      </c>
      <c r="AA1142" s="38" t="s">
        <v>5217</v>
      </c>
      <c r="AB1142" s="38" t="s">
        <v>7046</v>
      </c>
      <c r="AC1142" s="49"/>
      <c r="AD1142" s="49"/>
      <c r="AE1142" s="49" t="s">
        <v>6759</v>
      </c>
      <c r="AF1142" s="35">
        <v>1</v>
      </c>
      <c r="AG1142" s="35">
        <v>1</v>
      </c>
      <c r="AH1142" s="38" t="s">
        <v>5209</v>
      </c>
      <c r="AI1142" s="38" t="s">
        <v>5208</v>
      </c>
      <c r="AJ1142" s="54" t="s">
        <v>7683</v>
      </c>
      <c r="AK1142" s="38" t="s">
        <v>6759</v>
      </c>
      <c r="AL1142" s="56">
        <v>1</v>
      </c>
      <c r="AM1142" s="38">
        <v>1</v>
      </c>
      <c r="AN1142" s="30" t="s">
        <v>7273</v>
      </c>
      <c r="AO1142" s="38">
        <v>778043</v>
      </c>
      <c r="AP1142" s="38">
        <v>778043</v>
      </c>
      <c r="AQ1142" s="51">
        <v>369.2</v>
      </c>
      <c r="AR1142" s="51"/>
      <c r="AS1142" s="50" t="e">
        <f>VLOOKUP(#REF!,'[1]расхождения в списках'!$A$3:$Q$49,17,0)</f>
        <v>#REF!</v>
      </c>
      <c r="AT1142" s="38" t="s">
        <v>1737</v>
      </c>
      <c r="AU1142" s="30" t="s">
        <v>2628</v>
      </c>
      <c r="AV1142" s="30" t="s">
        <v>131</v>
      </c>
    </row>
    <row r="1143" spans="1:48" ht="55.2" hidden="1" customHeight="1" x14ac:dyDescent="0.25">
      <c r="A1143" s="37">
        <v>1169</v>
      </c>
      <c r="B1143" s="38" t="s">
        <v>1738</v>
      </c>
      <c r="C1143" s="26" t="s">
        <v>131</v>
      </c>
      <c r="D1143" s="26" t="s">
        <v>2629</v>
      </c>
      <c r="E1143" s="26" t="s">
        <v>4281</v>
      </c>
      <c r="F1143" s="37"/>
      <c r="G1143" s="88"/>
      <c r="H1143" s="38" t="s">
        <v>5217</v>
      </c>
      <c r="I1143" s="37" t="s">
        <v>50</v>
      </c>
      <c r="J1143" s="37" t="s">
        <v>4</v>
      </c>
      <c r="K1143" s="37" t="s">
        <v>50</v>
      </c>
      <c r="L1143" s="37" t="s">
        <v>50</v>
      </c>
      <c r="M1143" s="38" t="s">
        <v>13</v>
      </c>
      <c r="N1143" s="26" t="s">
        <v>5642</v>
      </c>
      <c r="O1143" s="26" t="s">
        <v>131</v>
      </c>
      <c r="P1143" s="26" t="s">
        <v>131</v>
      </c>
      <c r="Q1143" s="46"/>
      <c r="R1143" s="46"/>
      <c r="S1143" s="46" t="s">
        <v>6221</v>
      </c>
      <c r="T1143" s="47" t="s">
        <v>3359</v>
      </c>
      <c r="U1143" s="47" t="s">
        <v>6688</v>
      </c>
      <c r="V1143" s="38" t="s">
        <v>4448</v>
      </c>
      <c r="W1143" s="37" t="s">
        <v>4778</v>
      </c>
      <c r="X1143" s="37" t="s">
        <v>4495</v>
      </c>
      <c r="Y1143" s="48"/>
      <c r="Z1143" s="48" t="s">
        <v>7227</v>
      </c>
      <c r="AA1143" s="38" t="s">
        <v>5217</v>
      </c>
      <c r="AB1143" s="38" t="s">
        <v>7046</v>
      </c>
      <c r="AC1143" s="49"/>
      <c r="AD1143" s="49"/>
      <c r="AE1143" s="49" t="s">
        <v>6759</v>
      </c>
      <c r="AF1143" s="35">
        <v>1</v>
      </c>
      <c r="AG1143" s="35">
        <v>1</v>
      </c>
      <c r="AH1143" s="38" t="s">
        <v>5209</v>
      </c>
      <c r="AI1143" s="38" t="s">
        <v>5208</v>
      </c>
      <c r="AJ1143" s="54" t="s">
        <v>7683</v>
      </c>
      <c r="AK1143" s="38" t="s">
        <v>6759</v>
      </c>
      <c r="AL1143" s="56">
        <v>1</v>
      </c>
      <c r="AM1143" s="38">
        <v>1</v>
      </c>
      <c r="AN1143" s="30" t="s">
        <v>7273</v>
      </c>
      <c r="AO1143" s="38">
        <v>778041</v>
      </c>
      <c r="AP1143" s="38">
        <v>778041</v>
      </c>
      <c r="AQ1143" s="51">
        <v>381.6</v>
      </c>
      <c r="AR1143" s="51"/>
      <c r="AS1143" s="50" t="e">
        <f>VLOOKUP(#REF!,'[1]расхождения в списках'!$A$3:$Q$49,17,0)</f>
        <v>#REF!</v>
      </c>
      <c r="AT1143" s="38" t="s">
        <v>1738</v>
      </c>
      <c r="AU1143" s="30" t="s">
        <v>2629</v>
      </c>
      <c r="AV1143" s="30" t="s">
        <v>131</v>
      </c>
    </row>
    <row r="1144" spans="1:48" ht="55.2" hidden="1" customHeight="1" x14ac:dyDescent="0.25">
      <c r="A1144" s="37">
        <v>1170</v>
      </c>
      <c r="B1144" s="38" t="s">
        <v>1739</v>
      </c>
      <c r="C1144" s="26" t="s">
        <v>131</v>
      </c>
      <c r="D1144" s="26" t="s">
        <v>2630</v>
      </c>
      <c r="E1144" s="26" t="s">
        <v>4282</v>
      </c>
      <c r="F1144" s="37"/>
      <c r="G1144" s="88"/>
      <c r="H1144" s="38" t="s">
        <v>5217</v>
      </c>
      <c r="I1144" s="37" t="s">
        <v>50</v>
      </c>
      <c r="J1144" s="37" t="s">
        <v>4</v>
      </c>
      <c r="K1144" s="37" t="s">
        <v>50</v>
      </c>
      <c r="L1144" s="37" t="s">
        <v>50</v>
      </c>
      <c r="M1144" s="38" t="s">
        <v>13</v>
      </c>
      <c r="N1144" s="26" t="s">
        <v>5643</v>
      </c>
      <c r="O1144" s="26" t="s">
        <v>131</v>
      </c>
      <c r="P1144" s="26" t="s">
        <v>131</v>
      </c>
      <c r="Q1144" s="46"/>
      <c r="R1144" s="46"/>
      <c r="S1144" s="46" t="s">
        <v>6223</v>
      </c>
      <c r="T1144" s="47" t="s">
        <v>3359</v>
      </c>
      <c r="U1144" s="47" t="s">
        <v>6688</v>
      </c>
      <c r="V1144" s="38" t="s">
        <v>4448</v>
      </c>
      <c r="W1144" s="37" t="s">
        <v>4779</v>
      </c>
      <c r="X1144" s="37" t="s">
        <v>4495</v>
      </c>
      <c r="Y1144" s="48"/>
      <c r="Z1144" s="48" t="s">
        <v>7227</v>
      </c>
      <c r="AA1144" s="38" t="s">
        <v>5217</v>
      </c>
      <c r="AB1144" s="38" t="s">
        <v>7046</v>
      </c>
      <c r="AC1144" s="49"/>
      <c r="AD1144" s="49"/>
      <c r="AE1144" s="49" t="s">
        <v>6759</v>
      </c>
      <c r="AF1144" s="35">
        <v>1</v>
      </c>
      <c r="AG1144" s="35">
        <v>1</v>
      </c>
      <c r="AH1144" s="38" t="s">
        <v>5209</v>
      </c>
      <c r="AI1144" s="38" t="s">
        <v>5208</v>
      </c>
      <c r="AJ1144" s="54" t="s">
        <v>7683</v>
      </c>
      <c r="AK1144" s="38" t="s">
        <v>6759</v>
      </c>
      <c r="AL1144" s="56">
        <v>1</v>
      </c>
      <c r="AM1144" s="38">
        <v>1</v>
      </c>
      <c r="AN1144" s="30" t="s">
        <v>7273</v>
      </c>
      <c r="AO1144" s="38">
        <v>778048</v>
      </c>
      <c r="AP1144" s="38">
        <v>778048</v>
      </c>
      <c r="AQ1144" s="51">
        <v>289.10000000000002</v>
      </c>
      <c r="AR1144" s="51"/>
      <c r="AS1144" s="50" t="e">
        <f>VLOOKUP(#REF!,'[1]расхождения в списках'!$A$3:$Q$49,17,0)</f>
        <v>#REF!</v>
      </c>
      <c r="AT1144" s="38" t="s">
        <v>1739</v>
      </c>
      <c r="AU1144" s="30" t="s">
        <v>2630</v>
      </c>
      <c r="AV1144" s="30" t="s">
        <v>131</v>
      </c>
    </row>
    <row r="1145" spans="1:48" ht="55.2" hidden="1" customHeight="1" x14ac:dyDescent="0.25">
      <c r="A1145" s="37">
        <v>1171</v>
      </c>
      <c r="B1145" s="38" t="s">
        <v>1740</v>
      </c>
      <c r="C1145" s="26" t="s">
        <v>131</v>
      </c>
      <c r="D1145" s="26" t="s">
        <v>2631</v>
      </c>
      <c r="E1145" s="26" t="s">
        <v>4283</v>
      </c>
      <c r="F1145" s="37"/>
      <c r="G1145" s="88"/>
      <c r="H1145" s="38" t="s">
        <v>5217</v>
      </c>
      <c r="I1145" s="37" t="s">
        <v>50</v>
      </c>
      <c r="J1145" s="37" t="s">
        <v>4</v>
      </c>
      <c r="K1145" s="37" t="s">
        <v>50</v>
      </c>
      <c r="L1145" s="37" t="s">
        <v>50</v>
      </c>
      <c r="M1145" s="38" t="s">
        <v>13</v>
      </c>
      <c r="N1145" s="26" t="s">
        <v>5387</v>
      </c>
      <c r="O1145" s="26" t="s">
        <v>131</v>
      </c>
      <c r="P1145" s="26" t="s">
        <v>131</v>
      </c>
      <c r="Q1145" s="46"/>
      <c r="R1145" s="46"/>
      <c r="S1145" s="46" t="s">
        <v>6221</v>
      </c>
      <c r="T1145" s="47" t="s">
        <v>3359</v>
      </c>
      <c r="U1145" s="47" t="s">
        <v>6688</v>
      </c>
      <c r="V1145" s="38" t="s">
        <v>4448</v>
      </c>
      <c r="W1145" s="37" t="s">
        <v>4579</v>
      </c>
      <c r="X1145" s="37" t="s">
        <v>4421</v>
      </c>
      <c r="Y1145" s="48"/>
      <c r="Z1145" s="48"/>
      <c r="AA1145" s="38" t="s">
        <v>5217</v>
      </c>
      <c r="AB1145" s="38" t="s">
        <v>7046</v>
      </c>
      <c r="AC1145" s="49"/>
      <c r="AD1145" s="49"/>
      <c r="AE1145" s="49" t="s">
        <v>6759</v>
      </c>
      <c r="AF1145" s="35">
        <v>0</v>
      </c>
      <c r="AG1145" s="35">
        <v>0</v>
      </c>
      <c r="AH1145" s="38" t="s">
        <v>5208</v>
      </c>
      <c r="AI1145" s="38" t="s">
        <v>6759</v>
      </c>
      <c r="AJ1145" s="38" t="s">
        <v>6759</v>
      </c>
      <c r="AK1145" s="38" t="s">
        <v>6759</v>
      </c>
      <c r="AL1145" s="56">
        <v>1</v>
      </c>
      <c r="AM1145" s="38">
        <v>1</v>
      </c>
      <c r="AN1145" s="30" t="s">
        <v>7273</v>
      </c>
      <c r="AO1145" s="38">
        <v>778023</v>
      </c>
      <c r="AP1145" s="38">
        <v>778023</v>
      </c>
      <c r="AQ1145" s="51">
        <v>135.1</v>
      </c>
      <c r="AR1145" s="51"/>
      <c r="AS1145" s="50" t="e">
        <f>VLOOKUP(#REF!,'[1]расхождения в списках'!$A$3:$Q$49,17,0)</f>
        <v>#REF!</v>
      </c>
      <c r="AT1145" s="38" t="s">
        <v>1740</v>
      </c>
      <c r="AU1145" s="30" t="s">
        <v>2631</v>
      </c>
      <c r="AV1145" s="30" t="s">
        <v>131</v>
      </c>
    </row>
    <row r="1146" spans="1:48" ht="55.2" hidden="1" customHeight="1" x14ac:dyDescent="0.25">
      <c r="A1146" s="37">
        <v>1172</v>
      </c>
      <c r="B1146" s="38" t="s">
        <v>1741</v>
      </c>
      <c r="C1146" s="26" t="s">
        <v>131</v>
      </c>
      <c r="D1146" s="26" t="s">
        <v>2632</v>
      </c>
      <c r="E1146" s="26" t="s">
        <v>4284</v>
      </c>
      <c r="F1146" s="37"/>
      <c r="G1146" s="88"/>
      <c r="H1146" s="38" t="s">
        <v>5217</v>
      </c>
      <c r="I1146" s="37" t="s">
        <v>50</v>
      </c>
      <c r="J1146" s="37" t="s">
        <v>4</v>
      </c>
      <c r="K1146" s="37" t="s">
        <v>50</v>
      </c>
      <c r="L1146" s="37" t="s">
        <v>50</v>
      </c>
      <c r="M1146" s="38" t="s">
        <v>13</v>
      </c>
      <c r="N1146" s="26" t="s">
        <v>5644</v>
      </c>
      <c r="O1146" s="26" t="s">
        <v>131</v>
      </c>
      <c r="P1146" s="26" t="s">
        <v>131</v>
      </c>
      <c r="Q1146" s="46"/>
      <c r="R1146" s="46"/>
      <c r="S1146" s="46" t="s">
        <v>6223</v>
      </c>
      <c r="T1146" s="47" t="s">
        <v>3360</v>
      </c>
      <c r="U1146" s="47" t="s">
        <v>6688</v>
      </c>
      <c r="V1146" s="38" t="s">
        <v>4448</v>
      </c>
      <c r="W1146" s="37" t="s">
        <v>4780</v>
      </c>
      <c r="X1146" s="37" t="s">
        <v>4421</v>
      </c>
      <c r="Y1146" s="48"/>
      <c r="Z1146" s="48" t="s">
        <v>6094</v>
      </c>
      <c r="AA1146" s="38" t="s">
        <v>5217</v>
      </c>
      <c r="AB1146" s="38" t="s">
        <v>7046</v>
      </c>
      <c r="AC1146" s="49"/>
      <c r="AD1146" s="49"/>
      <c r="AE1146" s="49"/>
      <c r="AF1146" s="35">
        <v>1</v>
      </c>
      <c r="AG1146" s="35">
        <v>1</v>
      </c>
      <c r="AH1146" s="38" t="s">
        <v>5209</v>
      </c>
      <c r="AI1146" s="38" t="s">
        <v>6759</v>
      </c>
      <c r="AJ1146" s="54" t="s">
        <v>7682</v>
      </c>
      <c r="AK1146" s="38" t="s">
        <v>6759</v>
      </c>
      <c r="AL1146" s="56">
        <v>1</v>
      </c>
      <c r="AM1146" s="38">
        <v>1</v>
      </c>
      <c r="AN1146" s="30" t="s">
        <v>7273</v>
      </c>
      <c r="AO1146" s="38">
        <v>778070</v>
      </c>
      <c r="AP1146" s="38">
        <v>778070</v>
      </c>
      <c r="AQ1146" s="51">
        <v>353.2</v>
      </c>
      <c r="AR1146" s="51"/>
      <c r="AS1146" s="50" t="e">
        <f>VLOOKUP(#REF!,'[1]расхождения в списках'!$A$3:$Q$49,17,0)</f>
        <v>#REF!</v>
      </c>
      <c r="AT1146" s="38" t="s">
        <v>1741</v>
      </c>
      <c r="AU1146" s="30" t="s">
        <v>2632</v>
      </c>
      <c r="AV1146" s="30" t="s">
        <v>131</v>
      </c>
    </row>
    <row r="1147" spans="1:48" ht="55.2" hidden="1" customHeight="1" x14ac:dyDescent="0.25">
      <c r="A1147" s="37">
        <v>1173</v>
      </c>
      <c r="B1147" s="38" t="s">
        <v>1742</v>
      </c>
      <c r="C1147" s="26" t="s">
        <v>131</v>
      </c>
      <c r="D1147" s="26" t="s">
        <v>2633</v>
      </c>
      <c r="E1147" s="26" t="s">
        <v>4285</v>
      </c>
      <c r="F1147" s="37"/>
      <c r="G1147" s="88"/>
      <c r="H1147" s="38" t="s">
        <v>6863</v>
      </c>
      <c r="I1147" s="37" t="s">
        <v>50</v>
      </c>
      <c r="J1147" s="37" t="s">
        <v>4</v>
      </c>
      <c r="K1147" s="37" t="s">
        <v>50</v>
      </c>
      <c r="L1147" s="37" t="s">
        <v>50</v>
      </c>
      <c r="M1147" s="38" t="s">
        <v>13</v>
      </c>
      <c r="N1147" s="26" t="s">
        <v>5388</v>
      </c>
      <c r="O1147" s="26" t="s">
        <v>131</v>
      </c>
      <c r="P1147" s="26" t="s">
        <v>131</v>
      </c>
      <c r="Q1147" s="46"/>
      <c r="R1147" s="46"/>
      <c r="S1147" s="46" t="s">
        <v>6220</v>
      </c>
      <c r="T1147" s="47" t="s">
        <v>3359</v>
      </c>
      <c r="U1147" s="47" t="s">
        <v>6693</v>
      </c>
      <c r="V1147" s="38" t="s">
        <v>4448</v>
      </c>
      <c r="W1147" s="37" t="s">
        <v>4781</v>
      </c>
      <c r="X1147" s="37" t="s">
        <v>4447</v>
      </c>
      <c r="Y1147" s="48"/>
      <c r="Z1147" s="48" t="s">
        <v>6094</v>
      </c>
      <c r="AA1147" s="38" t="s">
        <v>6863</v>
      </c>
      <c r="AB1147" s="38" t="s">
        <v>7046</v>
      </c>
      <c r="AC1147" s="49" t="s">
        <v>7140</v>
      </c>
      <c r="AD1147" s="49"/>
      <c r="AE1147" s="49" t="s">
        <v>6759</v>
      </c>
      <c r="AF1147" s="35">
        <v>1</v>
      </c>
      <c r="AG1147" s="35">
        <v>1</v>
      </c>
      <c r="AH1147" s="38" t="s">
        <v>5209</v>
      </c>
      <c r="AI1147" s="38" t="s">
        <v>6759</v>
      </c>
      <c r="AJ1147" s="54" t="s">
        <v>7682</v>
      </c>
      <c r="AK1147" s="38" t="s">
        <v>6759</v>
      </c>
      <c r="AL1147" s="56">
        <v>1</v>
      </c>
      <c r="AM1147" s="38">
        <v>1</v>
      </c>
      <c r="AN1147" s="30" t="s">
        <v>7273</v>
      </c>
      <c r="AO1147" s="38">
        <v>778077</v>
      </c>
      <c r="AP1147" s="38">
        <v>778077</v>
      </c>
      <c r="AQ1147" s="51">
        <v>507.2</v>
      </c>
      <c r="AR1147" s="51"/>
      <c r="AS1147" s="50" t="e">
        <f>VLOOKUP(#REF!,'[1]расхождения в списках'!$A$3:$Q$49,17,0)</f>
        <v>#REF!</v>
      </c>
      <c r="AT1147" s="38" t="s">
        <v>1742</v>
      </c>
      <c r="AU1147" s="30" t="s">
        <v>2633</v>
      </c>
      <c r="AV1147" s="30" t="s">
        <v>131</v>
      </c>
    </row>
    <row r="1148" spans="1:48" ht="55.2" customHeight="1" x14ac:dyDescent="0.3">
      <c r="A1148" s="37">
        <v>1174</v>
      </c>
      <c r="B1148" s="128" t="s">
        <v>1743</v>
      </c>
      <c r="C1148" s="123" t="s">
        <v>6095</v>
      </c>
      <c r="D1148" s="26" t="s">
        <v>2634</v>
      </c>
      <c r="E1148" s="123" t="s">
        <v>4286</v>
      </c>
      <c r="F1148" s="37"/>
      <c r="G1148" s="121" t="s">
        <v>7689</v>
      </c>
      <c r="H1148" s="128" t="s">
        <v>5217</v>
      </c>
      <c r="I1148" s="37" t="s">
        <v>50</v>
      </c>
      <c r="J1148" s="37" t="s">
        <v>4</v>
      </c>
      <c r="K1148" s="121" t="s">
        <v>50</v>
      </c>
      <c r="L1148" s="121" t="s">
        <v>50</v>
      </c>
      <c r="M1148" s="38" t="s">
        <v>13</v>
      </c>
      <c r="N1148" s="123" t="s">
        <v>681</v>
      </c>
      <c r="O1148" s="26" t="s">
        <v>131</v>
      </c>
      <c r="P1148" s="26" t="s">
        <v>131</v>
      </c>
      <c r="Q1148" s="46"/>
      <c r="R1148" s="46"/>
      <c r="S1148" s="46"/>
      <c r="T1148" s="122" t="s">
        <v>7697</v>
      </c>
      <c r="U1148" s="122" t="s">
        <v>6688</v>
      </c>
      <c r="V1148" s="38" t="s">
        <v>4448</v>
      </c>
      <c r="W1148" s="37">
        <v>0</v>
      </c>
      <c r="X1148" s="37" t="s">
        <v>2736</v>
      </c>
      <c r="Y1148" s="48" t="s">
        <v>2736</v>
      </c>
      <c r="Z1148" s="48" t="s">
        <v>6095</v>
      </c>
      <c r="AA1148" s="38" t="s">
        <v>5217</v>
      </c>
      <c r="AB1148" s="38" t="s">
        <v>7046</v>
      </c>
      <c r="AC1148" s="49"/>
      <c r="AD1148" s="49"/>
      <c r="AE1148" s="49" t="s">
        <v>6759</v>
      </c>
      <c r="AF1148" s="35">
        <v>3</v>
      </c>
      <c r="AG1148" s="35">
        <v>3</v>
      </c>
      <c r="AH1148" s="38" t="s">
        <v>5209</v>
      </c>
      <c r="AI1148" s="38" t="s">
        <v>5208</v>
      </c>
      <c r="AJ1148" s="38" t="s">
        <v>5210</v>
      </c>
      <c r="AK1148" s="38" t="s">
        <v>5210</v>
      </c>
      <c r="AL1148" s="56">
        <v>1</v>
      </c>
      <c r="AM1148" s="38">
        <v>1</v>
      </c>
      <c r="AN1148" s="80" t="s">
        <v>7442</v>
      </c>
      <c r="AO1148" s="38">
        <v>778019</v>
      </c>
      <c r="AP1148" s="38">
        <v>778019</v>
      </c>
      <c r="AQ1148" s="51">
        <v>1079.0999999999999</v>
      </c>
      <c r="AR1148" s="51"/>
      <c r="AS1148" s="50" t="e">
        <f>VLOOKUP(#REF!,'[1]расхождения в списках'!$A$3:$Q$49,17,0)</f>
        <v>#REF!</v>
      </c>
      <c r="AT1148" s="38" t="s">
        <v>1743</v>
      </c>
      <c r="AU1148" s="30" t="s">
        <v>2634</v>
      </c>
      <c r="AV1148" s="30" t="s">
        <v>131</v>
      </c>
    </row>
    <row r="1149" spans="1:48" ht="55.2" hidden="1" customHeight="1" x14ac:dyDescent="0.25">
      <c r="A1149" s="37">
        <v>1175</v>
      </c>
      <c r="B1149" s="38" t="s">
        <v>1744</v>
      </c>
      <c r="C1149" s="26" t="s">
        <v>2981</v>
      </c>
      <c r="D1149" s="26" t="s">
        <v>2635</v>
      </c>
      <c r="E1149" s="26" t="s">
        <v>4287</v>
      </c>
      <c r="F1149" s="37"/>
      <c r="G1149" s="88"/>
      <c r="H1149" s="38" t="s">
        <v>5217</v>
      </c>
      <c r="I1149" s="37" t="s">
        <v>2893</v>
      </c>
      <c r="J1149" s="37" t="s">
        <v>11</v>
      </c>
      <c r="K1149" s="59" t="s">
        <v>6001</v>
      </c>
      <c r="L1149" s="37" t="s">
        <v>567</v>
      </c>
      <c r="M1149" s="38" t="s">
        <v>6</v>
      </c>
      <c r="N1149" s="52" t="s">
        <v>5784</v>
      </c>
      <c r="O1149" s="26" t="s">
        <v>2981</v>
      </c>
      <c r="P1149" s="26" t="s">
        <v>127</v>
      </c>
      <c r="Q1149" s="46"/>
      <c r="R1149" s="46"/>
      <c r="S1149" s="46"/>
      <c r="T1149" s="47" t="s">
        <v>3359</v>
      </c>
      <c r="U1149" s="47" t="s">
        <v>6688</v>
      </c>
      <c r="V1149" s="38" t="s">
        <v>4448</v>
      </c>
      <c r="W1149" s="37" t="s">
        <v>4481</v>
      </c>
      <c r="X1149" s="37" t="s">
        <v>4466</v>
      </c>
      <c r="Y1149" s="48"/>
      <c r="Z1149" s="48"/>
      <c r="AA1149" s="38" t="s">
        <v>5217</v>
      </c>
      <c r="AB1149" s="38" t="s">
        <v>7046</v>
      </c>
      <c r="AC1149" s="49"/>
      <c r="AD1149" s="49"/>
      <c r="AE1149" s="49"/>
      <c r="AF1149" s="35">
        <v>0</v>
      </c>
      <c r="AG1149" s="35">
        <v>0</v>
      </c>
      <c r="AH1149" s="38" t="s">
        <v>5208</v>
      </c>
      <c r="AI1149" s="38" t="s">
        <v>5208</v>
      </c>
      <c r="AJ1149" s="38" t="s">
        <v>6759</v>
      </c>
      <c r="AK1149" s="38" t="s">
        <v>6759</v>
      </c>
      <c r="AL1149" s="56">
        <v>1</v>
      </c>
      <c r="AM1149" s="38">
        <v>1</v>
      </c>
      <c r="AN1149" s="30" t="s">
        <v>7273</v>
      </c>
      <c r="AO1149" s="38">
        <v>776163</v>
      </c>
      <c r="AP1149" s="38">
        <v>776163</v>
      </c>
      <c r="AQ1149" s="51">
        <v>40.200000000000003</v>
      </c>
      <c r="AR1149" s="51"/>
      <c r="AS1149" s="50" t="e">
        <f>VLOOKUP(#REF!,'[1]расхождения в списках'!$A$3:$Q$49,17,0)</f>
        <v>#REF!</v>
      </c>
      <c r="AT1149" s="38" t="s">
        <v>1744</v>
      </c>
      <c r="AU1149" s="30" t="s">
        <v>2635</v>
      </c>
      <c r="AV1149" s="30" t="s">
        <v>127</v>
      </c>
    </row>
    <row r="1150" spans="1:48" ht="55.2" hidden="1" customHeight="1" x14ac:dyDescent="0.25">
      <c r="A1150" s="37">
        <v>1176</v>
      </c>
      <c r="B1150" s="38" t="s">
        <v>1745</v>
      </c>
      <c r="C1150" s="26" t="s">
        <v>2987</v>
      </c>
      <c r="D1150" s="26" t="s">
        <v>6612</v>
      </c>
      <c r="E1150" s="26" t="s">
        <v>6655</v>
      </c>
      <c r="F1150" s="37"/>
      <c r="G1150" s="88"/>
      <c r="H1150" s="38" t="s">
        <v>5217</v>
      </c>
      <c r="I1150" s="37" t="s">
        <v>2893</v>
      </c>
      <c r="J1150" s="37" t="s">
        <v>11</v>
      </c>
      <c r="K1150" s="37" t="s">
        <v>2933</v>
      </c>
      <c r="L1150" s="37" t="s">
        <v>531</v>
      </c>
      <c r="M1150" s="38" t="s">
        <v>5</v>
      </c>
      <c r="N1150" s="26" t="s">
        <v>5819</v>
      </c>
      <c r="O1150" s="26" t="s">
        <v>2987</v>
      </c>
      <c r="P1150" s="26" t="s">
        <v>127</v>
      </c>
      <c r="Q1150" s="46"/>
      <c r="R1150" s="46"/>
      <c r="S1150" s="46"/>
      <c r="T1150" s="47" t="s">
        <v>3360</v>
      </c>
      <c r="U1150" s="47" t="s">
        <v>6688</v>
      </c>
      <c r="V1150" s="38" t="s">
        <v>4448</v>
      </c>
      <c r="W1150" s="37" t="s">
        <v>4782</v>
      </c>
      <c r="X1150" s="37" t="s">
        <v>5</v>
      </c>
      <c r="Y1150" s="48"/>
      <c r="Z1150" s="48"/>
      <c r="AA1150" s="38" t="s">
        <v>5217</v>
      </c>
      <c r="AB1150" s="38" t="s">
        <v>7046</v>
      </c>
      <c r="AC1150" s="49" t="s">
        <v>7140</v>
      </c>
      <c r="AD1150" s="49" t="s">
        <v>7142</v>
      </c>
      <c r="AE1150" s="49" t="s">
        <v>6759</v>
      </c>
      <c r="AF1150" s="35">
        <v>3</v>
      </c>
      <c r="AG1150" s="35">
        <v>0</v>
      </c>
      <c r="AH1150" s="38" t="s">
        <v>5209</v>
      </c>
      <c r="AI1150" s="38" t="s">
        <v>6759</v>
      </c>
      <c r="AJ1150" s="38" t="s">
        <v>6759</v>
      </c>
      <c r="AK1150" s="38" t="s">
        <v>6759</v>
      </c>
      <c r="AL1150" s="56">
        <v>1</v>
      </c>
      <c r="AM1150" s="38">
        <v>1</v>
      </c>
      <c r="AO1150" s="38">
        <v>776007</v>
      </c>
      <c r="AP1150" s="38">
        <v>776007</v>
      </c>
      <c r="AQ1150" s="51">
        <v>485.2</v>
      </c>
      <c r="AR1150" s="51"/>
      <c r="AS1150" s="50" t="e">
        <f>VLOOKUP(#REF!,'[1]расхождения в списках'!$A$3:$Q$49,17,0)</f>
        <v>#REF!</v>
      </c>
      <c r="AT1150" s="38" t="s">
        <v>1745</v>
      </c>
      <c r="AU1150" s="30" t="s">
        <v>6612</v>
      </c>
      <c r="AV1150" s="30" t="s">
        <v>127</v>
      </c>
    </row>
    <row r="1151" spans="1:48" ht="55.2" hidden="1" customHeight="1" x14ac:dyDescent="0.25">
      <c r="A1151" s="37">
        <v>1177</v>
      </c>
      <c r="B1151" s="38" t="s">
        <v>1746</v>
      </c>
      <c r="C1151" s="26" t="s">
        <v>2987</v>
      </c>
      <c r="D1151" s="26" t="s">
        <v>5027</v>
      </c>
      <c r="E1151" s="26" t="s">
        <v>6034</v>
      </c>
      <c r="F1151" s="37"/>
      <c r="G1151" s="88"/>
      <c r="H1151" s="38" t="s">
        <v>5217</v>
      </c>
      <c r="I1151" s="37" t="s">
        <v>2893</v>
      </c>
      <c r="J1151" s="37" t="s">
        <v>11</v>
      </c>
      <c r="K1151" s="37" t="s">
        <v>2933</v>
      </c>
      <c r="L1151" s="37" t="s">
        <v>531</v>
      </c>
      <c r="M1151" s="38" t="s">
        <v>6</v>
      </c>
      <c r="N1151" s="26" t="s">
        <v>354</v>
      </c>
      <c r="O1151" s="26" t="s">
        <v>2987</v>
      </c>
      <c r="P1151" s="26" t="s">
        <v>127</v>
      </c>
      <c r="Q1151" s="46"/>
      <c r="R1151" s="46"/>
      <c r="S1151" s="46"/>
      <c r="T1151" s="47" t="s">
        <v>3359</v>
      </c>
      <c r="U1151" s="47" t="s">
        <v>6688</v>
      </c>
      <c r="V1151" s="38" t="s">
        <v>4448</v>
      </c>
      <c r="W1151" s="37" t="s">
        <v>4477</v>
      </c>
      <c r="X1151" s="37" t="s">
        <v>4421</v>
      </c>
      <c r="Y1151" s="48"/>
      <c r="Z1151" s="48"/>
      <c r="AA1151" s="38" t="s">
        <v>5217</v>
      </c>
      <c r="AB1151" s="38" t="s">
        <v>7046</v>
      </c>
      <c r="AC1151" s="49"/>
      <c r="AD1151" s="49"/>
      <c r="AE1151" s="49" t="s">
        <v>6759</v>
      </c>
      <c r="AF1151" s="35">
        <v>2</v>
      </c>
      <c r="AG1151" s="35">
        <v>0</v>
      </c>
      <c r="AH1151" s="38" t="s">
        <v>5208</v>
      </c>
      <c r="AI1151" s="38" t="s">
        <v>6759</v>
      </c>
      <c r="AJ1151" s="38" t="s">
        <v>6759</v>
      </c>
      <c r="AK1151" s="38" t="s">
        <v>6759</v>
      </c>
      <c r="AL1151" s="56">
        <v>1</v>
      </c>
      <c r="AM1151" s="38">
        <v>1</v>
      </c>
      <c r="AN1151" s="30" t="s">
        <v>7273</v>
      </c>
      <c r="AO1151" s="38">
        <v>776125</v>
      </c>
      <c r="AP1151" s="38">
        <v>776125</v>
      </c>
      <c r="AQ1151" s="51">
        <v>237</v>
      </c>
      <c r="AR1151" s="51"/>
      <c r="AS1151" s="50" t="e">
        <f>VLOOKUP(#REF!,'[1]расхождения в списках'!$A$3:$Q$49,17,0)</f>
        <v>#REF!</v>
      </c>
      <c r="AT1151" s="38" t="s">
        <v>1746</v>
      </c>
      <c r="AU1151" s="30" t="s">
        <v>5027</v>
      </c>
      <c r="AV1151" s="30" t="s">
        <v>127</v>
      </c>
    </row>
    <row r="1152" spans="1:48" ht="55.2" hidden="1" customHeight="1" x14ac:dyDescent="0.25">
      <c r="A1152" s="37">
        <v>1178</v>
      </c>
      <c r="B1152" s="38" t="s">
        <v>982</v>
      </c>
      <c r="C1152" s="26" t="s">
        <v>2987</v>
      </c>
      <c r="D1152" s="26" t="s">
        <v>5028</v>
      </c>
      <c r="E1152" s="26" t="s">
        <v>5195</v>
      </c>
      <c r="F1152" s="37"/>
      <c r="G1152" s="88"/>
      <c r="H1152" s="38" t="s">
        <v>5217</v>
      </c>
      <c r="I1152" s="37" t="s">
        <v>2893</v>
      </c>
      <c r="J1152" s="37" t="s">
        <v>11</v>
      </c>
      <c r="K1152" s="37" t="s">
        <v>2933</v>
      </c>
      <c r="L1152" s="37" t="s">
        <v>531</v>
      </c>
      <c r="M1152" s="38" t="s">
        <v>6</v>
      </c>
      <c r="N1152" s="26" t="s">
        <v>5820</v>
      </c>
      <c r="O1152" s="26" t="s">
        <v>2987</v>
      </c>
      <c r="P1152" s="26" t="s">
        <v>127</v>
      </c>
      <c r="Q1152" s="46"/>
      <c r="R1152" s="46"/>
      <c r="S1152" s="46"/>
      <c r="T1152" s="47" t="s">
        <v>3371</v>
      </c>
      <c r="U1152" s="47" t="s">
        <v>6688</v>
      </c>
      <c r="V1152" s="38" t="s">
        <v>4448</v>
      </c>
      <c r="W1152" s="37" t="s">
        <v>4488</v>
      </c>
      <c r="X1152" s="37" t="s">
        <v>4421</v>
      </c>
      <c r="Y1152" s="48"/>
      <c r="Z1152" s="48"/>
      <c r="AA1152" s="38" t="s">
        <v>5217</v>
      </c>
      <c r="AB1152" s="38" t="s">
        <v>7046</v>
      </c>
      <c r="AC1152" s="49"/>
      <c r="AD1152" s="49"/>
      <c r="AE1152" s="49" t="s">
        <v>6759</v>
      </c>
      <c r="AF1152" s="35">
        <v>2</v>
      </c>
      <c r="AG1152" s="35">
        <v>1</v>
      </c>
      <c r="AH1152" s="38" t="s">
        <v>5208</v>
      </c>
      <c r="AI1152" s="38" t="s">
        <v>6759</v>
      </c>
      <c r="AJ1152" s="38" t="s">
        <v>6759</v>
      </c>
      <c r="AK1152" s="38" t="s">
        <v>6759</v>
      </c>
      <c r="AL1152" s="56">
        <v>1</v>
      </c>
      <c r="AM1152" s="38">
        <v>1</v>
      </c>
      <c r="AN1152" s="30" t="s">
        <v>7273</v>
      </c>
      <c r="AO1152" s="38">
        <v>776132</v>
      </c>
      <c r="AP1152" s="38">
        <v>776132</v>
      </c>
      <c r="AQ1152" s="51">
        <v>161</v>
      </c>
      <c r="AR1152" s="51"/>
      <c r="AS1152" s="50" t="e">
        <f>VLOOKUP(#REF!,'[1]расхождения в списках'!$A$3:$Q$49,17,0)</f>
        <v>#REF!</v>
      </c>
      <c r="AT1152" s="38" t="s">
        <v>982</v>
      </c>
      <c r="AU1152" s="30" t="s">
        <v>5028</v>
      </c>
      <c r="AV1152" s="30" t="s">
        <v>127</v>
      </c>
    </row>
    <row r="1153" spans="1:48" ht="55.2" hidden="1" customHeight="1" x14ac:dyDescent="0.25">
      <c r="A1153" s="37">
        <v>1179</v>
      </c>
      <c r="B1153" s="38" t="s">
        <v>1747</v>
      </c>
      <c r="C1153" s="26" t="s">
        <v>2987</v>
      </c>
      <c r="D1153" s="26" t="s">
        <v>5029</v>
      </c>
      <c r="E1153" s="26" t="s">
        <v>4113</v>
      </c>
      <c r="F1153" s="37"/>
      <c r="G1153" s="88"/>
      <c r="H1153" s="38" t="s">
        <v>5217</v>
      </c>
      <c r="I1153" s="37" t="s">
        <v>2893</v>
      </c>
      <c r="J1153" s="37" t="s">
        <v>11</v>
      </c>
      <c r="K1153" s="37" t="s">
        <v>2933</v>
      </c>
      <c r="L1153" s="37" t="s">
        <v>531</v>
      </c>
      <c r="M1153" s="38" t="s">
        <v>6</v>
      </c>
      <c r="N1153" s="26" t="s">
        <v>357</v>
      </c>
      <c r="O1153" s="26" t="s">
        <v>2987</v>
      </c>
      <c r="P1153" s="26" t="s">
        <v>127</v>
      </c>
      <c r="Q1153" s="46"/>
      <c r="R1153" s="46"/>
      <c r="S1153" s="46"/>
      <c r="T1153" s="47" t="s">
        <v>3365</v>
      </c>
      <c r="U1153" s="47" t="s">
        <v>6688</v>
      </c>
      <c r="V1153" s="38" t="s">
        <v>4448</v>
      </c>
      <c r="W1153" s="37" t="s">
        <v>4482</v>
      </c>
      <c r="X1153" s="37" t="s">
        <v>4421</v>
      </c>
      <c r="Y1153" s="48"/>
      <c r="Z1153" s="48"/>
      <c r="AA1153" s="38" t="s">
        <v>5217</v>
      </c>
      <c r="AB1153" s="38" t="s">
        <v>7046</v>
      </c>
      <c r="AC1153" s="49"/>
      <c r="AD1153" s="49"/>
      <c r="AE1153" s="49" t="s">
        <v>6759</v>
      </c>
      <c r="AF1153" s="35">
        <v>1</v>
      </c>
      <c r="AG1153" s="35">
        <v>1</v>
      </c>
      <c r="AH1153" s="38" t="s">
        <v>5208</v>
      </c>
      <c r="AI1153" s="38" t="s">
        <v>6759</v>
      </c>
      <c r="AJ1153" s="38" t="s">
        <v>6759</v>
      </c>
      <c r="AK1153" s="38" t="s">
        <v>6759</v>
      </c>
      <c r="AL1153" s="56">
        <v>1</v>
      </c>
      <c r="AM1153" s="38">
        <v>1</v>
      </c>
      <c r="AN1153" s="30" t="s">
        <v>7273</v>
      </c>
      <c r="AO1153" s="38">
        <v>776103</v>
      </c>
      <c r="AP1153" s="38">
        <v>776103</v>
      </c>
      <c r="AQ1153" s="51">
        <v>216.3</v>
      </c>
      <c r="AR1153" s="51"/>
      <c r="AS1153" s="50" t="e">
        <f>VLOOKUP(#REF!,'[1]расхождения в списках'!$A$3:$Q$49,17,0)</f>
        <v>#REF!</v>
      </c>
      <c r="AT1153" s="38" t="s">
        <v>1747</v>
      </c>
      <c r="AU1153" s="30" t="s">
        <v>5029</v>
      </c>
      <c r="AV1153" s="30" t="s">
        <v>127</v>
      </c>
    </row>
    <row r="1154" spans="1:48" ht="55.2" hidden="1" customHeight="1" x14ac:dyDescent="0.25">
      <c r="A1154" s="37">
        <v>1180</v>
      </c>
      <c r="B1154" s="38" t="s">
        <v>1748</v>
      </c>
      <c r="C1154" s="26" t="s">
        <v>2987</v>
      </c>
      <c r="D1154" s="26" t="s">
        <v>5030</v>
      </c>
      <c r="E1154" s="26" t="s">
        <v>5196</v>
      </c>
      <c r="F1154" s="37"/>
      <c r="G1154" s="88"/>
      <c r="H1154" s="38" t="s">
        <v>5217</v>
      </c>
      <c r="I1154" s="37" t="s">
        <v>2893</v>
      </c>
      <c r="J1154" s="37" t="s">
        <v>11</v>
      </c>
      <c r="K1154" s="37" t="s">
        <v>2933</v>
      </c>
      <c r="L1154" s="37" t="s">
        <v>531</v>
      </c>
      <c r="M1154" s="38" t="s">
        <v>6</v>
      </c>
      <c r="N1154" s="26" t="s">
        <v>5821</v>
      </c>
      <c r="O1154" s="26" t="s">
        <v>2987</v>
      </c>
      <c r="P1154" s="26" t="s">
        <v>127</v>
      </c>
      <c r="Q1154" s="46"/>
      <c r="R1154" s="46"/>
      <c r="S1154" s="46"/>
      <c r="T1154" s="47" t="s">
        <v>3359</v>
      </c>
      <c r="U1154" s="47" t="s">
        <v>6688</v>
      </c>
      <c r="V1154" s="38" t="s">
        <v>4448</v>
      </c>
      <c r="W1154" s="37" t="s">
        <v>4524</v>
      </c>
      <c r="X1154" s="37" t="s">
        <v>4421</v>
      </c>
      <c r="Y1154" s="48"/>
      <c r="Z1154" s="48"/>
      <c r="AA1154" s="38" t="s">
        <v>5217</v>
      </c>
      <c r="AB1154" s="38" t="s">
        <v>7046</v>
      </c>
      <c r="AC1154" s="49"/>
      <c r="AD1154" s="49"/>
      <c r="AE1154" s="49" t="s">
        <v>6759</v>
      </c>
      <c r="AF1154" s="35">
        <v>1</v>
      </c>
      <c r="AG1154" s="35">
        <v>0</v>
      </c>
      <c r="AH1154" s="38" t="s">
        <v>5208</v>
      </c>
      <c r="AI1154" s="38" t="s">
        <v>6759</v>
      </c>
      <c r="AJ1154" s="38" t="s">
        <v>6759</v>
      </c>
      <c r="AK1154" s="38" t="s">
        <v>6759</v>
      </c>
      <c r="AL1154" s="56">
        <v>1</v>
      </c>
      <c r="AM1154" s="38">
        <v>1</v>
      </c>
      <c r="AN1154" s="30" t="s">
        <v>7273</v>
      </c>
      <c r="AO1154" s="38">
        <v>776145</v>
      </c>
      <c r="AP1154" s="38">
        <v>776145</v>
      </c>
      <c r="AQ1154" s="51">
        <v>203.3</v>
      </c>
      <c r="AR1154" s="51"/>
      <c r="AS1154" s="50" t="e">
        <f>VLOOKUP(#REF!,'[1]расхождения в списках'!$A$3:$Q$49,17,0)</f>
        <v>#REF!</v>
      </c>
      <c r="AT1154" s="38" t="s">
        <v>1748</v>
      </c>
      <c r="AU1154" s="30" t="s">
        <v>5030</v>
      </c>
      <c r="AV1154" s="30" t="s">
        <v>127</v>
      </c>
    </row>
    <row r="1155" spans="1:48" ht="55.2" hidden="1" customHeight="1" x14ac:dyDescent="0.25">
      <c r="A1155" s="37">
        <v>1181</v>
      </c>
      <c r="B1155" s="38" t="s">
        <v>1749</v>
      </c>
      <c r="C1155" s="26" t="s">
        <v>2987</v>
      </c>
      <c r="D1155" s="26" t="s">
        <v>2636</v>
      </c>
      <c r="E1155" s="26" t="s">
        <v>4288</v>
      </c>
      <c r="F1155" s="37"/>
      <c r="G1155" s="88"/>
      <c r="H1155" s="38" t="s">
        <v>5217</v>
      </c>
      <c r="I1155" s="37" t="s">
        <v>2893</v>
      </c>
      <c r="J1155" s="37" t="s">
        <v>11</v>
      </c>
      <c r="K1155" s="37" t="s">
        <v>2933</v>
      </c>
      <c r="L1155" s="37" t="s">
        <v>531</v>
      </c>
      <c r="M1155" s="38" t="s">
        <v>6</v>
      </c>
      <c r="N1155" s="26" t="s">
        <v>5822</v>
      </c>
      <c r="O1155" s="26" t="s">
        <v>2987</v>
      </c>
      <c r="P1155" s="26" t="s">
        <v>127</v>
      </c>
      <c r="Q1155" s="46"/>
      <c r="R1155" s="46"/>
      <c r="S1155" s="46"/>
      <c r="T1155" s="47" t="s">
        <v>3359</v>
      </c>
      <c r="U1155" s="47" t="s">
        <v>6688</v>
      </c>
      <c r="V1155" s="38" t="s">
        <v>4448</v>
      </c>
      <c r="W1155" s="37" t="s">
        <v>4524</v>
      </c>
      <c r="X1155" s="37" t="s">
        <v>4421</v>
      </c>
      <c r="Y1155" s="48"/>
      <c r="Z1155" s="48"/>
      <c r="AA1155" s="38" t="s">
        <v>5217</v>
      </c>
      <c r="AB1155" s="38" t="s">
        <v>7046</v>
      </c>
      <c r="AC1155" s="49"/>
      <c r="AD1155" s="49"/>
      <c r="AE1155" s="49" t="s">
        <v>6759</v>
      </c>
      <c r="AF1155" s="35">
        <v>1</v>
      </c>
      <c r="AG1155" s="35">
        <v>0</v>
      </c>
      <c r="AH1155" s="38" t="s">
        <v>5208</v>
      </c>
      <c r="AI1155" s="38" t="s">
        <v>6759</v>
      </c>
      <c r="AJ1155" s="38" t="s">
        <v>6759</v>
      </c>
      <c r="AK1155" s="38" t="s">
        <v>6759</v>
      </c>
      <c r="AL1155" s="56">
        <v>1</v>
      </c>
      <c r="AM1155" s="38">
        <v>1</v>
      </c>
      <c r="AN1155" s="30" t="s">
        <v>7273</v>
      </c>
      <c r="AO1155" s="38">
        <v>776065</v>
      </c>
      <c r="AP1155" s="38">
        <v>776065</v>
      </c>
      <c r="AQ1155" s="51">
        <v>202.1</v>
      </c>
      <c r="AR1155" s="51"/>
      <c r="AS1155" s="50" t="e">
        <f>VLOOKUP(#REF!,'[1]расхождения в списках'!$A$3:$Q$49,17,0)</f>
        <v>#REF!</v>
      </c>
      <c r="AT1155" s="38" t="s">
        <v>1749</v>
      </c>
      <c r="AU1155" s="30" t="s">
        <v>2636</v>
      </c>
      <c r="AV1155" s="30" t="s">
        <v>127</v>
      </c>
    </row>
    <row r="1156" spans="1:48" ht="55.2" hidden="1" customHeight="1" x14ac:dyDescent="0.25">
      <c r="A1156" s="37">
        <v>1182</v>
      </c>
      <c r="B1156" s="38" t="s">
        <v>1750</v>
      </c>
      <c r="C1156" s="26" t="s">
        <v>2987</v>
      </c>
      <c r="D1156" s="26" t="s">
        <v>2637</v>
      </c>
      <c r="E1156" s="26" t="s">
        <v>4289</v>
      </c>
      <c r="F1156" s="37"/>
      <c r="G1156" s="88"/>
      <c r="H1156" s="38" t="s">
        <v>6863</v>
      </c>
      <c r="I1156" s="37" t="s">
        <v>2893</v>
      </c>
      <c r="J1156" s="37" t="s">
        <v>11</v>
      </c>
      <c r="K1156" s="37" t="s">
        <v>2933</v>
      </c>
      <c r="L1156" s="37" t="s">
        <v>531</v>
      </c>
      <c r="M1156" s="38" t="s">
        <v>6</v>
      </c>
      <c r="N1156" s="26" t="s">
        <v>358</v>
      </c>
      <c r="O1156" s="26" t="s">
        <v>2987</v>
      </c>
      <c r="P1156" s="26" t="s">
        <v>127</v>
      </c>
      <c r="Q1156" s="46"/>
      <c r="R1156" s="46"/>
      <c r="S1156" s="46"/>
      <c r="T1156" s="47" t="s">
        <v>3371</v>
      </c>
      <c r="U1156" s="47" t="s">
        <v>6687</v>
      </c>
      <c r="V1156" s="38" t="s">
        <v>4448</v>
      </c>
      <c r="W1156" s="37" t="s">
        <v>4783</v>
      </c>
      <c r="X1156" s="37" t="s">
        <v>4447</v>
      </c>
      <c r="Y1156" s="48"/>
      <c r="Z1156" s="48"/>
      <c r="AA1156" s="38" t="s">
        <v>6863</v>
      </c>
      <c r="AB1156" s="38" t="s">
        <v>7046</v>
      </c>
      <c r="AC1156" s="49" t="s">
        <v>7140</v>
      </c>
      <c r="AD1156" s="49"/>
      <c r="AE1156" s="49" t="s">
        <v>6759</v>
      </c>
      <c r="AF1156" s="35">
        <v>2</v>
      </c>
      <c r="AG1156" s="35">
        <v>1</v>
      </c>
      <c r="AH1156" s="38" t="s">
        <v>5208</v>
      </c>
      <c r="AI1156" s="38" t="s">
        <v>6759</v>
      </c>
      <c r="AJ1156" s="38" t="s">
        <v>6759</v>
      </c>
      <c r="AK1156" s="38" t="s">
        <v>6759</v>
      </c>
      <c r="AL1156" s="56">
        <v>1</v>
      </c>
      <c r="AM1156" s="38">
        <v>1</v>
      </c>
      <c r="AO1156" s="38">
        <v>776185</v>
      </c>
      <c r="AP1156" s="38">
        <v>776185</v>
      </c>
      <c r="AQ1156" s="51">
        <v>622.5</v>
      </c>
      <c r="AR1156" s="51"/>
      <c r="AS1156" s="50" t="e">
        <f>VLOOKUP(#REF!,'[1]расхождения в списках'!$A$3:$Q$49,17,0)</f>
        <v>#REF!</v>
      </c>
      <c r="AT1156" s="38" t="s">
        <v>1750</v>
      </c>
      <c r="AU1156" s="30" t="s">
        <v>2637</v>
      </c>
      <c r="AV1156" s="30" t="s">
        <v>127</v>
      </c>
    </row>
    <row r="1157" spans="1:48" ht="55.2" hidden="1" customHeight="1" x14ac:dyDescent="0.25">
      <c r="A1157" s="37">
        <v>1183</v>
      </c>
      <c r="B1157" s="38" t="s">
        <v>1751</v>
      </c>
      <c r="C1157" s="26" t="s">
        <v>2987</v>
      </c>
      <c r="D1157" s="26" t="s">
        <v>2638</v>
      </c>
      <c r="E1157" s="26" t="s">
        <v>4290</v>
      </c>
      <c r="F1157" s="37"/>
      <c r="G1157" s="88"/>
      <c r="H1157" s="38" t="s">
        <v>5217</v>
      </c>
      <c r="I1157" s="37" t="s">
        <v>2893</v>
      </c>
      <c r="J1157" s="37" t="s">
        <v>11</v>
      </c>
      <c r="K1157" s="37" t="s">
        <v>2933</v>
      </c>
      <c r="L1157" s="37" t="s">
        <v>531</v>
      </c>
      <c r="M1157" s="38" t="s">
        <v>6</v>
      </c>
      <c r="N1157" s="26" t="s">
        <v>5823</v>
      </c>
      <c r="O1157" s="26" t="s">
        <v>2987</v>
      </c>
      <c r="P1157" s="26" t="s">
        <v>127</v>
      </c>
      <c r="Q1157" s="46"/>
      <c r="R1157" s="46"/>
      <c r="S1157" s="46"/>
      <c r="T1157" s="47" t="s">
        <v>3359</v>
      </c>
      <c r="U1157" s="47" t="s">
        <v>6688</v>
      </c>
      <c r="V1157" s="38" t="s">
        <v>4448</v>
      </c>
      <c r="W1157" s="37" t="s">
        <v>4524</v>
      </c>
      <c r="X1157" s="37" t="s">
        <v>4421</v>
      </c>
      <c r="Y1157" s="48"/>
      <c r="Z1157" s="48"/>
      <c r="AA1157" s="38" t="s">
        <v>5217</v>
      </c>
      <c r="AB1157" s="38" t="s">
        <v>7046</v>
      </c>
      <c r="AC1157" s="49"/>
      <c r="AD1157" s="49"/>
      <c r="AE1157" s="49" t="s">
        <v>6759</v>
      </c>
      <c r="AF1157" s="35">
        <v>4</v>
      </c>
      <c r="AG1157" s="35">
        <v>0</v>
      </c>
      <c r="AH1157" s="38" t="s">
        <v>5208</v>
      </c>
      <c r="AI1157" s="38" t="s">
        <v>6759</v>
      </c>
      <c r="AJ1157" s="38" t="s">
        <v>6759</v>
      </c>
      <c r="AK1157" s="38" t="s">
        <v>6759</v>
      </c>
      <c r="AL1157" s="56">
        <v>1</v>
      </c>
      <c r="AM1157" s="38">
        <v>1</v>
      </c>
      <c r="AO1157" s="38">
        <v>776150</v>
      </c>
      <c r="AP1157" s="38">
        <v>776150</v>
      </c>
      <c r="AQ1157" s="51">
        <v>1223.4000000000001</v>
      </c>
      <c r="AR1157" s="51"/>
      <c r="AS1157" s="50" t="e">
        <f>VLOOKUP(#REF!,'[1]расхождения в списках'!$A$3:$Q$49,17,0)</f>
        <v>#REF!</v>
      </c>
      <c r="AT1157" s="38" t="s">
        <v>1751</v>
      </c>
      <c r="AU1157" s="30" t="s">
        <v>2638</v>
      </c>
      <c r="AV1157" s="30" t="s">
        <v>127</v>
      </c>
    </row>
    <row r="1158" spans="1:48" ht="55.2" hidden="1" customHeight="1" x14ac:dyDescent="0.25">
      <c r="A1158" s="37">
        <v>1184</v>
      </c>
      <c r="B1158" s="38" t="s">
        <v>1752</v>
      </c>
      <c r="C1158" s="26" t="s">
        <v>2987</v>
      </c>
      <c r="D1158" s="26" t="s">
        <v>2639</v>
      </c>
      <c r="E1158" s="26" t="s">
        <v>3704</v>
      </c>
      <c r="F1158" s="37"/>
      <c r="G1158" s="88"/>
      <c r="H1158" s="38" t="s">
        <v>5217</v>
      </c>
      <c r="I1158" s="37" t="s">
        <v>2893</v>
      </c>
      <c r="J1158" s="37" t="s">
        <v>11</v>
      </c>
      <c r="K1158" s="37" t="s">
        <v>2933</v>
      </c>
      <c r="L1158" s="37" t="s">
        <v>531</v>
      </c>
      <c r="M1158" s="38" t="s">
        <v>6</v>
      </c>
      <c r="N1158" s="26" t="s">
        <v>360</v>
      </c>
      <c r="O1158" s="26" t="s">
        <v>2987</v>
      </c>
      <c r="P1158" s="26" t="s">
        <v>127</v>
      </c>
      <c r="Q1158" s="46"/>
      <c r="R1158" s="46"/>
      <c r="S1158" s="46"/>
      <c r="T1158" s="47" t="s">
        <v>3360</v>
      </c>
      <c r="U1158" s="47" t="s">
        <v>6688</v>
      </c>
      <c r="V1158" s="38" t="s">
        <v>4448</v>
      </c>
      <c r="W1158" s="37" t="s">
        <v>4553</v>
      </c>
      <c r="X1158" s="37" t="s">
        <v>4450</v>
      </c>
      <c r="Y1158" s="48"/>
      <c r="Z1158" s="48"/>
      <c r="AA1158" s="38" t="s">
        <v>5217</v>
      </c>
      <c r="AB1158" s="38" t="s">
        <v>7046</v>
      </c>
      <c r="AC1158" s="49"/>
      <c r="AD1158" s="49"/>
      <c r="AE1158" s="49" t="s">
        <v>6759</v>
      </c>
      <c r="AF1158" s="35">
        <v>1</v>
      </c>
      <c r="AG1158" s="35">
        <v>0</v>
      </c>
      <c r="AH1158" s="38" t="s">
        <v>5208</v>
      </c>
      <c r="AI1158" s="38" t="s">
        <v>5208</v>
      </c>
      <c r="AJ1158" s="49" t="s">
        <v>7135</v>
      </c>
      <c r="AK1158" s="38" t="s">
        <v>6759</v>
      </c>
      <c r="AL1158" s="56">
        <v>1</v>
      </c>
      <c r="AM1158" s="38">
        <v>1</v>
      </c>
      <c r="AO1158" s="38">
        <v>776085</v>
      </c>
      <c r="AP1158" s="38">
        <v>776085</v>
      </c>
      <c r="AQ1158" s="51">
        <v>36.799999999999997</v>
      </c>
      <c r="AR1158" s="51"/>
      <c r="AS1158" s="50" t="e">
        <f>VLOOKUP(#REF!,'[1]расхождения в списках'!$A$3:$Q$49,17,0)</f>
        <v>#REF!</v>
      </c>
      <c r="AT1158" s="38" t="s">
        <v>1752</v>
      </c>
      <c r="AU1158" s="30" t="s">
        <v>2639</v>
      </c>
      <c r="AV1158" s="30" t="s">
        <v>127</v>
      </c>
    </row>
    <row r="1159" spans="1:48" ht="55.2" hidden="1" customHeight="1" x14ac:dyDescent="0.25">
      <c r="A1159" s="37">
        <v>1185</v>
      </c>
      <c r="B1159" s="38" t="s">
        <v>1753</v>
      </c>
      <c r="C1159" s="26" t="s">
        <v>2987</v>
      </c>
      <c r="D1159" s="26" t="s">
        <v>2640</v>
      </c>
      <c r="E1159" s="26" t="s">
        <v>4291</v>
      </c>
      <c r="F1159" s="37"/>
      <c r="G1159" s="88"/>
      <c r="H1159" s="38" t="s">
        <v>5217</v>
      </c>
      <c r="I1159" s="37" t="s">
        <v>2893</v>
      </c>
      <c r="J1159" s="37" t="s">
        <v>11</v>
      </c>
      <c r="K1159" s="37" t="s">
        <v>2933</v>
      </c>
      <c r="L1159" s="37" t="s">
        <v>531</v>
      </c>
      <c r="M1159" s="38" t="s">
        <v>6</v>
      </c>
      <c r="N1159" s="52" t="s">
        <v>5426</v>
      </c>
      <c r="O1159" s="26" t="s">
        <v>2987</v>
      </c>
      <c r="P1159" s="26" t="s">
        <v>127</v>
      </c>
      <c r="Q1159" s="46"/>
      <c r="R1159" s="46"/>
      <c r="S1159" s="46"/>
      <c r="T1159" s="47" t="s">
        <v>7595</v>
      </c>
      <c r="U1159" s="47" t="s">
        <v>6688</v>
      </c>
      <c r="V1159" s="38" t="s">
        <v>4448</v>
      </c>
      <c r="W1159" s="37" t="s">
        <v>4784</v>
      </c>
      <c r="X1159" s="37" t="s">
        <v>4421</v>
      </c>
      <c r="Y1159" s="48"/>
      <c r="Z1159" s="48"/>
      <c r="AA1159" s="38" t="s">
        <v>5217</v>
      </c>
      <c r="AB1159" s="38" t="s">
        <v>7046</v>
      </c>
      <c r="AC1159" s="49"/>
      <c r="AD1159" s="49"/>
      <c r="AE1159" s="49" t="s">
        <v>6759</v>
      </c>
      <c r="AF1159" s="35">
        <v>1</v>
      </c>
      <c r="AG1159" s="35">
        <v>0</v>
      </c>
      <c r="AH1159" s="38" t="s">
        <v>5208</v>
      </c>
      <c r="AI1159" s="38" t="s">
        <v>6759</v>
      </c>
      <c r="AJ1159" s="38" t="s">
        <v>6759</v>
      </c>
      <c r="AK1159" s="38" t="s">
        <v>6759</v>
      </c>
      <c r="AL1159" s="56">
        <v>1</v>
      </c>
      <c r="AM1159" s="38">
        <v>1</v>
      </c>
      <c r="AN1159" s="50" t="s">
        <v>7624</v>
      </c>
      <c r="AO1159" s="38">
        <v>776164</v>
      </c>
      <c r="AP1159" s="38">
        <v>776164</v>
      </c>
      <c r="AQ1159" s="51">
        <v>304.10000000000002</v>
      </c>
      <c r="AR1159" s="51"/>
      <c r="AS1159" s="50" t="e">
        <f>VLOOKUP(#REF!,'[1]расхождения в списках'!$A$3:$Q$49,17,0)</f>
        <v>#REF!</v>
      </c>
      <c r="AT1159" s="38" t="s">
        <v>1753</v>
      </c>
      <c r="AU1159" s="30" t="s">
        <v>2640</v>
      </c>
      <c r="AV1159" s="30" t="s">
        <v>127</v>
      </c>
    </row>
    <row r="1160" spans="1:48" ht="55.2" hidden="1" customHeight="1" x14ac:dyDescent="0.25">
      <c r="A1160" s="37">
        <v>1187</v>
      </c>
      <c r="B1160" s="38" t="s">
        <v>1754</v>
      </c>
      <c r="C1160" s="26" t="s">
        <v>6207</v>
      </c>
      <c r="D1160" s="26" t="s">
        <v>2641</v>
      </c>
      <c r="E1160" s="26" t="s">
        <v>4292</v>
      </c>
      <c r="F1160" s="37"/>
      <c r="G1160" s="88"/>
      <c r="H1160" s="38" t="s">
        <v>5217</v>
      </c>
      <c r="I1160" s="37" t="s">
        <v>2893</v>
      </c>
      <c r="J1160" s="37" t="s">
        <v>4</v>
      </c>
      <c r="K1160" s="37" t="s">
        <v>2911</v>
      </c>
      <c r="L1160" s="37" t="s">
        <v>601</v>
      </c>
      <c r="M1160" s="38" t="s">
        <v>6</v>
      </c>
      <c r="N1160" s="26" t="s">
        <v>5270</v>
      </c>
      <c r="O1160" s="26" t="s">
        <v>6207</v>
      </c>
      <c r="P1160" s="26" t="s">
        <v>131</v>
      </c>
      <c r="Q1160" s="46"/>
      <c r="R1160" s="46"/>
      <c r="S1160" s="46"/>
      <c r="T1160" s="47" t="s">
        <v>3359</v>
      </c>
      <c r="U1160" s="47" t="s">
        <v>6688</v>
      </c>
      <c r="V1160" s="38" t="s">
        <v>4448</v>
      </c>
      <c r="W1160" s="37" t="s">
        <v>4464</v>
      </c>
      <c r="X1160" s="37" t="s">
        <v>4450</v>
      </c>
      <c r="Y1160" s="48"/>
      <c r="Z1160" s="48" t="s">
        <v>6094</v>
      </c>
      <c r="AA1160" s="38" t="s">
        <v>5217</v>
      </c>
      <c r="AB1160" s="38" t="s">
        <v>7046</v>
      </c>
      <c r="AC1160" s="49"/>
      <c r="AD1160" s="49"/>
      <c r="AE1160" s="49" t="s">
        <v>6759</v>
      </c>
      <c r="AF1160" s="35">
        <v>1</v>
      </c>
      <c r="AG1160" s="35">
        <v>0</v>
      </c>
      <c r="AH1160" s="38" t="s">
        <v>5208</v>
      </c>
      <c r="AI1160" s="38" t="s">
        <v>6759</v>
      </c>
      <c r="AJ1160" s="54" t="s">
        <v>7682</v>
      </c>
      <c r="AK1160" s="38" t="s">
        <v>6759</v>
      </c>
      <c r="AL1160" s="56">
        <v>1</v>
      </c>
      <c r="AM1160" s="38">
        <v>1</v>
      </c>
      <c r="AN1160" s="30" t="s">
        <v>7273</v>
      </c>
      <c r="AO1160" s="38">
        <v>778141</v>
      </c>
      <c r="AP1160" s="38">
        <v>778141</v>
      </c>
      <c r="AQ1160" s="51">
        <v>179.8</v>
      </c>
      <c r="AR1160" s="51"/>
      <c r="AS1160" s="50" t="e">
        <f>VLOOKUP(#REF!,'[1]расхождения в списках'!$A$3:$Q$49,17,0)</f>
        <v>#REF!</v>
      </c>
      <c r="AT1160" s="38" t="s">
        <v>1754</v>
      </c>
      <c r="AU1160" s="30" t="s">
        <v>2641</v>
      </c>
      <c r="AV1160" s="30" t="s">
        <v>131</v>
      </c>
    </row>
    <row r="1161" spans="1:48" ht="55.2" customHeight="1" x14ac:dyDescent="0.3">
      <c r="A1161" s="37">
        <v>1221</v>
      </c>
      <c r="B1161" s="128" t="s">
        <v>1781</v>
      </c>
      <c r="C1161" s="123" t="s">
        <v>2663</v>
      </c>
      <c r="D1161" s="26" t="s">
        <v>6615</v>
      </c>
      <c r="E1161" s="123" t="s">
        <v>6658</v>
      </c>
      <c r="F1161" s="37" t="s">
        <v>7689</v>
      </c>
      <c r="G1161" s="121" t="s">
        <v>7689</v>
      </c>
      <c r="H1161" s="128" t="s">
        <v>6863</v>
      </c>
      <c r="I1161" s="37" t="s">
        <v>2893</v>
      </c>
      <c r="J1161" s="37" t="s">
        <v>8</v>
      </c>
      <c r="K1161" s="121" t="s">
        <v>2953</v>
      </c>
      <c r="L1161" s="121" t="s">
        <v>517</v>
      </c>
      <c r="M1161" s="38" t="s">
        <v>5</v>
      </c>
      <c r="N1161" s="123" t="s">
        <v>5847</v>
      </c>
      <c r="O1161" s="26" t="s">
        <v>2663</v>
      </c>
      <c r="P1161" s="26" t="s">
        <v>123</v>
      </c>
      <c r="Q1161" s="46"/>
      <c r="R1161" s="46"/>
      <c r="S1161" s="46"/>
      <c r="T1161" s="122" t="s">
        <v>7697</v>
      </c>
      <c r="U1161" s="122" t="s">
        <v>3363</v>
      </c>
      <c r="V1161" s="38" t="s">
        <v>4448</v>
      </c>
      <c r="W1161" s="37" t="s">
        <v>4793</v>
      </c>
      <c r="X1161" s="37" t="s">
        <v>5</v>
      </c>
      <c r="Y1161" s="48"/>
      <c r="Z1161" s="48" t="s">
        <v>6094</v>
      </c>
      <c r="AA1161" s="38" t="s">
        <v>6863</v>
      </c>
      <c r="AB1161" s="38" t="s">
        <v>7046</v>
      </c>
      <c r="AC1161" s="49" t="s">
        <v>7140</v>
      </c>
      <c r="AD1161" s="49" t="s">
        <v>7142</v>
      </c>
      <c r="AE1161" s="49" t="s">
        <v>6759</v>
      </c>
      <c r="AF1161" s="35">
        <v>5</v>
      </c>
      <c r="AG1161" s="35">
        <v>3</v>
      </c>
      <c r="AH1161" s="38" t="s">
        <v>5209</v>
      </c>
      <c r="AI1161" s="38" t="s">
        <v>6759</v>
      </c>
      <c r="AJ1161" s="54" t="s">
        <v>7682</v>
      </c>
      <c r="AK1161" s="38" t="s">
        <v>6759</v>
      </c>
      <c r="AL1161" s="56">
        <v>1</v>
      </c>
      <c r="AM1161" s="38">
        <v>1</v>
      </c>
      <c r="AN1161" s="30" t="s">
        <v>7273</v>
      </c>
      <c r="AO1161" s="38">
        <v>774004</v>
      </c>
      <c r="AP1161" s="38">
        <v>774004</v>
      </c>
      <c r="AQ1161" s="51">
        <v>2765.2999999999997</v>
      </c>
      <c r="AR1161" s="51"/>
      <c r="AS1161" s="50" t="e">
        <f>VLOOKUP(#REF!,'[1]расхождения в списках'!$A$3:$Q$49,17,0)</f>
        <v>#REF!</v>
      </c>
      <c r="AT1161" s="38" t="s">
        <v>1781</v>
      </c>
      <c r="AU1161" s="30" t="s">
        <v>6615</v>
      </c>
      <c r="AV1161" s="30" t="s">
        <v>123</v>
      </c>
    </row>
    <row r="1162" spans="1:48" ht="55.2" hidden="1" customHeight="1" x14ac:dyDescent="0.25">
      <c r="A1162" s="37">
        <v>1189</v>
      </c>
      <c r="B1162" s="38" t="s">
        <v>1756</v>
      </c>
      <c r="C1162" s="26" t="s">
        <v>6154</v>
      </c>
      <c r="D1162" s="26" t="s">
        <v>2762</v>
      </c>
      <c r="E1162" s="26" t="s">
        <v>4294</v>
      </c>
      <c r="F1162" s="37"/>
      <c r="G1162" s="88"/>
      <c r="H1162" s="38" t="s">
        <v>5217</v>
      </c>
      <c r="I1162" s="37" t="s">
        <v>2893</v>
      </c>
      <c r="J1162" s="37" t="s">
        <v>19</v>
      </c>
      <c r="K1162" s="77" t="s">
        <v>2904</v>
      </c>
      <c r="L1162" s="77" t="s">
        <v>762</v>
      </c>
      <c r="M1162" s="38" t="s">
        <v>13</v>
      </c>
      <c r="N1162" s="26" t="s">
        <v>5877</v>
      </c>
      <c r="O1162" s="26" t="s">
        <v>6154</v>
      </c>
      <c r="P1162" s="26" t="s">
        <v>129</v>
      </c>
      <c r="Q1162" s="46"/>
      <c r="R1162" s="46"/>
      <c r="S1162" s="46"/>
      <c r="T1162" s="47" t="s">
        <v>3359</v>
      </c>
      <c r="U1162" s="47" t="s">
        <v>6688</v>
      </c>
      <c r="V1162" s="38" t="s">
        <v>4448</v>
      </c>
      <c r="W1162" s="37" t="e">
        <v>#N/A</v>
      </c>
      <c r="X1162" s="37" t="s">
        <v>4822</v>
      </c>
      <c r="Y1162" s="48"/>
      <c r="Z1162" s="48"/>
      <c r="AA1162" s="38" t="s">
        <v>5217</v>
      </c>
      <c r="AB1162" s="38" t="s">
        <v>7046</v>
      </c>
      <c r="AC1162" s="49"/>
      <c r="AD1162" s="49"/>
      <c r="AE1162" s="49" t="s">
        <v>6759</v>
      </c>
      <c r="AF1162" s="35">
        <v>0</v>
      </c>
      <c r="AG1162" s="35">
        <v>0</v>
      </c>
      <c r="AH1162" s="38" t="s">
        <v>5208</v>
      </c>
      <c r="AI1162" s="38" t="s">
        <v>5208</v>
      </c>
      <c r="AJ1162" s="38" t="s">
        <v>6759</v>
      </c>
      <c r="AK1162" s="38" t="s">
        <v>6759</v>
      </c>
      <c r="AL1162" s="56">
        <v>1</v>
      </c>
      <c r="AM1162" s="38">
        <v>1</v>
      </c>
      <c r="AO1162" s="38">
        <v>779283</v>
      </c>
      <c r="AP1162" s="38">
        <v>779283</v>
      </c>
      <c r="AQ1162" s="51">
        <v>47</v>
      </c>
      <c r="AR1162" s="51"/>
      <c r="AS1162" s="50" t="e">
        <f>VLOOKUP(#REF!,'[1]расхождения в списках'!$A$3:$Q$49,17,0)</f>
        <v>#REF!</v>
      </c>
      <c r="AT1162" s="38" t="s">
        <v>1756</v>
      </c>
      <c r="AU1162" s="30" t="s">
        <v>2762</v>
      </c>
      <c r="AV1162" s="30" t="s">
        <v>129</v>
      </c>
    </row>
    <row r="1163" spans="1:48" ht="55.2" hidden="1" customHeight="1" x14ac:dyDescent="0.25">
      <c r="A1163" s="37">
        <v>1190</v>
      </c>
      <c r="B1163" s="38" t="s">
        <v>3337</v>
      </c>
      <c r="C1163" s="26" t="s">
        <v>132</v>
      </c>
      <c r="D1163" s="26" t="s">
        <v>2829</v>
      </c>
      <c r="E1163" s="26" t="s">
        <v>4295</v>
      </c>
      <c r="F1163" s="37"/>
      <c r="G1163" s="88"/>
      <c r="H1163" s="38" t="s">
        <v>6863</v>
      </c>
      <c r="I1163" s="37" t="s">
        <v>2918</v>
      </c>
      <c r="J1163" s="37" t="s">
        <v>8</v>
      </c>
      <c r="K1163" s="37" t="s">
        <v>2918</v>
      </c>
      <c r="L1163" s="37" t="s">
        <v>77</v>
      </c>
      <c r="M1163" s="38" t="s">
        <v>13</v>
      </c>
      <c r="N1163" s="26" t="s">
        <v>5468</v>
      </c>
      <c r="O1163" s="26" t="s">
        <v>132</v>
      </c>
      <c r="P1163" s="26" t="s">
        <v>132</v>
      </c>
      <c r="Q1163" s="46" t="s">
        <v>5983</v>
      </c>
      <c r="R1163" s="46" t="s">
        <v>5983</v>
      </c>
      <c r="S1163" s="46"/>
      <c r="T1163" s="47" t="s">
        <v>7597</v>
      </c>
      <c r="U1163" s="47" t="s">
        <v>3377</v>
      </c>
      <c r="V1163" s="38" t="s">
        <v>4650</v>
      </c>
      <c r="W1163" s="37" t="e">
        <v>#N/A</v>
      </c>
      <c r="X1163" s="37" t="s">
        <v>4450</v>
      </c>
      <c r="Y1163" s="48"/>
      <c r="Z1163" s="48"/>
      <c r="AA1163" s="38" t="s">
        <v>6863</v>
      </c>
      <c r="AB1163" s="38" t="s">
        <v>7046</v>
      </c>
      <c r="AC1163" s="49" t="s">
        <v>7140</v>
      </c>
      <c r="AD1163" s="49"/>
      <c r="AE1163" s="49" t="s">
        <v>6759</v>
      </c>
      <c r="AF1163" s="35">
        <v>1</v>
      </c>
      <c r="AG1163" s="35">
        <v>1</v>
      </c>
      <c r="AH1163" s="38" t="s">
        <v>5209</v>
      </c>
      <c r="AI1163" s="38" t="s">
        <v>6759</v>
      </c>
      <c r="AJ1163" s="38" t="s">
        <v>6759</v>
      </c>
      <c r="AK1163" s="38" t="s">
        <v>6759</v>
      </c>
      <c r="AL1163" s="56">
        <v>1</v>
      </c>
      <c r="AM1163" s="38">
        <v>1</v>
      </c>
      <c r="AN1163" s="50" t="s">
        <v>7639</v>
      </c>
      <c r="AO1163" s="38">
        <v>771387</v>
      </c>
      <c r="AP1163" s="38">
        <v>771387</v>
      </c>
      <c r="AQ1163" s="51">
        <v>238</v>
      </c>
      <c r="AR1163" s="51"/>
      <c r="AS1163" s="50" t="e">
        <f>VLOOKUP(#REF!,'[1]расхождения в списках'!$A$3:$Q$49,17,0)</f>
        <v>#REF!</v>
      </c>
      <c r="AT1163" s="37" t="s">
        <v>3337</v>
      </c>
      <c r="AU1163" s="30" t="s">
        <v>2829</v>
      </c>
      <c r="AV1163" s="30" t="s">
        <v>132</v>
      </c>
    </row>
    <row r="1164" spans="1:48" ht="55.2" hidden="1" customHeight="1" x14ac:dyDescent="0.25">
      <c r="A1164" s="37">
        <v>1191</v>
      </c>
      <c r="B1164" s="38" t="s">
        <v>1757</v>
      </c>
      <c r="C1164" s="26" t="s">
        <v>132</v>
      </c>
      <c r="D1164" s="26" t="s">
        <v>2643</v>
      </c>
      <c r="E1164" s="26" t="s">
        <v>4296</v>
      </c>
      <c r="F1164" s="37"/>
      <c r="G1164" s="88"/>
      <c r="H1164" s="38" t="s">
        <v>6863</v>
      </c>
      <c r="I1164" s="37" t="s">
        <v>2918</v>
      </c>
      <c r="J1164" s="37" t="s">
        <v>8</v>
      </c>
      <c r="K1164" s="37" t="s">
        <v>2918</v>
      </c>
      <c r="L1164" s="37" t="s">
        <v>77</v>
      </c>
      <c r="M1164" s="38" t="s">
        <v>13</v>
      </c>
      <c r="N1164" s="26" t="s">
        <v>5507</v>
      </c>
      <c r="O1164" s="26" t="s">
        <v>132</v>
      </c>
      <c r="P1164" s="26" t="s">
        <v>132</v>
      </c>
      <c r="Q1164" s="46" t="s">
        <v>5983</v>
      </c>
      <c r="R1164" s="46" t="s">
        <v>5983</v>
      </c>
      <c r="S1164" s="46"/>
      <c r="T1164" s="47" t="s">
        <v>3371</v>
      </c>
      <c r="U1164" s="47" t="s">
        <v>3377</v>
      </c>
      <c r="V1164" s="38" t="s">
        <v>4448</v>
      </c>
      <c r="W1164" s="37" t="e">
        <v>#N/A</v>
      </c>
      <c r="X1164" s="37" t="s">
        <v>4447</v>
      </c>
      <c r="Y1164" s="48"/>
      <c r="Z1164" s="48" t="s">
        <v>6094</v>
      </c>
      <c r="AA1164" s="38" t="s">
        <v>6863</v>
      </c>
      <c r="AB1164" s="38" t="s">
        <v>7046</v>
      </c>
      <c r="AC1164" s="49" t="s">
        <v>7140</v>
      </c>
      <c r="AD1164" s="49"/>
      <c r="AE1164" s="49"/>
      <c r="AF1164" s="35">
        <v>2</v>
      </c>
      <c r="AG1164" s="35">
        <v>2</v>
      </c>
      <c r="AH1164" s="38" t="s">
        <v>5209</v>
      </c>
      <c r="AI1164" s="38" t="s">
        <v>6759</v>
      </c>
      <c r="AJ1164" s="54" t="s">
        <v>7682</v>
      </c>
      <c r="AK1164" s="38" t="s">
        <v>6759</v>
      </c>
      <c r="AL1164" s="56">
        <v>1</v>
      </c>
      <c r="AM1164" s="38">
        <v>1</v>
      </c>
      <c r="AN1164" s="30" t="s">
        <v>7273</v>
      </c>
      <c r="AO1164" s="38">
        <v>771128</v>
      </c>
      <c r="AP1164" s="38">
        <v>771128</v>
      </c>
      <c r="AQ1164" s="51">
        <v>464</v>
      </c>
      <c r="AR1164" s="51"/>
      <c r="AS1164" s="50" t="e">
        <f>VLOOKUP(#REF!,'[1]расхождения в списках'!$A$3:$Q$49,17,0)</f>
        <v>#REF!</v>
      </c>
      <c r="AT1164" s="38" t="s">
        <v>1757</v>
      </c>
      <c r="AU1164" s="30" t="s">
        <v>2643</v>
      </c>
      <c r="AV1164" s="30" t="s">
        <v>132</v>
      </c>
    </row>
    <row r="1165" spans="1:48" ht="55.2" hidden="1" customHeight="1" x14ac:dyDescent="0.25">
      <c r="A1165" s="37">
        <v>1192</v>
      </c>
      <c r="B1165" s="38" t="s">
        <v>1758</v>
      </c>
      <c r="C1165" s="26" t="s">
        <v>6154</v>
      </c>
      <c r="D1165" s="26" t="s">
        <v>2644</v>
      </c>
      <c r="E1165" s="26" t="s">
        <v>4297</v>
      </c>
      <c r="F1165" s="37"/>
      <c r="G1165" s="88"/>
      <c r="H1165" s="38" t="s">
        <v>6863</v>
      </c>
      <c r="I1165" s="37" t="s">
        <v>2893</v>
      </c>
      <c r="J1165" s="37" t="s">
        <v>19</v>
      </c>
      <c r="K1165" s="37" t="s">
        <v>2904</v>
      </c>
      <c r="L1165" s="37" t="s">
        <v>633</v>
      </c>
      <c r="M1165" s="38" t="s">
        <v>13</v>
      </c>
      <c r="N1165" s="26" t="s">
        <v>5427</v>
      </c>
      <c r="O1165" s="26" t="s">
        <v>6154</v>
      </c>
      <c r="P1165" s="26" t="s">
        <v>129</v>
      </c>
      <c r="Q1165" s="46"/>
      <c r="R1165" s="46"/>
      <c r="S1165" s="46"/>
      <c r="T1165" s="47" t="s">
        <v>3364</v>
      </c>
      <c r="U1165" s="47" t="s">
        <v>6695</v>
      </c>
      <c r="V1165" s="38" t="s">
        <v>4448</v>
      </c>
      <c r="W1165" s="37" t="s">
        <v>4635</v>
      </c>
      <c r="X1165" s="37" t="s">
        <v>4421</v>
      </c>
      <c r="Y1165" s="48"/>
      <c r="Z1165" s="48"/>
      <c r="AA1165" s="38" t="s">
        <v>6863</v>
      </c>
      <c r="AB1165" s="38" t="s">
        <v>7046</v>
      </c>
      <c r="AC1165" s="49" t="s">
        <v>7140</v>
      </c>
      <c r="AD1165" s="49"/>
      <c r="AE1165" s="49" t="s">
        <v>6759</v>
      </c>
      <c r="AF1165" s="35">
        <v>2</v>
      </c>
      <c r="AG1165" s="35">
        <v>0</v>
      </c>
      <c r="AH1165" s="38" t="s">
        <v>5208</v>
      </c>
      <c r="AI1165" s="38" t="s">
        <v>6759</v>
      </c>
      <c r="AJ1165" s="38" t="s">
        <v>6759</v>
      </c>
      <c r="AK1165" s="38" t="s">
        <v>6759</v>
      </c>
      <c r="AL1165" s="56">
        <v>1</v>
      </c>
      <c r="AM1165" s="38">
        <v>1</v>
      </c>
      <c r="AN1165" s="50" t="s">
        <v>7495</v>
      </c>
      <c r="AO1165" s="38">
        <v>779049</v>
      </c>
      <c r="AP1165" s="38">
        <v>779049</v>
      </c>
      <c r="AQ1165" s="51">
        <v>370.3</v>
      </c>
      <c r="AR1165" s="51"/>
      <c r="AS1165" s="50" t="e">
        <f>VLOOKUP(#REF!,'[1]расхождения в списках'!$A$3:$Q$49,17,0)</f>
        <v>#REF!</v>
      </c>
      <c r="AT1165" s="38" t="s">
        <v>1758</v>
      </c>
      <c r="AU1165" s="30" t="s">
        <v>2644</v>
      </c>
      <c r="AV1165" s="30" t="s">
        <v>129</v>
      </c>
    </row>
    <row r="1166" spans="1:48" ht="55.2" hidden="1" customHeight="1" x14ac:dyDescent="0.25">
      <c r="A1166" s="37">
        <v>1193</v>
      </c>
      <c r="B1166" s="38" t="s">
        <v>3338</v>
      </c>
      <c r="C1166" s="26" t="s">
        <v>132</v>
      </c>
      <c r="D1166" s="26" t="s">
        <v>2830</v>
      </c>
      <c r="E1166" s="26" t="s">
        <v>4298</v>
      </c>
      <c r="F1166" s="37"/>
      <c r="G1166" s="88"/>
      <c r="H1166" s="38" t="s">
        <v>6863</v>
      </c>
      <c r="I1166" s="37" t="s">
        <v>2918</v>
      </c>
      <c r="J1166" s="37" t="s">
        <v>8</v>
      </c>
      <c r="K1166" s="37" t="s">
        <v>2918</v>
      </c>
      <c r="L1166" s="37" t="s">
        <v>78</v>
      </c>
      <c r="M1166" s="38" t="s">
        <v>13</v>
      </c>
      <c r="N1166" s="26" t="s">
        <v>5473</v>
      </c>
      <c r="O1166" s="26" t="s">
        <v>132</v>
      </c>
      <c r="P1166" s="26" t="s">
        <v>132</v>
      </c>
      <c r="Q1166" s="46" t="s">
        <v>5984</v>
      </c>
      <c r="R1166" s="46" t="s">
        <v>5984</v>
      </c>
      <c r="S1166" s="46"/>
      <c r="T1166" s="47" t="s">
        <v>3364</v>
      </c>
      <c r="U1166" s="47" t="s">
        <v>3377</v>
      </c>
      <c r="V1166" s="38" t="s">
        <v>4650</v>
      </c>
      <c r="W1166" s="37" t="e">
        <v>#N/A</v>
      </c>
      <c r="X1166" s="37" t="s">
        <v>4447</v>
      </c>
      <c r="Y1166" s="48"/>
      <c r="Z1166" s="48"/>
      <c r="AA1166" s="38" t="s">
        <v>6863</v>
      </c>
      <c r="AB1166" s="38" t="s">
        <v>7046</v>
      </c>
      <c r="AC1166" s="49" t="s">
        <v>7140</v>
      </c>
      <c r="AD1166" s="49"/>
      <c r="AE1166" s="49" t="s">
        <v>6759</v>
      </c>
      <c r="AF1166" s="35">
        <v>2</v>
      </c>
      <c r="AG1166" s="35">
        <v>2</v>
      </c>
      <c r="AH1166" s="38" t="s">
        <v>5209</v>
      </c>
      <c r="AI1166" s="38" t="s">
        <v>6759</v>
      </c>
      <c r="AJ1166" s="38" t="s">
        <v>6759</v>
      </c>
      <c r="AK1166" s="38" t="s">
        <v>6759</v>
      </c>
      <c r="AL1166" s="56">
        <v>1</v>
      </c>
      <c r="AM1166" s="38">
        <v>1</v>
      </c>
      <c r="AN1166" s="45" t="s">
        <v>7276</v>
      </c>
      <c r="AO1166" s="38">
        <v>771388</v>
      </c>
      <c r="AP1166" s="38">
        <v>771388</v>
      </c>
      <c r="AQ1166" s="51">
        <v>353.9</v>
      </c>
      <c r="AR1166" s="51"/>
      <c r="AS1166" s="50" t="e">
        <f>VLOOKUP(#REF!,'[1]расхождения в списках'!$A$3:$Q$49,17,0)</f>
        <v>#REF!</v>
      </c>
      <c r="AT1166" s="37" t="s">
        <v>3338</v>
      </c>
      <c r="AU1166" s="30" t="s">
        <v>2830</v>
      </c>
      <c r="AV1166" s="30" t="s">
        <v>132</v>
      </c>
    </row>
    <row r="1167" spans="1:48" ht="55.2" hidden="1" customHeight="1" x14ac:dyDescent="0.25">
      <c r="A1167" s="37">
        <v>1194</v>
      </c>
      <c r="B1167" s="38" t="s">
        <v>1759</v>
      </c>
      <c r="C1167" s="26" t="s">
        <v>132</v>
      </c>
      <c r="D1167" s="26" t="s">
        <v>2645</v>
      </c>
      <c r="E1167" s="26" t="s">
        <v>4299</v>
      </c>
      <c r="F1167" s="37"/>
      <c r="G1167" s="88"/>
      <c r="H1167" s="38" t="s">
        <v>6863</v>
      </c>
      <c r="I1167" s="37" t="s">
        <v>2918</v>
      </c>
      <c r="J1167" s="37" t="s">
        <v>8</v>
      </c>
      <c r="K1167" s="37" t="s">
        <v>2918</v>
      </c>
      <c r="L1167" s="37" t="s">
        <v>78</v>
      </c>
      <c r="M1167" s="38" t="s">
        <v>13</v>
      </c>
      <c r="N1167" s="26" t="s">
        <v>5519</v>
      </c>
      <c r="O1167" s="26" t="s">
        <v>132</v>
      </c>
      <c r="P1167" s="26" t="s">
        <v>132</v>
      </c>
      <c r="Q1167" s="46" t="s">
        <v>5984</v>
      </c>
      <c r="R1167" s="46" t="s">
        <v>5984</v>
      </c>
      <c r="S1167" s="46"/>
      <c r="T1167" s="47" t="s">
        <v>7597</v>
      </c>
      <c r="U1167" s="47" t="s">
        <v>6687</v>
      </c>
      <c r="V1167" s="38" t="s">
        <v>4448</v>
      </c>
      <c r="W1167" s="37" t="e">
        <v>#N/A</v>
      </c>
      <c r="X1167" s="37" t="s">
        <v>4447</v>
      </c>
      <c r="Y1167" s="48"/>
      <c r="Z1167" s="48" t="s">
        <v>6094</v>
      </c>
      <c r="AA1167" s="38" t="s">
        <v>6863</v>
      </c>
      <c r="AB1167" s="38" t="s">
        <v>7046</v>
      </c>
      <c r="AC1167" s="49" t="s">
        <v>7140</v>
      </c>
      <c r="AD1167" s="49"/>
      <c r="AE1167" s="49" t="s">
        <v>6759</v>
      </c>
      <c r="AF1167" s="35">
        <v>3</v>
      </c>
      <c r="AG1167" s="35">
        <v>2</v>
      </c>
      <c r="AH1167" s="38" t="s">
        <v>5208</v>
      </c>
      <c r="AI1167" s="38" t="s">
        <v>6759</v>
      </c>
      <c r="AJ1167" s="54" t="s">
        <v>7682</v>
      </c>
      <c r="AK1167" s="38" t="s">
        <v>6759</v>
      </c>
      <c r="AL1167" s="56">
        <v>1</v>
      </c>
      <c r="AM1167" s="38">
        <v>1</v>
      </c>
      <c r="AN1167" s="50" t="s">
        <v>7624</v>
      </c>
      <c r="AO1167" s="38">
        <v>771069</v>
      </c>
      <c r="AP1167" s="38">
        <v>771069</v>
      </c>
      <c r="AQ1167" s="51">
        <v>622.20000000000005</v>
      </c>
      <c r="AR1167" s="51"/>
      <c r="AS1167" s="50" t="e">
        <f>VLOOKUP(#REF!,'[1]расхождения в списках'!$A$3:$Q$49,17,0)</f>
        <v>#REF!</v>
      </c>
      <c r="AT1167" s="38" t="s">
        <v>1759</v>
      </c>
      <c r="AU1167" s="30" t="s">
        <v>2645</v>
      </c>
      <c r="AV1167" s="30" t="s">
        <v>132</v>
      </c>
    </row>
    <row r="1168" spans="1:48" ht="55.2" customHeight="1" x14ac:dyDescent="0.3">
      <c r="A1168" s="37">
        <v>385</v>
      </c>
      <c r="B1168" s="128" t="s">
        <v>1269</v>
      </c>
      <c r="C1168" s="123" t="s">
        <v>2129</v>
      </c>
      <c r="D1168" s="26" t="s">
        <v>6590</v>
      </c>
      <c r="E1168" s="123" t="s">
        <v>6633</v>
      </c>
      <c r="F1168" s="37" t="s">
        <v>7689</v>
      </c>
      <c r="G1168" s="121" t="s">
        <v>7689</v>
      </c>
      <c r="H1168" s="128" t="s">
        <v>6863</v>
      </c>
      <c r="I1168" s="37" t="s">
        <v>2893</v>
      </c>
      <c r="J1168" s="37" t="s">
        <v>8</v>
      </c>
      <c r="K1168" s="121" t="s">
        <v>2956</v>
      </c>
      <c r="L1168" s="121" t="s">
        <v>518</v>
      </c>
      <c r="M1168" s="38" t="s">
        <v>5</v>
      </c>
      <c r="N1168" s="123" t="s">
        <v>228</v>
      </c>
      <c r="O1168" s="26" t="s">
        <v>2129</v>
      </c>
      <c r="P1168" s="26" t="s">
        <v>123</v>
      </c>
      <c r="Q1168" s="46"/>
      <c r="R1168" s="46"/>
      <c r="S1168" s="46"/>
      <c r="T1168" s="122" t="s">
        <v>7697</v>
      </c>
      <c r="U1168" s="122" t="s">
        <v>3363</v>
      </c>
      <c r="V1168" s="38" t="s">
        <v>4448</v>
      </c>
      <c r="W1168" s="37" t="s">
        <v>4617</v>
      </c>
      <c r="X1168" s="37" t="s">
        <v>5</v>
      </c>
      <c r="Y1168" s="48"/>
      <c r="Z1168" s="48" t="s">
        <v>6094</v>
      </c>
      <c r="AA1168" s="38" t="s">
        <v>6863</v>
      </c>
      <c r="AB1168" s="38" t="s">
        <v>7046</v>
      </c>
      <c r="AC1168" s="49" t="s">
        <v>7140</v>
      </c>
      <c r="AD1168" s="49" t="s">
        <v>7142</v>
      </c>
      <c r="AE1168" s="49" t="s">
        <v>6759</v>
      </c>
      <c r="AF1168" s="35">
        <v>3</v>
      </c>
      <c r="AG1168" s="35">
        <v>3</v>
      </c>
      <c r="AH1168" s="38" t="s">
        <v>5209</v>
      </c>
      <c r="AI1168" s="38" t="s">
        <v>6759</v>
      </c>
      <c r="AJ1168" s="54" t="s">
        <v>7682</v>
      </c>
      <c r="AK1168" s="38" t="s">
        <v>6759</v>
      </c>
      <c r="AL1168" s="56">
        <v>1</v>
      </c>
      <c r="AM1168" s="38">
        <v>1</v>
      </c>
      <c r="AN1168" s="30" t="s">
        <v>7273</v>
      </c>
      <c r="AO1168" s="38">
        <v>774012</v>
      </c>
      <c r="AP1168" s="38">
        <v>774012</v>
      </c>
      <c r="AQ1168" s="51">
        <v>1281.6000000000001</v>
      </c>
      <c r="AR1168" s="51"/>
      <c r="AS1168" s="50" t="e">
        <f>VLOOKUP(#REF!,'[1]расхождения в списках'!$A$3:$Q$49,17,0)</f>
        <v>#REF!</v>
      </c>
      <c r="AT1168" s="38" t="s">
        <v>1269</v>
      </c>
      <c r="AU1168" s="30" t="s">
        <v>6590</v>
      </c>
      <c r="AV1168" s="30" t="s">
        <v>123</v>
      </c>
    </row>
    <row r="1169" spans="1:48" ht="55.2" hidden="1" customHeight="1" x14ac:dyDescent="0.25">
      <c r="A1169" s="37">
        <v>1196</v>
      </c>
      <c r="B1169" s="38" t="s">
        <v>1761</v>
      </c>
      <c r="C1169" s="26" t="s">
        <v>2646</v>
      </c>
      <c r="D1169" s="26" t="s">
        <v>2647</v>
      </c>
      <c r="E1169" s="26" t="s">
        <v>4300</v>
      </c>
      <c r="F1169" s="37"/>
      <c r="G1169" s="88"/>
      <c r="H1169" s="38" t="s">
        <v>6863</v>
      </c>
      <c r="I1169" s="37" t="s">
        <v>2893</v>
      </c>
      <c r="J1169" s="37" t="s">
        <v>8</v>
      </c>
      <c r="K1169" s="37" t="s">
        <v>2932</v>
      </c>
      <c r="L1169" s="37" t="s">
        <v>544</v>
      </c>
      <c r="M1169" s="38" t="s">
        <v>6</v>
      </c>
      <c r="N1169" s="26" t="s">
        <v>5851</v>
      </c>
      <c r="O1169" s="26" t="s">
        <v>2646</v>
      </c>
      <c r="P1169" s="26" t="s">
        <v>123</v>
      </c>
      <c r="Q1169" s="46"/>
      <c r="R1169" s="46"/>
      <c r="S1169" s="46"/>
      <c r="T1169" s="47" t="s">
        <v>3359</v>
      </c>
      <c r="U1169" s="47" t="s">
        <v>6696</v>
      </c>
      <c r="V1169" s="38" t="s">
        <v>4448</v>
      </c>
      <c r="W1169" s="37" t="s">
        <v>4478</v>
      </c>
      <c r="X1169" s="37" t="s">
        <v>4421</v>
      </c>
      <c r="Y1169" s="48"/>
      <c r="Z1169" s="48" t="s">
        <v>6094</v>
      </c>
      <c r="AA1169" s="38" t="s">
        <v>6863</v>
      </c>
      <c r="AB1169" s="38" t="s">
        <v>7046</v>
      </c>
      <c r="AC1169" s="49" t="s">
        <v>7140</v>
      </c>
      <c r="AD1169" s="49"/>
      <c r="AE1169" s="49" t="s">
        <v>6759</v>
      </c>
      <c r="AF1169" s="35">
        <v>1</v>
      </c>
      <c r="AG1169" s="35">
        <v>1</v>
      </c>
      <c r="AH1169" s="38" t="s">
        <v>5208</v>
      </c>
      <c r="AI1169" s="38" t="s">
        <v>6759</v>
      </c>
      <c r="AJ1169" s="54" t="s">
        <v>7682</v>
      </c>
      <c r="AK1169" s="38" t="s">
        <v>6759</v>
      </c>
      <c r="AL1169" s="56">
        <v>1</v>
      </c>
      <c r="AM1169" s="38">
        <v>1</v>
      </c>
      <c r="AN1169" s="30" t="s">
        <v>7273</v>
      </c>
      <c r="AO1169" s="38">
        <v>774112</v>
      </c>
      <c r="AP1169" s="38">
        <v>774112</v>
      </c>
      <c r="AQ1169" s="51">
        <v>246</v>
      </c>
      <c r="AR1169" s="51"/>
      <c r="AS1169" s="50" t="e">
        <f>VLOOKUP(#REF!,'[1]расхождения в списках'!$A$3:$Q$49,17,0)</f>
        <v>#REF!</v>
      </c>
      <c r="AT1169" s="38" t="s">
        <v>1761</v>
      </c>
      <c r="AU1169" s="30" t="s">
        <v>2647</v>
      </c>
      <c r="AV1169" s="30" t="s">
        <v>123</v>
      </c>
    </row>
    <row r="1170" spans="1:48" ht="55.2" hidden="1" customHeight="1" x14ac:dyDescent="0.25">
      <c r="A1170" s="37">
        <v>1197</v>
      </c>
      <c r="B1170" s="38" t="s">
        <v>1762</v>
      </c>
      <c r="C1170" s="26" t="s">
        <v>2646</v>
      </c>
      <c r="D1170" s="26" t="s">
        <v>2648</v>
      </c>
      <c r="E1170" s="26" t="s">
        <v>4301</v>
      </c>
      <c r="F1170" s="37"/>
      <c r="G1170" s="88"/>
      <c r="H1170" s="38" t="s">
        <v>5217</v>
      </c>
      <c r="I1170" s="37" t="s">
        <v>2893</v>
      </c>
      <c r="J1170" s="37" t="s">
        <v>8</v>
      </c>
      <c r="K1170" s="37" t="s">
        <v>2932</v>
      </c>
      <c r="L1170" s="37" t="s">
        <v>544</v>
      </c>
      <c r="M1170" s="38" t="s">
        <v>6</v>
      </c>
      <c r="N1170" s="26" t="s">
        <v>224</v>
      </c>
      <c r="O1170" s="26" t="s">
        <v>2646</v>
      </c>
      <c r="P1170" s="26" t="s">
        <v>123</v>
      </c>
      <c r="Q1170" s="46"/>
      <c r="R1170" s="46"/>
      <c r="S1170" s="46"/>
      <c r="T1170" s="47" t="s">
        <v>3359</v>
      </c>
      <c r="U1170" s="47" t="s">
        <v>6688</v>
      </c>
      <c r="V1170" s="38" t="s">
        <v>4448</v>
      </c>
      <c r="W1170" s="37" t="s">
        <v>4459</v>
      </c>
      <c r="X1170" s="37" t="s">
        <v>4450</v>
      </c>
      <c r="Y1170" s="48"/>
      <c r="Z1170" s="48"/>
      <c r="AA1170" s="38" t="s">
        <v>5217</v>
      </c>
      <c r="AB1170" s="38" t="s">
        <v>7046</v>
      </c>
      <c r="AC1170" s="49"/>
      <c r="AD1170" s="49"/>
      <c r="AE1170" s="49" t="s">
        <v>6759</v>
      </c>
      <c r="AF1170" s="35">
        <v>1</v>
      </c>
      <c r="AG1170" s="35">
        <v>0</v>
      </c>
      <c r="AH1170" s="38" t="s">
        <v>5208</v>
      </c>
      <c r="AI1170" s="38" t="s">
        <v>6759</v>
      </c>
      <c r="AJ1170" s="38" t="s">
        <v>6759</v>
      </c>
      <c r="AK1170" s="38" t="s">
        <v>6759</v>
      </c>
      <c r="AL1170" s="56">
        <v>1</v>
      </c>
      <c r="AM1170" s="38">
        <v>1</v>
      </c>
      <c r="AN1170" s="30" t="s">
        <v>7273</v>
      </c>
      <c r="AO1170" s="38">
        <v>774071</v>
      </c>
      <c r="AP1170" s="38">
        <v>774071</v>
      </c>
      <c r="AQ1170" s="51">
        <v>141.9</v>
      </c>
      <c r="AR1170" s="51"/>
      <c r="AS1170" s="50" t="e">
        <f>VLOOKUP(#REF!,'[1]расхождения в списках'!$A$3:$Q$49,17,0)</f>
        <v>#REF!</v>
      </c>
      <c r="AT1170" s="38" t="s">
        <v>1762</v>
      </c>
      <c r="AU1170" s="30" t="s">
        <v>2648</v>
      </c>
      <c r="AV1170" s="30" t="s">
        <v>123</v>
      </c>
    </row>
    <row r="1171" spans="1:48" ht="55.2" hidden="1" customHeight="1" x14ac:dyDescent="0.25">
      <c r="A1171" s="37">
        <v>1198</v>
      </c>
      <c r="B1171" s="38" t="s">
        <v>1763</v>
      </c>
      <c r="C1171" s="26" t="s">
        <v>2691</v>
      </c>
      <c r="D1171" s="26" t="s">
        <v>2649</v>
      </c>
      <c r="E1171" s="26" t="s">
        <v>4302</v>
      </c>
      <c r="F1171" s="37"/>
      <c r="G1171" s="88"/>
      <c r="H1171" s="38" t="s">
        <v>5217</v>
      </c>
      <c r="I1171" s="37" t="s">
        <v>2893</v>
      </c>
      <c r="J1171" s="37" t="s">
        <v>19</v>
      </c>
      <c r="K1171" s="37" t="s">
        <v>2920</v>
      </c>
      <c r="L1171" s="37" t="s">
        <v>641</v>
      </c>
      <c r="M1171" s="38" t="s">
        <v>6</v>
      </c>
      <c r="N1171" s="26" t="s">
        <v>5931</v>
      </c>
      <c r="O1171" s="26" t="s">
        <v>2691</v>
      </c>
      <c r="P1171" s="26" t="s">
        <v>129</v>
      </c>
      <c r="Q1171" s="46"/>
      <c r="R1171" s="46"/>
      <c r="S1171" s="46"/>
      <c r="T1171" s="47" t="s">
        <v>3359</v>
      </c>
      <c r="U1171" s="47" t="s">
        <v>6688</v>
      </c>
      <c r="V1171" s="38" t="s">
        <v>4448</v>
      </c>
      <c r="W1171" s="37" t="s">
        <v>4465</v>
      </c>
      <c r="X1171" s="37" t="s">
        <v>4466</v>
      </c>
      <c r="Y1171" s="48"/>
      <c r="Z1171" s="48"/>
      <c r="AA1171" s="38" t="s">
        <v>5217</v>
      </c>
      <c r="AB1171" s="38" t="s">
        <v>7046</v>
      </c>
      <c r="AC1171" s="49"/>
      <c r="AD1171" s="49"/>
      <c r="AE1171" s="49"/>
      <c r="AF1171" s="35">
        <v>0</v>
      </c>
      <c r="AG1171" s="35">
        <v>0</v>
      </c>
      <c r="AH1171" s="38" t="s">
        <v>5208</v>
      </c>
      <c r="AI1171" s="38" t="s">
        <v>5208</v>
      </c>
      <c r="AJ1171" s="38" t="s">
        <v>6759</v>
      </c>
      <c r="AK1171" s="38" t="s">
        <v>6759</v>
      </c>
      <c r="AL1171" s="56">
        <v>1</v>
      </c>
      <c r="AM1171" s="38">
        <v>1</v>
      </c>
      <c r="AO1171" s="38">
        <v>779106</v>
      </c>
      <c r="AP1171" s="38">
        <v>779106</v>
      </c>
      <c r="AQ1171" s="51">
        <v>74.900000000000006</v>
      </c>
      <c r="AR1171" s="51"/>
      <c r="AS1171" s="50" t="e">
        <f>VLOOKUP(#REF!,'[1]расхождения в списках'!$A$3:$Q$49,17,0)</f>
        <v>#REF!</v>
      </c>
      <c r="AT1171" s="38" t="s">
        <v>1763</v>
      </c>
      <c r="AU1171" s="30" t="s">
        <v>2649</v>
      </c>
      <c r="AV1171" s="30" t="s">
        <v>129</v>
      </c>
    </row>
    <row r="1172" spans="1:48" ht="55.2" customHeight="1" x14ac:dyDescent="0.3">
      <c r="A1172" s="37">
        <v>1232</v>
      </c>
      <c r="B1172" s="128" t="s">
        <v>1791</v>
      </c>
      <c r="C1172" s="123" t="s">
        <v>6616</v>
      </c>
      <c r="D1172" s="26" t="s">
        <v>6616</v>
      </c>
      <c r="E1172" s="123" t="s">
        <v>6659</v>
      </c>
      <c r="F1172" s="37" t="s">
        <v>7689</v>
      </c>
      <c r="G1172" s="121" t="s">
        <v>7689</v>
      </c>
      <c r="H1172" s="128" t="s">
        <v>6863</v>
      </c>
      <c r="I1172" s="37" t="s">
        <v>2893</v>
      </c>
      <c r="J1172" s="37" t="s">
        <v>14</v>
      </c>
      <c r="K1172" s="121" t="s">
        <v>2938</v>
      </c>
      <c r="L1172" s="121" t="s">
        <v>547</v>
      </c>
      <c r="M1172" s="38" t="s">
        <v>5</v>
      </c>
      <c r="N1172" s="123" t="s">
        <v>267</v>
      </c>
      <c r="O1172" s="26" t="s">
        <v>6616</v>
      </c>
      <c r="P1172" s="26" t="s">
        <v>125</v>
      </c>
      <c r="Q1172" s="46"/>
      <c r="R1172" s="46"/>
      <c r="S1172" s="46"/>
      <c r="T1172" s="122" t="s">
        <v>7697</v>
      </c>
      <c r="U1172" s="122" t="s">
        <v>3363</v>
      </c>
      <c r="V1172" s="38" t="s">
        <v>4448</v>
      </c>
      <c r="W1172" s="37" t="s">
        <v>4795</v>
      </c>
      <c r="X1172" s="37" t="s">
        <v>5</v>
      </c>
      <c r="Y1172" s="48"/>
      <c r="Z1172" s="48" t="s">
        <v>6094</v>
      </c>
      <c r="AA1172" s="38" t="s">
        <v>6863</v>
      </c>
      <c r="AB1172" s="38" t="s">
        <v>7046</v>
      </c>
      <c r="AC1172" s="49" t="s">
        <v>7140</v>
      </c>
      <c r="AD1172" s="49" t="s">
        <v>7142</v>
      </c>
      <c r="AE1172" s="49" t="s">
        <v>6759</v>
      </c>
      <c r="AF1172" s="35">
        <v>4</v>
      </c>
      <c r="AG1172" s="35">
        <v>2</v>
      </c>
      <c r="AH1172" s="38" t="s">
        <v>5209</v>
      </c>
      <c r="AI1172" s="38" t="s">
        <v>6759</v>
      </c>
      <c r="AJ1172" s="54" t="s">
        <v>7682</v>
      </c>
      <c r="AK1172" s="38" t="s">
        <v>6759</v>
      </c>
      <c r="AL1172" s="56">
        <v>1</v>
      </c>
      <c r="AM1172" s="38">
        <v>1</v>
      </c>
      <c r="AN1172" s="50" t="s">
        <v>7655</v>
      </c>
      <c r="AO1172" s="38">
        <v>775005</v>
      </c>
      <c r="AP1172" s="38">
        <v>775005</v>
      </c>
      <c r="AQ1172" s="51">
        <v>1130.7</v>
      </c>
      <c r="AR1172" s="51"/>
      <c r="AS1172" s="50" t="e">
        <f>VLOOKUP(#REF!,'[1]расхождения в списках'!$A$3:$Q$49,17,0)</f>
        <v>#REF!</v>
      </c>
      <c r="AT1172" s="38" t="s">
        <v>1791</v>
      </c>
      <c r="AU1172" s="30" t="s">
        <v>6616</v>
      </c>
      <c r="AV1172" s="30" t="s">
        <v>125</v>
      </c>
    </row>
    <row r="1173" spans="1:48" ht="55.2" hidden="1" customHeight="1" x14ac:dyDescent="0.25">
      <c r="A1173" s="37">
        <v>1200</v>
      </c>
      <c r="B1173" s="38" t="s">
        <v>1765</v>
      </c>
      <c r="C1173" s="26" t="s">
        <v>6208</v>
      </c>
      <c r="D1173" s="26" t="s">
        <v>5031</v>
      </c>
      <c r="E1173" s="26" t="s">
        <v>5197</v>
      </c>
      <c r="F1173" s="37"/>
      <c r="G1173" s="88"/>
      <c r="H1173" s="38" t="s">
        <v>6863</v>
      </c>
      <c r="I1173" s="37" t="s">
        <v>2893</v>
      </c>
      <c r="J1173" s="37" t="s">
        <v>4</v>
      </c>
      <c r="K1173" s="37" t="s">
        <v>2906</v>
      </c>
      <c r="L1173" s="37" t="s">
        <v>611</v>
      </c>
      <c r="M1173" s="38" t="s">
        <v>6</v>
      </c>
      <c r="N1173" s="26" t="s">
        <v>5702</v>
      </c>
      <c r="O1173" s="26" t="s">
        <v>6208</v>
      </c>
      <c r="P1173" s="26" t="s">
        <v>131</v>
      </c>
      <c r="Q1173" s="46"/>
      <c r="R1173" s="46"/>
      <c r="S1173" s="46"/>
      <c r="T1173" s="47" t="s">
        <v>3360</v>
      </c>
      <c r="U1173" s="47" t="s">
        <v>6721</v>
      </c>
      <c r="V1173" s="38" t="s">
        <v>4448</v>
      </c>
      <c r="W1173" s="37" t="s">
        <v>4467</v>
      </c>
      <c r="X1173" s="37" t="s">
        <v>4421</v>
      </c>
      <c r="Y1173" s="48"/>
      <c r="Z1173" s="48"/>
      <c r="AA1173" s="38" t="s">
        <v>6863</v>
      </c>
      <c r="AB1173" s="38" t="s">
        <v>7046</v>
      </c>
      <c r="AC1173" s="49" t="s">
        <v>7140</v>
      </c>
      <c r="AD1173" s="49"/>
      <c r="AE1173" s="49" t="s">
        <v>6759</v>
      </c>
      <c r="AF1173" s="35">
        <v>3</v>
      </c>
      <c r="AG1173" s="35">
        <v>3</v>
      </c>
      <c r="AH1173" s="38" t="s">
        <v>5208</v>
      </c>
      <c r="AI1173" s="38" t="s">
        <v>6759</v>
      </c>
      <c r="AJ1173" s="38" t="s">
        <v>6759</v>
      </c>
      <c r="AK1173" s="38" t="s">
        <v>6759</v>
      </c>
      <c r="AL1173" s="56">
        <v>1</v>
      </c>
      <c r="AM1173" s="38">
        <v>1</v>
      </c>
      <c r="AN1173" s="50" t="s">
        <v>7495</v>
      </c>
      <c r="AO1173" s="38">
        <v>778129</v>
      </c>
      <c r="AP1173" s="38">
        <v>778129</v>
      </c>
      <c r="AQ1173" s="51">
        <v>192.8</v>
      </c>
      <c r="AR1173" s="51"/>
      <c r="AS1173" s="50" t="e">
        <f>VLOOKUP(#REF!,'[1]расхождения в списках'!$A$3:$Q$49,17,0)</f>
        <v>#REF!</v>
      </c>
      <c r="AT1173" s="38" t="s">
        <v>1765</v>
      </c>
      <c r="AU1173" s="30" t="s">
        <v>5031</v>
      </c>
      <c r="AV1173" s="30" t="s">
        <v>131</v>
      </c>
    </row>
    <row r="1174" spans="1:48" ht="55.2" hidden="1" customHeight="1" x14ac:dyDescent="0.25">
      <c r="A1174" s="37">
        <v>1201</v>
      </c>
      <c r="B1174" s="38" t="s">
        <v>3339</v>
      </c>
      <c r="C1174" s="26" t="s">
        <v>6196</v>
      </c>
      <c r="D1174" s="28" t="s">
        <v>2763</v>
      </c>
      <c r="E1174" s="28" t="s">
        <v>4303</v>
      </c>
      <c r="F1174" s="37"/>
      <c r="G1174" s="88"/>
      <c r="H1174" s="38" t="s">
        <v>5217</v>
      </c>
      <c r="I1174" s="37" t="s">
        <v>2893</v>
      </c>
      <c r="J1174" s="37" t="s">
        <v>11</v>
      </c>
      <c r="K1174" s="37" t="s">
        <v>625</v>
      </c>
      <c r="L1174" s="37" t="s">
        <v>12</v>
      </c>
      <c r="M1174" s="37" t="s">
        <v>6</v>
      </c>
      <c r="N1174" s="29" t="s">
        <v>3158</v>
      </c>
      <c r="O1174" s="26" t="s">
        <v>6196</v>
      </c>
      <c r="P1174" s="26" t="s">
        <v>127</v>
      </c>
      <c r="Q1174" s="46"/>
      <c r="R1174" s="46"/>
      <c r="S1174" s="46"/>
      <c r="T1174" s="47" t="s">
        <v>3360</v>
      </c>
      <c r="U1174" s="47" t="s">
        <v>6688</v>
      </c>
      <c r="V1174" s="38" t="s">
        <v>4650</v>
      </c>
      <c r="W1174" s="37">
        <v>0</v>
      </c>
      <c r="X1174" s="37" t="s">
        <v>4597</v>
      </c>
      <c r="Y1174" s="48"/>
      <c r="Z1174" s="48"/>
      <c r="AA1174" s="38" t="s">
        <v>5217</v>
      </c>
      <c r="AB1174" s="38" t="s">
        <v>7046</v>
      </c>
      <c r="AC1174" s="49"/>
      <c r="AD1174" s="49"/>
      <c r="AE1174" s="49" t="s">
        <v>6759</v>
      </c>
      <c r="AF1174" s="35">
        <v>1</v>
      </c>
      <c r="AG1174" s="35">
        <v>0</v>
      </c>
      <c r="AH1174" s="38" t="s">
        <v>5208</v>
      </c>
      <c r="AI1174" s="38" t="s">
        <v>5208</v>
      </c>
      <c r="AJ1174" s="38" t="s">
        <v>6759</v>
      </c>
      <c r="AK1174" s="38" t="s">
        <v>6759</v>
      </c>
      <c r="AL1174" s="56">
        <v>1</v>
      </c>
      <c r="AM1174" s="38">
        <v>1</v>
      </c>
      <c r="AO1174" s="38">
        <v>776568</v>
      </c>
      <c r="AP1174" s="38">
        <v>776568</v>
      </c>
      <c r="AQ1174" s="51">
        <v>101.6</v>
      </c>
      <c r="AR1174" s="51"/>
      <c r="AS1174" s="50" t="e">
        <f>VLOOKUP(#REF!,'[1]расхождения в списках'!$A$3:$Q$49,17,0)</f>
        <v>#REF!</v>
      </c>
      <c r="AT1174" s="37" t="s">
        <v>3339</v>
      </c>
      <c r="AU1174" s="30" t="s">
        <v>2763</v>
      </c>
      <c r="AV1174" s="30" t="s">
        <v>127</v>
      </c>
    </row>
    <row r="1175" spans="1:48" ht="55.2" hidden="1" customHeight="1" x14ac:dyDescent="0.25">
      <c r="A1175" s="37">
        <v>1202</v>
      </c>
      <c r="B1175" s="38" t="s">
        <v>1766</v>
      </c>
      <c r="C1175" s="26" t="s">
        <v>6212</v>
      </c>
      <c r="D1175" s="26" t="s">
        <v>2651</v>
      </c>
      <c r="E1175" s="26" t="s">
        <v>4304</v>
      </c>
      <c r="F1175" s="37"/>
      <c r="G1175" s="88"/>
      <c r="H1175" s="38" t="s">
        <v>5217</v>
      </c>
      <c r="I1175" s="37" t="s">
        <v>2893</v>
      </c>
      <c r="J1175" s="37" t="s">
        <v>4</v>
      </c>
      <c r="K1175" s="37" t="s">
        <v>2914</v>
      </c>
      <c r="L1175" s="37" t="s">
        <v>563</v>
      </c>
      <c r="M1175" s="38" t="s">
        <v>6</v>
      </c>
      <c r="N1175" s="26" t="s">
        <v>497</v>
      </c>
      <c r="O1175" s="26" t="s">
        <v>6212</v>
      </c>
      <c r="P1175" s="26" t="s">
        <v>131</v>
      </c>
      <c r="Q1175" s="46"/>
      <c r="R1175" s="46"/>
      <c r="S1175" s="46"/>
      <c r="T1175" s="47" t="s">
        <v>7619</v>
      </c>
      <c r="U1175" s="47" t="s">
        <v>6688</v>
      </c>
      <c r="V1175" s="38" t="s">
        <v>4448</v>
      </c>
      <c r="W1175" s="37" t="s">
        <v>4465</v>
      </c>
      <c r="X1175" s="37" t="s">
        <v>4466</v>
      </c>
      <c r="Y1175" s="48"/>
      <c r="Z1175" s="48"/>
      <c r="AA1175" s="38" t="s">
        <v>5217</v>
      </c>
      <c r="AB1175" s="38" t="s">
        <v>7046</v>
      </c>
      <c r="AC1175" s="49"/>
      <c r="AD1175" s="49"/>
      <c r="AE1175" s="49"/>
      <c r="AF1175" s="35">
        <v>0</v>
      </c>
      <c r="AG1175" s="35">
        <v>0</v>
      </c>
      <c r="AH1175" s="38" t="s">
        <v>5208</v>
      </c>
      <c r="AI1175" s="38" t="s">
        <v>5208</v>
      </c>
      <c r="AJ1175" s="38" t="s">
        <v>6759</v>
      </c>
      <c r="AK1175" s="38" t="s">
        <v>6759</v>
      </c>
      <c r="AL1175" s="56">
        <v>1</v>
      </c>
      <c r="AM1175" s="38">
        <v>1</v>
      </c>
      <c r="AN1175" s="50" t="s">
        <v>7624</v>
      </c>
      <c r="AO1175" s="38">
        <v>778132</v>
      </c>
      <c r="AP1175" s="38">
        <v>778132</v>
      </c>
      <c r="AQ1175" s="51">
        <v>57</v>
      </c>
      <c r="AR1175" s="51"/>
      <c r="AS1175" s="50" t="e">
        <f>VLOOKUP(#REF!,'[1]расхождения в списках'!$A$3:$Q$49,17,0)</f>
        <v>#REF!</v>
      </c>
      <c r="AT1175" s="38" t="s">
        <v>1766</v>
      </c>
      <c r="AU1175" s="30" t="s">
        <v>2651</v>
      </c>
      <c r="AV1175" s="30" t="s">
        <v>131</v>
      </c>
    </row>
    <row r="1176" spans="1:48" ht="55.2" hidden="1" customHeight="1" x14ac:dyDescent="0.25">
      <c r="A1176" s="37">
        <v>1203</v>
      </c>
      <c r="B1176" s="38" t="s">
        <v>1767</v>
      </c>
      <c r="C1176" s="26" t="s">
        <v>6156</v>
      </c>
      <c r="D1176" s="26" t="s">
        <v>2652</v>
      </c>
      <c r="E1176" s="26" t="s">
        <v>4305</v>
      </c>
      <c r="F1176" s="37"/>
      <c r="G1176" s="88"/>
      <c r="H1176" s="38" t="s">
        <v>6863</v>
      </c>
      <c r="I1176" s="37" t="s">
        <v>2893</v>
      </c>
      <c r="J1176" s="37" t="s">
        <v>7</v>
      </c>
      <c r="K1176" s="37" t="s">
        <v>580</v>
      </c>
      <c r="L1176" s="37" t="s">
        <v>52</v>
      </c>
      <c r="M1176" s="38" t="s">
        <v>13</v>
      </c>
      <c r="N1176" s="26" t="s">
        <v>5726</v>
      </c>
      <c r="O1176" s="26" t="s">
        <v>6156</v>
      </c>
      <c r="P1176" s="26" t="s">
        <v>118</v>
      </c>
      <c r="Q1176" s="46"/>
      <c r="R1176" s="46"/>
      <c r="S1176" s="46"/>
      <c r="T1176" s="47" t="s">
        <v>3360</v>
      </c>
      <c r="U1176" s="47" t="s">
        <v>6687</v>
      </c>
      <c r="V1176" s="38" t="s">
        <v>4448</v>
      </c>
      <c r="W1176" s="37" t="s">
        <v>4787</v>
      </c>
      <c r="X1176" s="37" t="s">
        <v>4421</v>
      </c>
      <c r="Y1176" s="48"/>
      <c r="Z1176" s="48"/>
      <c r="AA1176" s="38" t="s">
        <v>6863</v>
      </c>
      <c r="AB1176" s="38" t="s">
        <v>7046</v>
      </c>
      <c r="AC1176" s="49" t="s">
        <v>7140</v>
      </c>
      <c r="AD1176" s="49"/>
      <c r="AE1176" s="49" t="s">
        <v>6759</v>
      </c>
      <c r="AF1176" s="35">
        <v>2</v>
      </c>
      <c r="AG1176" s="35">
        <v>2</v>
      </c>
      <c r="AH1176" s="38" t="s">
        <v>5208</v>
      </c>
      <c r="AI1176" s="38" t="s">
        <v>6759</v>
      </c>
      <c r="AJ1176" s="38" t="s">
        <v>6759</v>
      </c>
      <c r="AK1176" s="38" t="s">
        <v>6759</v>
      </c>
      <c r="AL1176" s="56">
        <v>1</v>
      </c>
      <c r="AM1176" s="38">
        <v>1</v>
      </c>
      <c r="AN1176" s="45" t="s">
        <v>7199</v>
      </c>
      <c r="AO1176" s="38">
        <v>772016</v>
      </c>
      <c r="AP1176" s="38">
        <v>772016</v>
      </c>
      <c r="AQ1176" s="51">
        <v>120.5</v>
      </c>
      <c r="AR1176" s="51"/>
      <c r="AS1176" s="50" t="e">
        <f>VLOOKUP(#REF!,'[1]расхождения в списках'!$A$3:$Q$49,17,0)</f>
        <v>#REF!</v>
      </c>
      <c r="AT1176" s="38" t="s">
        <v>1767</v>
      </c>
      <c r="AU1176" s="30" t="s">
        <v>2652</v>
      </c>
      <c r="AV1176" s="30" t="s">
        <v>118</v>
      </c>
    </row>
    <row r="1177" spans="1:48" ht="55.2" hidden="1" customHeight="1" x14ac:dyDescent="0.25">
      <c r="A1177" s="37">
        <v>1204</v>
      </c>
      <c r="B1177" s="38" t="s">
        <v>1768</v>
      </c>
      <c r="C1177" s="26" t="s">
        <v>2989</v>
      </c>
      <c r="D1177" s="26" t="s">
        <v>2653</v>
      </c>
      <c r="E1177" s="26" t="s">
        <v>4306</v>
      </c>
      <c r="F1177" s="37"/>
      <c r="G1177" s="88"/>
      <c r="H1177" s="38" t="s">
        <v>6863</v>
      </c>
      <c r="I1177" s="37" t="s">
        <v>2893</v>
      </c>
      <c r="J1177" s="37" t="s">
        <v>15</v>
      </c>
      <c r="K1177" s="37" t="s">
        <v>588</v>
      </c>
      <c r="L1177" s="37" t="s">
        <v>592</v>
      </c>
      <c r="M1177" s="38" t="s">
        <v>6</v>
      </c>
      <c r="N1177" s="26" t="s">
        <v>5428</v>
      </c>
      <c r="O1177" s="26" t="s">
        <v>2989</v>
      </c>
      <c r="P1177" s="26" t="s">
        <v>119</v>
      </c>
      <c r="Q1177" s="46"/>
      <c r="R1177" s="46"/>
      <c r="S1177" s="46"/>
      <c r="T1177" s="47" t="s">
        <v>3360</v>
      </c>
      <c r="U1177" s="47" t="s">
        <v>6715</v>
      </c>
      <c r="V1177" s="38" t="s">
        <v>4448</v>
      </c>
      <c r="W1177" s="37" t="s">
        <v>4613</v>
      </c>
      <c r="X1177" s="37" t="s">
        <v>4597</v>
      </c>
      <c r="Y1177" s="48"/>
      <c r="Z1177" s="48"/>
      <c r="AA1177" s="38" t="s">
        <v>6863</v>
      </c>
      <c r="AB1177" s="38" t="s">
        <v>7046</v>
      </c>
      <c r="AC1177" s="49" t="s">
        <v>7140</v>
      </c>
      <c r="AD1177" s="49"/>
      <c r="AE1177" s="49" t="s">
        <v>6759</v>
      </c>
      <c r="AF1177" s="35">
        <v>1</v>
      </c>
      <c r="AG1177" s="35">
        <v>1</v>
      </c>
      <c r="AH1177" s="38" t="s">
        <v>5208</v>
      </c>
      <c r="AI1177" s="38" t="s">
        <v>5208</v>
      </c>
      <c r="AJ1177" s="38" t="s">
        <v>6759</v>
      </c>
      <c r="AK1177" s="38" t="s">
        <v>6759</v>
      </c>
      <c r="AL1177" s="56">
        <v>1</v>
      </c>
      <c r="AM1177" s="38">
        <v>1</v>
      </c>
      <c r="AN1177" s="50" t="s">
        <v>7495</v>
      </c>
      <c r="AO1177" s="38">
        <v>773068</v>
      </c>
      <c r="AP1177" s="38">
        <v>773068</v>
      </c>
      <c r="AQ1177" s="51">
        <v>38.1</v>
      </c>
      <c r="AR1177" s="51"/>
      <c r="AS1177" s="50" t="e">
        <f>VLOOKUP(#REF!,'[1]расхождения в списках'!$A$3:$Q$49,17,0)</f>
        <v>#REF!</v>
      </c>
      <c r="AT1177" s="38" t="s">
        <v>1768</v>
      </c>
      <c r="AU1177" s="30" t="s">
        <v>2653</v>
      </c>
      <c r="AV1177" s="30" t="s">
        <v>119</v>
      </c>
    </row>
    <row r="1178" spans="1:48" ht="55.2" hidden="1" customHeight="1" x14ac:dyDescent="0.25">
      <c r="A1178" s="37">
        <v>1205</v>
      </c>
      <c r="B1178" s="38" t="s">
        <v>1769</v>
      </c>
      <c r="C1178" s="26" t="s">
        <v>2673</v>
      </c>
      <c r="D1178" s="26" t="s">
        <v>2654</v>
      </c>
      <c r="E1178" s="26" t="s">
        <v>4307</v>
      </c>
      <c r="F1178" s="37"/>
      <c r="G1178" s="88"/>
      <c r="H1178" s="38" t="s">
        <v>5217</v>
      </c>
      <c r="I1178" s="37" t="s">
        <v>2893</v>
      </c>
      <c r="J1178" s="37" t="s">
        <v>19</v>
      </c>
      <c r="K1178" s="37" t="s">
        <v>2922</v>
      </c>
      <c r="L1178" s="37" t="s">
        <v>675</v>
      </c>
      <c r="M1178" s="38" t="s">
        <v>6</v>
      </c>
      <c r="N1178" s="26" t="s">
        <v>6738</v>
      </c>
      <c r="O1178" s="26" t="s">
        <v>2673</v>
      </c>
      <c r="P1178" s="26" t="s">
        <v>129</v>
      </c>
      <c r="Q1178" s="46"/>
      <c r="R1178" s="46"/>
      <c r="S1178" s="46"/>
      <c r="T1178" s="47" t="s">
        <v>6673</v>
      </c>
      <c r="U1178" s="47" t="s">
        <v>6688</v>
      </c>
      <c r="V1178" s="38" t="s">
        <v>4448</v>
      </c>
      <c r="W1178" s="37" t="s">
        <v>4481</v>
      </c>
      <c r="X1178" s="37" t="s">
        <v>4466</v>
      </c>
      <c r="Y1178" s="48"/>
      <c r="Z1178" s="48"/>
      <c r="AA1178" s="38" t="s">
        <v>5217</v>
      </c>
      <c r="AB1178" s="38" t="s">
        <v>7046</v>
      </c>
      <c r="AC1178" s="49"/>
      <c r="AD1178" s="49"/>
      <c r="AE1178" s="49"/>
      <c r="AF1178" s="35">
        <v>0</v>
      </c>
      <c r="AG1178" s="35">
        <v>0</v>
      </c>
      <c r="AH1178" s="38" t="s">
        <v>5208</v>
      </c>
      <c r="AI1178" s="38" t="s">
        <v>5208</v>
      </c>
      <c r="AJ1178" s="38" t="s">
        <v>6759</v>
      </c>
      <c r="AK1178" s="38" t="s">
        <v>6759</v>
      </c>
      <c r="AL1178" s="56">
        <v>1</v>
      </c>
      <c r="AM1178" s="38">
        <v>1</v>
      </c>
      <c r="AO1178" s="38">
        <v>779058</v>
      </c>
      <c r="AP1178" s="38">
        <v>779058</v>
      </c>
      <c r="AQ1178" s="51">
        <v>29.67</v>
      </c>
      <c r="AR1178" s="51"/>
      <c r="AS1178" s="50" t="e">
        <f>VLOOKUP(#REF!,'[1]расхождения в списках'!$A$3:$Q$49,17,0)</f>
        <v>#REF!</v>
      </c>
      <c r="AT1178" s="38" t="s">
        <v>1769</v>
      </c>
      <c r="AU1178" s="30" t="s">
        <v>2654</v>
      </c>
      <c r="AV1178" s="30" t="s">
        <v>129</v>
      </c>
    </row>
    <row r="1179" spans="1:48" ht="55.2" hidden="1" customHeight="1" x14ac:dyDescent="0.25">
      <c r="A1179" s="37">
        <v>1206</v>
      </c>
      <c r="B1179" s="38" t="s">
        <v>1770</v>
      </c>
      <c r="C1179" s="26" t="s">
        <v>6154</v>
      </c>
      <c r="D1179" s="26" t="s">
        <v>2655</v>
      </c>
      <c r="E1179" s="26" t="s">
        <v>4308</v>
      </c>
      <c r="F1179" s="37"/>
      <c r="G1179" s="88"/>
      <c r="H1179" s="38" t="s">
        <v>5217</v>
      </c>
      <c r="I1179" s="37" t="s">
        <v>2893</v>
      </c>
      <c r="J1179" s="37" t="s">
        <v>19</v>
      </c>
      <c r="K1179" s="37" t="s">
        <v>2904</v>
      </c>
      <c r="L1179" s="37" t="s">
        <v>674</v>
      </c>
      <c r="M1179" s="38" t="s">
        <v>13</v>
      </c>
      <c r="N1179" s="26" t="s">
        <v>389</v>
      </c>
      <c r="O1179" s="26" t="s">
        <v>6154</v>
      </c>
      <c r="P1179" s="26" t="s">
        <v>129</v>
      </c>
      <c r="Q1179" s="46"/>
      <c r="R1179" s="46"/>
      <c r="S1179" s="46"/>
      <c r="T1179" s="47" t="s">
        <v>3360</v>
      </c>
      <c r="U1179" s="47" t="s">
        <v>6688</v>
      </c>
      <c r="V1179" s="38" t="s">
        <v>4448</v>
      </c>
      <c r="W1179" s="37" t="s">
        <v>4455</v>
      </c>
      <c r="X1179" s="37" t="s">
        <v>4597</v>
      </c>
      <c r="Y1179" s="48"/>
      <c r="Z1179" s="48"/>
      <c r="AA1179" s="38" t="s">
        <v>5217</v>
      </c>
      <c r="AB1179" s="38" t="s">
        <v>7046</v>
      </c>
      <c r="AC1179" s="49"/>
      <c r="AD1179" s="49"/>
      <c r="AE1179" s="49"/>
      <c r="AF1179" s="35">
        <v>0</v>
      </c>
      <c r="AG1179" s="35">
        <v>0</v>
      </c>
      <c r="AH1179" s="38" t="s">
        <v>5208</v>
      </c>
      <c r="AI1179" s="38" t="s">
        <v>5208</v>
      </c>
      <c r="AJ1179" s="38" t="s">
        <v>6759</v>
      </c>
      <c r="AK1179" s="38" t="s">
        <v>6759</v>
      </c>
      <c r="AL1179" s="56">
        <v>1</v>
      </c>
      <c r="AM1179" s="38">
        <v>1</v>
      </c>
      <c r="AN1179" s="30" t="s">
        <v>7273</v>
      </c>
      <c r="AO1179" s="38">
        <v>779050</v>
      </c>
      <c r="AP1179" s="38">
        <v>779050</v>
      </c>
      <c r="AQ1179" s="51">
        <v>15.68</v>
      </c>
      <c r="AR1179" s="51"/>
      <c r="AS1179" s="50" t="e">
        <f>VLOOKUP(#REF!,'[1]расхождения в списках'!$A$3:$Q$49,17,0)</f>
        <v>#REF!</v>
      </c>
      <c r="AT1179" s="38" t="s">
        <v>1770</v>
      </c>
      <c r="AU1179" s="30" t="s">
        <v>2655</v>
      </c>
      <c r="AV1179" s="30" t="s">
        <v>129</v>
      </c>
    </row>
    <row r="1180" spans="1:48" ht="55.2" hidden="1" customHeight="1" x14ac:dyDescent="0.25">
      <c r="A1180" s="37">
        <v>1207</v>
      </c>
      <c r="B1180" s="38" t="s">
        <v>3340</v>
      </c>
      <c r="C1180" s="26" t="s">
        <v>6215</v>
      </c>
      <c r="D1180" s="26" t="s">
        <v>2815</v>
      </c>
      <c r="E1180" s="26" t="s">
        <v>4309</v>
      </c>
      <c r="F1180" s="37"/>
      <c r="G1180" s="88"/>
      <c r="H1180" s="38" t="s">
        <v>5217</v>
      </c>
      <c r="I1180" s="37" t="s">
        <v>2893</v>
      </c>
      <c r="J1180" s="37" t="s">
        <v>17</v>
      </c>
      <c r="K1180" s="37" t="s">
        <v>594</v>
      </c>
      <c r="L1180" s="37" t="s">
        <v>53</v>
      </c>
      <c r="M1180" s="38" t="s">
        <v>13</v>
      </c>
      <c r="N1180" s="29" t="s">
        <v>4430</v>
      </c>
      <c r="O1180" s="26" t="s">
        <v>6215</v>
      </c>
      <c r="P1180" s="26" t="s">
        <v>118</v>
      </c>
      <c r="Q1180" s="46"/>
      <c r="R1180" s="46"/>
      <c r="S1180" s="46"/>
      <c r="T1180" s="47" t="s">
        <v>3359</v>
      </c>
      <c r="U1180" s="47" t="s">
        <v>6688</v>
      </c>
      <c r="V1180" s="38" t="s">
        <v>4650</v>
      </c>
      <c r="W1180" s="37">
        <v>0</v>
      </c>
      <c r="X1180" s="37" t="s">
        <v>4450</v>
      </c>
      <c r="Y1180" s="48"/>
      <c r="Z1180" s="48"/>
      <c r="AA1180" s="38" t="s">
        <v>5217</v>
      </c>
      <c r="AB1180" s="38" t="s">
        <v>7046</v>
      </c>
      <c r="AC1180" s="49"/>
      <c r="AD1180" s="49"/>
      <c r="AE1180" s="49" t="s">
        <v>6759</v>
      </c>
      <c r="AF1180" s="35">
        <v>2</v>
      </c>
      <c r="AG1180" s="35">
        <v>2</v>
      </c>
      <c r="AH1180" s="38" t="s">
        <v>5208</v>
      </c>
      <c r="AI1180" s="38" t="s">
        <v>6759</v>
      </c>
      <c r="AJ1180" s="38" t="s">
        <v>6759</v>
      </c>
      <c r="AK1180" s="38" t="s">
        <v>6759</v>
      </c>
      <c r="AL1180" s="56">
        <v>1</v>
      </c>
      <c r="AM1180" s="38">
        <v>1</v>
      </c>
      <c r="AN1180" s="30" t="s">
        <v>7428</v>
      </c>
      <c r="AO1180" s="38">
        <v>772274</v>
      </c>
      <c r="AP1180" s="38">
        <v>769001</v>
      </c>
      <c r="AQ1180" s="51">
        <v>242.7</v>
      </c>
      <c r="AR1180" s="51"/>
      <c r="AS1180" s="50" t="e">
        <f>VLOOKUP(#REF!,'[1]расхождения в списках'!$A$3:$Q$49,17,0)</f>
        <v>#REF!</v>
      </c>
      <c r="AT1180" s="37" t="s">
        <v>3340</v>
      </c>
      <c r="AU1180" s="30" t="s">
        <v>2815</v>
      </c>
      <c r="AV1180" s="30" t="s">
        <v>118</v>
      </c>
    </row>
    <row r="1181" spans="1:48" ht="55.2" customHeight="1" x14ac:dyDescent="0.3">
      <c r="A1181" s="37">
        <v>963</v>
      </c>
      <c r="B1181" s="128" t="s">
        <v>1558</v>
      </c>
      <c r="C1181" s="123" t="s">
        <v>6194</v>
      </c>
      <c r="D1181" s="55" t="s">
        <v>6194</v>
      </c>
      <c r="E1181" s="124" t="s">
        <v>6195</v>
      </c>
      <c r="F1181" s="37" t="s">
        <v>7689</v>
      </c>
      <c r="G1181" s="121" t="s">
        <v>7689</v>
      </c>
      <c r="H1181" s="128" t="s">
        <v>6863</v>
      </c>
      <c r="I1181" s="37" t="s">
        <v>2893</v>
      </c>
      <c r="J1181" s="37" t="s">
        <v>8</v>
      </c>
      <c r="K1181" s="121" t="s">
        <v>2929</v>
      </c>
      <c r="L1181" s="121" t="s">
        <v>543</v>
      </c>
      <c r="M1181" s="38" t="s">
        <v>5</v>
      </c>
      <c r="N1181" s="123" t="s">
        <v>7473</v>
      </c>
      <c r="O1181" s="26" t="s">
        <v>6194</v>
      </c>
      <c r="P1181" s="26" t="s">
        <v>123</v>
      </c>
      <c r="Q1181" s="46"/>
      <c r="R1181" s="46"/>
      <c r="S1181" s="46"/>
      <c r="T1181" s="122" t="s">
        <v>7697</v>
      </c>
      <c r="U1181" s="122" t="s">
        <v>3363</v>
      </c>
      <c r="V1181" s="38" t="s">
        <v>4448</v>
      </c>
      <c r="W1181" s="37" t="s">
        <v>4719</v>
      </c>
      <c r="X1181" s="37" t="s">
        <v>5</v>
      </c>
      <c r="Y1181" s="48"/>
      <c r="Z1181" s="48" t="s">
        <v>6094</v>
      </c>
      <c r="AA1181" s="38" t="s">
        <v>6863</v>
      </c>
      <c r="AB1181" s="38" t="s">
        <v>7046</v>
      </c>
      <c r="AC1181" s="49" t="s">
        <v>7140</v>
      </c>
      <c r="AD1181" s="49" t="s">
        <v>7142</v>
      </c>
      <c r="AE1181" s="49" t="s">
        <v>6759</v>
      </c>
      <c r="AF1181" s="35">
        <v>4</v>
      </c>
      <c r="AG1181" s="35">
        <v>3</v>
      </c>
      <c r="AH1181" s="38" t="s">
        <v>5209</v>
      </c>
      <c r="AI1181" s="38" t="s">
        <v>6759</v>
      </c>
      <c r="AJ1181" s="54" t="s">
        <v>7682</v>
      </c>
      <c r="AK1181" s="38" t="s">
        <v>6759</v>
      </c>
      <c r="AL1181" s="56">
        <v>1</v>
      </c>
      <c r="AM1181" s="38">
        <v>1</v>
      </c>
      <c r="AN1181" s="30" t="s">
        <v>7553</v>
      </c>
      <c r="AO1181" s="38">
        <v>774006</v>
      </c>
      <c r="AP1181" s="38">
        <v>774006</v>
      </c>
      <c r="AQ1181" s="51">
        <v>1318.3999999999999</v>
      </c>
      <c r="AR1181" s="51"/>
      <c r="AS1181" s="50" t="e">
        <f>VLOOKUP(#REF!,'[1]расхождения в списках'!$A$3:$Q$49,17,0)</f>
        <v>#REF!</v>
      </c>
      <c r="AT1181" s="38" t="s">
        <v>1558</v>
      </c>
      <c r="AU1181" s="30" t="s">
        <v>6194</v>
      </c>
      <c r="AV1181" s="30" t="s">
        <v>123</v>
      </c>
    </row>
    <row r="1182" spans="1:48" ht="55.2" hidden="1" customHeight="1" x14ac:dyDescent="0.25">
      <c r="A1182" s="37">
        <v>1209</v>
      </c>
      <c r="B1182" s="38" t="s">
        <v>1772</v>
      </c>
      <c r="C1182" s="26" t="s">
        <v>6215</v>
      </c>
      <c r="D1182" s="26" t="s">
        <v>2656</v>
      </c>
      <c r="E1182" s="26" t="s">
        <v>4310</v>
      </c>
      <c r="F1182" s="37"/>
      <c r="G1182" s="88"/>
      <c r="H1182" s="38" t="s">
        <v>5217</v>
      </c>
      <c r="I1182" s="37" t="s">
        <v>2893</v>
      </c>
      <c r="J1182" s="37" t="s">
        <v>17</v>
      </c>
      <c r="K1182" s="37" t="s">
        <v>594</v>
      </c>
      <c r="L1182" s="37" t="s">
        <v>53</v>
      </c>
      <c r="M1182" s="38" t="s">
        <v>6</v>
      </c>
      <c r="N1182" s="26" t="s">
        <v>5954</v>
      </c>
      <c r="O1182" s="26" t="s">
        <v>6215</v>
      </c>
      <c r="P1182" s="26" t="s">
        <v>118</v>
      </c>
      <c r="Q1182" s="46"/>
      <c r="R1182" s="46"/>
      <c r="S1182" s="46"/>
      <c r="T1182" s="47" t="s">
        <v>3359</v>
      </c>
      <c r="U1182" s="47" t="s">
        <v>6688</v>
      </c>
      <c r="V1182" s="38" t="s">
        <v>4448</v>
      </c>
      <c r="W1182" s="37" t="s">
        <v>4459</v>
      </c>
      <c r="X1182" s="37" t="s">
        <v>4450</v>
      </c>
      <c r="Y1182" s="48"/>
      <c r="Z1182" s="48"/>
      <c r="AA1182" s="38" t="s">
        <v>5217</v>
      </c>
      <c r="AB1182" s="38" t="s">
        <v>7046</v>
      </c>
      <c r="AC1182" s="49"/>
      <c r="AD1182" s="49"/>
      <c r="AE1182" s="49" t="s">
        <v>6759</v>
      </c>
      <c r="AF1182" s="35">
        <v>0</v>
      </c>
      <c r="AG1182" s="35">
        <v>0</v>
      </c>
      <c r="AH1182" s="38" t="s">
        <v>5208</v>
      </c>
      <c r="AI1182" s="38" t="s">
        <v>6759</v>
      </c>
      <c r="AJ1182" s="38" t="s">
        <v>6759</v>
      </c>
      <c r="AK1182" s="38" t="s">
        <v>6759</v>
      </c>
      <c r="AL1182" s="56">
        <v>1</v>
      </c>
      <c r="AM1182" s="38">
        <v>1</v>
      </c>
      <c r="AN1182" s="30" t="s">
        <v>7273</v>
      </c>
      <c r="AO1182" s="38">
        <v>772099</v>
      </c>
      <c r="AP1182" s="38">
        <v>772099</v>
      </c>
      <c r="AQ1182" s="51">
        <v>123.5</v>
      </c>
      <c r="AR1182" s="51"/>
      <c r="AS1182" s="50" t="e">
        <f>VLOOKUP(#REF!,'[1]расхождения в списках'!$A$3:$Q$49,17,0)</f>
        <v>#REF!</v>
      </c>
      <c r="AT1182" s="38" t="s">
        <v>1772</v>
      </c>
      <c r="AU1182" s="30" t="s">
        <v>2656</v>
      </c>
      <c r="AV1182" s="30" t="s">
        <v>118</v>
      </c>
    </row>
    <row r="1183" spans="1:48" ht="55.2" hidden="1" customHeight="1" x14ac:dyDescent="0.25">
      <c r="A1183" s="37">
        <v>1210</v>
      </c>
      <c r="B1183" s="38" t="s">
        <v>1773</v>
      </c>
      <c r="C1183" s="26" t="s">
        <v>6215</v>
      </c>
      <c r="D1183" s="26" t="s">
        <v>2811</v>
      </c>
      <c r="E1183" s="26" t="s">
        <v>4311</v>
      </c>
      <c r="F1183" s="37"/>
      <c r="G1183" s="88"/>
      <c r="H1183" s="38" t="s">
        <v>5217</v>
      </c>
      <c r="I1183" s="37" t="s">
        <v>2893</v>
      </c>
      <c r="J1183" s="37" t="s">
        <v>17</v>
      </c>
      <c r="K1183" s="37" t="s">
        <v>594</v>
      </c>
      <c r="L1183" s="37" t="s">
        <v>53</v>
      </c>
      <c r="M1183" s="38" t="s">
        <v>13</v>
      </c>
      <c r="N1183" s="26" t="s">
        <v>5955</v>
      </c>
      <c r="O1183" s="26" t="s">
        <v>6215</v>
      </c>
      <c r="P1183" s="26" t="s">
        <v>118</v>
      </c>
      <c r="Q1183" s="46"/>
      <c r="R1183" s="46"/>
      <c r="S1183" s="46"/>
      <c r="T1183" s="47" t="s">
        <v>7594</v>
      </c>
      <c r="U1183" s="47" t="s">
        <v>6688</v>
      </c>
      <c r="V1183" s="38" t="s">
        <v>4448</v>
      </c>
      <c r="W1183" s="37" t="s">
        <v>4789</v>
      </c>
      <c r="X1183" s="37" t="s">
        <v>4421</v>
      </c>
      <c r="Y1183" s="48"/>
      <c r="Z1183" s="48"/>
      <c r="AA1183" s="38" t="s">
        <v>5217</v>
      </c>
      <c r="AB1183" s="38" t="s">
        <v>7046</v>
      </c>
      <c r="AC1183" s="49"/>
      <c r="AD1183" s="49"/>
      <c r="AE1183" s="49" t="s">
        <v>6759</v>
      </c>
      <c r="AF1183" s="35">
        <v>1</v>
      </c>
      <c r="AG1183" s="35">
        <v>1</v>
      </c>
      <c r="AH1183" s="38" t="s">
        <v>5209</v>
      </c>
      <c r="AI1183" s="38" t="s">
        <v>6759</v>
      </c>
      <c r="AJ1183" s="38" t="s">
        <v>6759</v>
      </c>
      <c r="AK1183" s="38" t="s">
        <v>6759</v>
      </c>
      <c r="AL1183" s="56">
        <v>1</v>
      </c>
      <c r="AM1183" s="38">
        <v>1</v>
      </c>
      <c r="AN1183" s="50" t="s">
        <v>7624</v>
      </c>
      <c r="AO1183" s="38">
        <v>772280</v>
      </c>
      <c r="AP1183" s="38">
        <v>772280</v>
      </c>
      <c r="AQ1183" s="51">
        <v>384.1</v>
      </c>
      <c r="AR1183" s="51"/>
      <c r="AS1183" s="50" t="e">
        <f>VLOOKUP(#REF!,'[1]расхождения в списках'!$A$3:$Q$49,17,0)</f>
        <v>#REF!</v>
      </c>
      <c r="AT1183" s="38" t="s">
        <v>1773</v>
      </c>
      <c r="AU1183" s="30" t="s">
        <v>2811</v>
      </c>
      <c r="AV1183" s="30" t="s">
        <v>118</v>
      </c>
    </row>
    <row r="1184" spans="1:48" ht="55.2" hidden="1" customHeight="1" x14ac:dyDescent="0.25">
      <c r="A1184" s="37">
        <v>1212</v>
      </c>
      <c r="B1184" s="38" t="s">
        <v>1774</v>
      </c>
      <c r="C1184" s="26" t="s">
        <v>2207</v>
      </c>
      <c r="D1184" s="26" t="s">
        <v>2657</v>
      </c>
      <c r="E1184" s="26" t="s">
        <v>6060</v>
      </c>
      <c r="F1184" s="37"/>
      <c r="G1184" s="88"/>
      <c r="H1184" s="38" t="s">
        <v>5217</v>
      </c>
      <c r="I1184" s="37" t="s">
        <v>2893</v>
      </c>
      <c r="J1184" s="37" t="s">
        <v>8</v>
      </c>
      <c r="K1184" s="37" t="s">
        <v>2923</v>
      </c>
      <c r="L1184" s="37" t="s">
        <v>528</v>
      </c>
      <c r="M1184" s="38" t="s">
        <v>6</v>
      </c>
      <c r="N1184" s="26" t="s">
        <v>5661</v>
      </c>
      <c r="O1184" s="26" t="s">
        <v>2207</v>
      </c>
      <c r="P1184" s="26" t="s">
        <v>123</v>
      </c>
      <c r="Q1184" s="46"/>
      <c r="R1184" s="46"/>
      <c r="S1184" s="46"/>
      <c r="T1184" s="47" t="s">
        <v>7595</v>
      </c>
      <c r="U1184" s="47" t="s">
        <v>6688</v>
      </c>
      <c r="V1184" s="38" t="s">
        <v>4448</v>
      </c>
      <c r="W1184" s="37" t="s">
        <v>4533</v>
      </c>
      <c r="X1184" s="37" t="s">
        <v>4421</v>
      </c>
      <c r="Y1184" s="48"/>
      <c r="Z1184" s="48" t="s">
        <v>6094</v>
      </c>
      <c r="AA1184" s="38" t="s">
        <v>5217</v>
      </c>
      <c r="AB1184" s="38" t="s">
        <v>7046</v>
      </c>
      <c r="AC1184" s="49"/>
      <c r="AD1184" s="49"/>
      <c r="AE1184" s="49" t="s">
        <v>6759</v>
      </c>
      <c r="AF1184" s="35">
        <v>1</v>
      </c>
      <c r="AG1184" s="35">
        <v>0</v>
      </c>
      <c r="AH1184" s="38" t="s">
        <v>5208</v>
      </c>
      <c r="AI1184" s="38" t="s">
        <v>6759</v>
      </c>
      <c r="AJ1184" s="54" t="s">
        <v>7682</v>
      </c>
      <c r="AK1184" s="38" t="s">
        <v>6759</v>
      </c>
      <c r="AL1184" s="56">
        <v>1</v>
      </c>
      <c r="AM1184" s="38">
        <v>1</v>
      </c>
      <c r="AN1184" s="50" t="s">
        <v>7624</v>
      </c>
      <c r="AO1184" s="38">
        <v>774094</v>
      </c>
      <c r="AP1184" s="38">
        <v>774094</v>
      </c>
      <c r="AQ1184" s="51">
        <v>244</v>
      </c>
      <c r="AR1184" s="51"/>
      <c r="AS1184" s="50" t="e">
        <f>VLOOKUP(#REF!,'[1]расхождения в списках'!$A$3:$Q$49,17,0)</f>
        <v>#REF!</v>
      </c>
      <c r="AT1184" s="38" t="s">
        <v>1774</v>
      </c>
      <c r="AU1184" s="30" t="s">
        <v>2657</v>
      </c>
      <c r="AV1184" s="30" t="s">
        <v>123</v>
      </c>
    </row>
    <row r="1185" spans="1:48" ht="55.2" hidden="1" customHeight="1" x14ac:dyDescent="0.25">
      <c r="A1185" s="37">
        <v>1213</v>
      </c>
      <c r="B1185" s="38" t="s">
        <v>3341</v>
      </c>
      <c r="C1185" s="26" t="s">
        <v>132</v>
      </c>
      <c r="D1185" s="28" t="s">
        <v>5032</v>
      </c>
      <c r="E1185" s="28" t="s">
        <v>4312</v>
      </c>
      <c r="F1185" s="37"/>
      <c r="G1185" s="88"/>
      <c r="H1185" s="38" t="s">
        <v>6863</v>
      </c>
      <c r="I1185" s="37" t="s">
        <v>2918</v>
      </c>
      <c r="J1185" s="37" t="s">
        <v>8</v>
      </c>
      <c r="K1185" s="37" t="s">
        <v>2918</v>
      </c>
      <c r="L1185" s="37" t="s">
        <v>81</v>
      </c>
      <c r="M1185" s="38" t="s">
        <v>13</v>
      </c>
      <c r="N1185" s="26" t="s">
        <v>5469</v>
      </c>
      <c r="O1185" s="26" t="s">
        <v>132</v>
      </c>
      <c r="P1185" s="26" t="s">
        <v>132</v>
      </c>
      <c r="Q1185" s="46" t="s">
        <v>5986</v>
      </c>
      <c r="R1185" s="46" t="s">
        <v>5986</v>
      </c>
      <c r="S1185" s="46"/>
      <c r="T1185" s="47" t="s">
        <v>7611</v>
      </c>
      <c r="U1185" s="47" t="s">
        <v>7004</v>
      </c>
      <c r="V1185" s="38" t="s">
        <v>4650</v>
      </c>
      <c r="W1185" s="37" t="e">
        <v>#N/A</v>
      </c>
      <c r="X1185" s="37" t="s">
        <v>4421</v>
      </c>
      <c r="Y1185" s="48"/>
      <c r="Z1185" s="48"/>
      <c r="AA1185" s="38" t="s">
        <v>6863</v>
      </c>
      <c r="AB1185" s="38" t="s">
        <v>7046</v>
      </c>
      <c r="AC1185" s="49" t="s">
        <v>7140</v>
      </c>
      <c r="AD1185" s="49"/>
      <c r="AE1185" s="49" t="s">
        <v>6759</v>
      </c>
      <c r="AF1185" s="35">
        <v>2</v>
      </c>
      <c r="AG1185" s="35">
        <v>2</v>
      </c>
      <c r="AH1185" s="38" t="s">
        <v>5209</v>
      </c>
      <c r="AI1185" s="38" t="s">
        <v>6759</v>
      </c>
      <c r="AJ1185" s="38" t="s">
        <v>6759</v>
      </c>
      <c r="AK1185" s="38" t="s">
        <v>6759</v>
      </c>
      <c r="AL1185" s="56">
        <v>1</v>
      </c>
      <c r="AM1185" s="38">
        <v>1</v>
      </c>
      <c r="AN1185" s="50" t="s">
        <v>7639</v>
      </c>
      <c r="AO1185" s="38">
        <v>771315</v>
      </c>
      <c r="AP1185" s="38">
        <v>771315</v>
      </c>
      <c r="AQ1185" s="51">
        <v>141.19999999999999</v>
      </c>
      <c r="AR1185" s="51"/>
      <c r="AS1185" s="50" t="e">
        <f>VLOOKUP(#REF!,'[1]расхождения в списках'!$A$3:$Q$49,17,0)</f>
        <v>#REF!</v>
      </c>
      <c r="AT1185" s="37" t="s">
        <v>3341</v>
      </c>
      <c r="AU1185" s="30" t="s">
        <v>5032</v>
      </c>
      <c r="AV1185" s="30" t="s">
        <v>132</v>
      </c>
    </row>
    <row r="1186" spans="1:48" ht="55.2" hidden="1" customHeight="1" x14ac:dyDescent="0.25">
      <c r="A1186" s="37">
        <v>1214</v>
      </c>
      <c r="B1186" s="38" t="s">
        <v>1775</v>
      </c>
      <c r="C1186" s="26" t="s">
        <v>6194</v>
      </c>
      <c r="D1186" s="26" t="s">
        <v>2658</v>
      </c>
      <c r="E1186" s="26" t="s">
        <v>4313</v>
      </c>
      <c r="F1186" s="37"/>
      <c r="G1186" s="88"/>
      <c r="H1186" s="38" t="s">
        <v>6863</v>
      </c>
      <c r="I1186" s="37" t="s">
        <v>2893</v>
      </c>
      <c r="J1186" s="37" t="s">
        <v>8</v>
      </c>
      <c r="K1186" s="37" t="s">
        <v>2929</v>
      </c>
      <c r="L1186" s="37" t="s">
        <v>637</v>
      </c>
      <c r="M1186" s="38" t="s">
        <v>6</v>
      </c>
      <c r="N1186" s="26" t="s">
        <v>5839</v>
      </c>
      <c r="O1186" s="26" t="s">
        <v>6194</v>
      </c>
      <c r="P1186" s="26" t="s">
        <v>123</v>
      </c>
      <c r="Q1186" s="46"/>
      <c r="R1186" s="46"/>
      <c r="S1186" s="46"/>
      <c r="T1186" s="47" t="s">
        <v>3359</v>
      </c>
      <c r="U1186" s="47" t="s">
        <v>6691</v>
      </c>
      <c r="V1186" s="38" t="s">
        <v>4448</v>
      </c>
      <c r="W1186" s="37" t="s">
        <v>4449</v>
      </c>
      <c r="X1186" s="37" t="s">
        <v>4450</v>
      </c>
      <c r="Y1186" s="48"/>
      <c r="Z1186" s="48"/>
      <c r="AA1186" s="38" t="s">
        <v>6863</v>
      </c>
      <c r="AB1186" s="38" t="s">
        <v>7046</v>
      </c>
      <c r="AC1186" s="49" t="s">
        <v>7140</v>
      </c>
      <c r="AD1186" s="49"/>
      <c r="AE1186" s="49" t="s">
        <v>6759</v>
      </c>
      <c r="AF1186" s="35">
        <v>1</v>
      </c>
      <c r="AG1186" s="35">
        <v>1</v>
      </c>
      <c r="AH1186" s="38" t="s">
        <v>5208</v>
      </c>
      <c r="AI1186" s="38" t="s">
        <v>6759</v>
      </c>
      <c r="AJ1186" s="38" t="s">
        <v>6759</v>
      </c>
      <c r="AK1186" s="38" t="s">
        <v>6759</v>
      </c>
      <c r="AL1186" s="56">
        <v>1</v>
      </c>
      <c r="AM1186" s="38">
        <v>1</v>
      </c>
      <c r="AN1186" s="50" t="s">
        <v>7495</v>
      </c>
      <c r="AO1186" s="38">
        <v>774128</v>
      </c>
      <c r="AP1186" s="38">
        <v>774128</v>
      </c>
      <c r="AQ1186" s="51">
        <v>83.7</v>
      </c>
      <c r="AR1186" s="51"/>
      <c r="AS1186" s="50" t="e">
        <f>VLOOKUP(#REF!,'[1]расхождения в списках'!$A$3:$Q$49,17,0)</f>
        <v>#REF!</v>
      </c>
      <c r="AT1186" s="38" t="s">
        <v>1775</v>
      </c>
      <c r="AU1186" s="30" t="s">
        <v>2658</v>
      </c>
      <c r="AV1186" s="30" t="s">
        <v>123</v>
      </c>
    </row>
    <row r="1187" spans="1:48" ht="55.2" hidden="1" customHeight="1" x14ac:dyDescent="0.25">
      <c r="A1187" s="37">
        <v>1236</v>
      </c>
      <c r="B1187" s="38" t="s">
        <v>1794</v>
      </c>
      <c r="C1187" s="26" t="s">
        <v>6194</v>
      </c>
      <c r="D1187" s="26" t="s">
        <v>2670</v>
      </c>
      <c r="E1187" s="26" t="s">
        <v>4323</v>
      </c>
      <c r="F1187" s="37" t="s">
        <v>7689</v>
      </c>
      <c r="G1187" s="88"/>
      <c r="H1187" s="38" t="s">
        <v>6863</v>
      </c>
      <c r="I1187" s="37" t="s">
        <v>2893</v>
      </c>
      <c r="J1187" s="37" t="s">
        <v>8</v>
      </c>
      <c r="K1187" s="37" t="s">
        <v>2929</v>
      </c>
      <c r="L1187" s="37" t="s">
        <v>543</v>
      </c>
      <c r="M1187" s="38" t="s">
        <v>6</v>
      </c>
      <c r="N1187" s="26" t="s">
        <v>5833</v>
      </c>
      <c r="O1187" s="26" t="s">
        <v>6194</v>
      </c>
      <c r="P1187" s="26" t="s">
        <v>123</v>
      </c>
      <c r="Q1187" s="46"/>
      <c r="R1187" s="46"/>
      <c r="S1187" s="46"/>
      <c r="T1187" s="47" t="s">
        <v>3371</v>
      </c>
      <c r="U1187" s="47" t="s">
        <v>6689</v>
      </c>
      <c r="V1187" s="38" t="s">
        <v>4448</v>
      </c>
      <c r="W1187" s="37" t="s">
        <v>4798</v>
      </c>
      <c r="X1187" s="37" t="s">
        <v>4447</v>
      </c>
      <c r="Y1187" s="48"/>
      <c r="Z1187" s="48" t="s">
        <v>6094</v>
      </c>
      <c r="AA1187" s="38" t="s">
        <v>6863</v>
      </c>
      <c r="AB1187" s="38" t="s">
        <v>7046</v>
      </c>
      <c r="AC1187" s="49" t="s">
        <v>7140</v>
      </c>
      <c r="AD1187" s="49"/>
      <c r="AE1187" s="49" t="s">
        <v>6759</v>
      </c>
      <c r="AF1187" s="35">
        <v>3</v>
      </c>
      <c r="AG1187" s="35">
        <v>3</v>
      </c>
      <c r="AH1187" s="38" t="s">
        <v>5209</v>
      </c>
      <c r="AI1187" s="38" t="s">
        <v>6759</v>
      </c>
      <c r="AJ1187" s="54" t="s">
        <v>7682</v>
      </c>
      <c r="AK1187" s="38" t="s">
        <v>6759</v>
      </c>
      <c r="AL1187" s="56">
        <v>1</v>
      </c>
      <c r="AM1187" s="38">
        <v>1</v>
      </c>
      <c r="AN1187" s="30" t="s">
        <v>7273</v>
      </c>
      <c r="AO1187" s="38">
        <v>774088</v>
      </c>
      <c r="AP1187" s="38">
        <v>774088</v>
      </c>
      <c r="AQ1187" s="51">
        <v>784</v>
      </c>
      <c r="AR1187" s="51"/>
      <c r="AS1187" s="50" t="e">
        <f>VLOOKUP(#REF!,'[1]расхождения в списках'!$A$3:$Q$49,17,0)</f>
        <v>#REF!</v>
      </c>
      <c r="AT1187" s="38" t="s">
        <v>1794</v>
      </c>
      <c r="AU1187" s="30" t="s">
        <v>2670</v>
      </c>
      <c r="AV1187" s="30" t="s">
        <v>123</v>
      </c>
    </row>
    <row r="1188" spans="1:48" ht="55.2" customHeight="1" x14ac:dyDescent="0.3">
      <c r="A1188" s="37">
        <v>388</v>
      </c>
      <c r="B1188" s="128" t="s">
        <v>1272</v>
      </c>
      <c r="C1188" s="123" t="s">
        <v>2673</v>
      </c>
      <c r="D1188" s="26" t="s">
        <v>2132</v>
      </c>
      <c r="E1188" s="123" t="s">
        <v>3673</v>
      </c>
      <c r="F1188" s="37" t="s">
        <v>7689</v>
      </c>
      <c r="G1188" s="121" t="s">
        <v>7689</v>
      </c>
      <c r="H1188" s="128" t="s">
        <v>6863</v>
      </c>
      <c r="I1188" s="37" t="s">
        <v>2893</v>
      </c>
      <c r="J1188" s="37" t="s">
        <v>19</v>
      </c>
      <c r="K1188" s="121" t="s">
        <v>2922</v>
      </c>
      <c r="L1188" s="121" t="s">
        <v>3050</v>
      </c>
      <c r="M1188" s="38" t="s">
        <v>6</v>
      </c>
      <c r="N1188" s="123" t="s">
        <v>4397</v>
      </c>
      <c r="O1188" s="26" t="s">
        <v>2673</v>
      </c>
      <c r="P1188" s="26" t="s">
        <v>129</v>
      </c>
      <c r="Q1188" s="46"/>
      <c r="R1188" s="46"/>
      <c r="S1188" s="46"/>
      <c r="T1188" s="122" t="s">
        <v>7697</v>
      </c>
      <c r="U1188" s="122" t="s">
        <v>3363</v>
      </c>
      <c r="V1188" s="38" t="s">
        <v>4448</v>
      </c>
      <c r="W1188" s="37" t="s">
        <v>4508</v>
      </c>
      <c r="X1188" s="37" t="s">
        <v>4421</v>
      </c>
      <c r="Y1188" s="48"/>
      <c r="Z1188" s="48" t="s">
        <v>6094</v>
      </c>
      <c r="AA1188" s="38" t="s">
        <v>6863</v>
      </c>
      <c r="AB1188" s="38" t="s">
        <v>7046</v>
      </c>
      <c r="AC1188" s="49" t="s">
        <v>7140</v>
      </c>
      <c r="AD1188" s="49"/>
      <c r="AE1188" s="49" t="s">
        <v>6759</v>
      </c>
      <c r="AF1188" s="35">
        <v>2</v>
      </c>
      <c r="AG1188" s="35">
        <v>2</v>
      </c>
      <c r="AH1188" s="38" t="s">
        <v>5208</v>
      </c>
      <c r="AI1188" s="38" t="s">
        <v>6759</v>
      </c>
      <c r="AJ1188" s="54" t="s">
        <v>7682</v>
      </c>
      <c r="AK1188" s="38" t="s">
        <v>6759</v>
      </c>
      <c r="AL1188" s="56">
        <v>1</v>
      </c>
      <c r="AM1188" s="38">
        <v>1</v>
      </c>
      <c r="AN1188" s="30" t="s">
        <v>7273</v>
      </c>
      <c r="AO1188" s="38">
        <v>779108</v>
      </c>
      <c r="AP1188" s="38">
        <v>779108</v>
      </c>
      <c r="AQ1188" s="51">
        <v>341.9</v>
      </c>
      <c r="AR1188" s="51"/>
      <c r="AS1188" s="50" t="e">
        <f>VLOOKUP(#REF!,'[1]расхождения в списках'!$A$3:$Q$49,17,0)</f>
        <v>#REF!</v>
      </c>
      <c r="AT1188" s="38" t="s">
        <v>1272</v>
      </c>
      <c r="AU1188" s="30" t="s">
        <v>2132</v>
      </c>
      <c r="AV1188" s="30" t="s">
        <v>129</v>
      </c>
    </row>
    <row r="1189" spans="1:48" ht="55.2" hidden="1" customHeight="1" x14ac:dyDescent="0.25">
      <c r="A1189" s="37">
        <v>1217</v>
      </c>
      <c r="B1189" s="38" t="s">
        <v>1777</v>
      </c>
      <c r="C1189" s="26" t="s">
        <v>2659</v>
      </c>
      <c r="D1189" s="26" t="s">
        <v>2661</v>
      </c>
      <c r="E1189" s="26" t="s">
        <v>4315</v>
      </c>
      <c r="F1189" s="37"/>
      <c r="G1189" s="88"/>
      <c r="H1189" s="38" t="s">
        <v>5217</v>
      </c>
      <c r="I1189" s="37" t="s">
        <v>2893</v>
      </c>
      <c r="J1189" s="37" t="s">
        <v>19</v>
      </c>
      <c r="K1189" s="37" t="s">
        <v>682</v>
      </c>
      <c r="L1189" s="37" t="s">
        <v>651</v>
      </c>
      <c r="M1189" s="38" t="s">
        <v>6</v>
      </c>
      <c r="N1189" s="26" t="s">
        <v>411</v>
      </c>
      <c r="O1189" s="26" t="s">
        <v>2659</v>
      </c>
      <c r="P1189" s="26" t="s">
        <v>129</v>
      </c>
      <c r="Q1189" s="46"/>
      <c r="R1189" s="46"/>
      <c r="S1189" s="46"/>
      <c r="T1189" s="47" t="s">
        <v>3359</v>
      </c>
      <c r="U1189" s="47" t="s">
        <v>6688</v>
      </c>
      <c r="V1189" s="38" t="s">
        <v>4448</v>
      </c>
      <c r="W1189" s="37" t="s">
        <v>4457</v>
      </c>
      <c r="X1189" s="37" t="s">
        <v>4421</v>
      </c>
      <c r="Y1189" s="48"/>
      <c r="Z1189" s="48"/>
      <c r="AA1189" s="38" t="s">
        <v>5217</v>
      </c>
      <c r="AB1189" s="38" t="s">
        <v>7046</v>
      </c>
      <c r="AC1189" s="49"/>
      <c r="AD1189" s="49"/>
      <c r="AE1189" s="49" t="s">
        <v>6759</v>
      </c>
      <c r="AF1189" s="35">
        <v>1</v>
      </c>
      <c r="AG1189" s="35">
        <v>1</v>
      </c>
      <c r="AH1189" s="38" t="s">
        <v>5208</v>
      </c>
      <c r="AI1189" s="38" t="s">
        <v>6759</v>
      </c>
      <c r="AJ1189" s="38" t="s">
        <v>6759</v>
      </c>
      <c r="AK1189" s="38" t="s">
        <v>6759</v>
      </c>
      <c r="AL1189" s="56">
        <v>1</v>
      </c>
      <c r="AM1189" s="38">
        <v>1</v>
      </c>
      <c r="AN1189" s="30" t="s">
        <v>7273</v>
      </c>
      <c r="AO1189" s="38">
        <v>779119</v>
      </c>
      <c r="AP1189" s="38">
        <v>779119</v>
      </c>
      <c r="AQ1189" s="51">
        <v>248.6</v>
      </c>
      <c r="AR1189" s="51"/>
      <c r="AS1189" s="50" t="e">
        <f>VLOOKUP(#REF!,'[1]расхождения в списках'!$A$3:$Q$49,17,0)</f>
        <v>#REF!</v>
      </c>
      <c r="AT1189" s="38" t="s">
        <v>1777</v>
      </c>
      <c r="AU1189" s="30" t="s">
        <v>2661</v>
      </c>
      <c r="AV1189" s="30" t="s">
        <v>129</v>
      </c>
    </row>
    <row r="1190" spans="1:48" ht="55.2" customHeight="1" x14ac:dyDescent="0.3">
      <c r="A1190" s="37">
        <v>1240</v>
      </c>
      <c r="B1190" s="128" t="s">
        <v>1798</v>
      </c>
      <c r="C1190" s="123" t="s">
        <v>2673</v>
      </c>
      <c r="D1190" s="26" t="s">
        <v>6617</v>
      </c>
      <c r="E1190" s="123" t="s">
        <v>6660</v>
      </c>
      <c r="F1190" s="37" t="s">
        <v>7689</v>
      </c>
      <c r="G1190" s="121" t="s">
        <v>7689</v>
      </c>
      <c r="H1190" s="128" t="s">
        <v>6863</v>
      </c>
      <c r="I1190" s="37" t="s">
        <v>2893</v>
      </c>
      <c r="J1190" s="37" t="s">
        <v>19</v>
      </c>
      <c r="K1190" s="121" t="s">
        <v>2922</v>
      </c>
      <c r="L1190" s="121" t="s">
        <v>551</v>
      </c>
      <c r="M1190" s="38" t="s">
        <v>5</v>
      </c>
      <c r="N1190" s="123" t="s">
        <v>397</v>
      </c>
      <c r="O1190" s="26" t="s">
        <v>2673</v>
      </c>
      <c r="P1190" s="26" t="s">
        <v>129</v>
      </c>
      <c r="Q1190" s="46"/>
      <c r="R1190" s="46"/>
      <c r="S1190" s="46"/>
      <c r="T1190" s="122" t="s">
        <v>7697</v>
      </c>
      <c r="U1190" s="122" t="s">
        <v>3363</v>
      </c>
      <c r="V1190" s="38" t="s">
        <v>4448</v>
      </c>
      <c r="W1190" s="37" t="s">
        <v>4799</v>
      </c>
      <c r="X1190" s="37" t="s">
        <v>5</v>
      </c>
      <c r="Y1190" s="48"/>
      <c r="Z1190" s="48" t="s">
        <v>6094</v>
      </c>
      <c r="AA1190" s="38" t="s">
        <v>6863</v>
      </c>
      <c r="AB1190" s="38" t="s">
        <v>7046</v>
      </c>
      <c r="AC1190" s="49" t="s">
        <v>7140</v>
      </c>
      <c r="AD1190" s="49" t="s">
        <v>7142</v>
      </c>
      <c r="AE1190" s="49" t="s">
        <v>6759</v>
      </c>
      <c r="AF1190" s="35">
        <v>5</v>
      </c>
      <c r="AG1190" s="35">
        <v>2</v>
      </c>
      <c r="AH1190" s="38" t="s">
        <v>5209</v>
      </c>
      <c r="AI1190" s="38" t="s">
        <v>6759</v>
      </c>
      <c r="AJ1190" s="54" t="s">
        <v>7682</v>
      </c>
      <c r="AK1190" s="38" t="s">
        <v>6759</v>
      </c>
      <c r="AL1190" s="56">
        <v>1</v>
      </c>
      <c r="AM1190" s="38">
        <v>1</v>
      </c>
      <c r="AN1190" s="50" t="s">
        <v>7656</v>
      </c>
      <c r="AO1190" s="38">
        <v>779001</v>
      </c>
      <c r="AP1190" s="38">
        <v>779001</v>
      </c>
      <c r="AQ1190" s="51">
        <v>1713.6000000000001</v>
      </c>
      <c r="AR1190" s="51"/>
      <c r="AS1190" s="50" t="e">
        <f>VLOOKUP(#REF!,'[1]расхождения в списках'!$A$3:$Q$49,17,0)</f>
        <v>#REF!</v>
      </c>
      <c r="AT1190" s="38" t="s">
        <v>1798</v>
      </c>
      <c r="AU1190" s="30" t="s">
        <v>6617</v>
      </c>
      <c r="AV1190" s="30" t="s">
        <v>129</v>
      </c>
    </row>
    <row r="1191" spans="1:48" ht="55.2" hidden="1" customHeight="1" x14ac:dyDescent="0.25">
      <c r="A1191" s="37">
        <v>1219</v>
      </c>
      <c r="B1191" s="38" t="s">
        <v>1779</v>
      </c>
      <c r="C1191" s="26" t="s">
        <v>6212</v>
      </c>
      <c r="D1191" s="26" t="s">
        <v>5033</v>
      </c>
      <c r="E1191" s="26" t="s">
        <v>5198</v>
      </c>
      <c r="F1191" s="37"/>
      <c r="G1191" s="88"/>
      <c r="H1191" s="38" t="s">
        <v>5217</v>
      </c>
      <c r="I1191" s="37" t="s">
        <v>2893</v>
      </c>
      <c r="J1191" s="37" t="s">
        <v>4</v>
      </c>
      <c r="K1191" s="37" t="s">
        <v>2914</v>
      </c>
      <c r="L1191" s="37" t="s">
        <v>564</v>
      </c>
      <c r="M1191" s="38" t="s">
        <v>6</v>
      </c>
      <c r="N1191" s="26" t="s">
        <v>5573</v>
      </c>
      <c r="O1191" s="26" t="s">
        <v>6212</v>
      </c>
      <c r="P1191" s="26" t="s">
        <v>131</v>
      </c>
      <c r="Q1191" s="46"/>
      <c r="R1191" s="46"/>
      <c r="S1191" s="46"/>
      <c r="T1191" s="47" t="s">
        <v>7620</v>
      </c>
      <c r="U1191" s="47" t="s">
        <v>6688</v>
      </c>
      <c r="V1191" s="38" t="s">
        <v>4448</v>
      </c>
      <c r="W1191" s="37" t="s">
        <v>4524</v>
      </c>
      <c r="X1191" s="37" t="s">
        <v>4421</v>
      </c>
      <c r="Y1191" s="48"/>
      <c r="Z1191" s="48"/>
      <c r="AA1191" s="38" t="s">
        <v>5217</v>
      </c>
      <c r="AB1191" s="38" t="s">
        <v>7046</v>
      </c>
      <c r="AC1191" s="49"/>
      <c r="AD1191" s="49"/>
      <c r="AE1191" s="49" t="s">
        <v>6759</v>
      </c>
      <c r="AF1191" s="35">
        <v>0</v>
      </c>
      <c r="AG1191" s="35">
        <v>0</v>
      </c>
      <c r="AH1191" s="38" t="s">
        <v>5208</v>
      </c>
      <c r="AI1191" s="38" t="s">
        <v>6759</v>
      </c>
      <c r="AJ1191" s="38" t="s">
        <v>6759</v>
      </c>
      <c r="AK1191" s="38" t="s">
        <v>6759</v>
      </c>
      <c r="AL1191" s="56">
        <v>1</v>
      </c>
      <c r="AM1191" s="38">
        <v>1</v>
      </c>
      <c r="AN1191" s="50" t="s">
        <v>7624</v>
      </c>
      <c r="AO1191" s="38">
        <v>778098</v>
      </c>
      <c r="AP1191" s="38">
        <v>778098</v>
      </c>
      <c r="AQ1191" s="51">
        <v>284.10000000000002</v>
      </c>
      <c r="AR1191" s="51"/>
      <c r="AS1191" s="50" t="e">
        <f>VLOOKUP(#REF!,'[1]расхождения в списках'!$A$3:$Q$49,17,0)</f>
        <v>#REF!</v>
      </c>
      <c r="AT1191" s="38" t="s">
        <v>1779</v>
      </c>
      <c r="AU1191" s="30" t="s">
        <v>5033</v>
      </c>
      <c r="AV1191" s="30" t="s">
        <v>131</v>
      </c>
    </row>
    <row r="1192" spans="1:48" ht="55.2" customHeight="1" x14ac:dyDescent="0.3">
      <c r="A1192" s="37">
        <v>115</v>
      </c>
      <c r="B1192" s="128" t="s">
        <v>885</v>
      </c>
      <c r="C1192" s="123" t="s">
        <v>2991</v>
      </c>
      <c r="D1192" s="26" t="s">
        <v>6582</v>
      </c>
      <c r="E1192" s="123" t="s">
        <v>6625</v>
      </c>
      <c r="F1192" s="37" t="s">
        <v>7689</v>
      </c>
      <c r="G1192" s="121" t="s">
        <v>7689</v>
      </c>
      <c r="H1192" s="128" t="s">
        <v>6863</v>
      </c>
      <c r="I1192" s="37" t="s">
        <v>2893</v>
      </c>
      <c r="J1192" s="37" t="s">
        <v>11</v>
      </c>
      <c r="K1192" s="121" t="s">
        <v>521</v>
      </c>
      <c r="L1192" s="121" t="s">
        <v>530</v>
      </c>
      <c r="M1192" s="38" t="s">
        <v>5</v>
      </c>
      <c r="N1192" s="126" t="s">
        <v>289</v>
      </c>
      <c r="O1192" s="26" t="s">
        <v>2991</v>
      </c>
      <c r="P1192" s="26" t="s">
        <v>127</v>
      </c>
      <c r="Q1192" s="46"/>
      <c r="R1192" s="46"/>
      <c r="S1192" s="46"/>
      <c r="T1192" s="122" t="s">
        <v>7697</v>
      </c>
      <c r="U1192" s="122" t="s">
        <v>3363</v>
      </c>
      <c r="V1192" s="38" t="s">
        <v>4448</v>
      </c>
      <c r="W1192" s="37" t="s">
        <v>4517</v>
      </c>
      <c r="X1192" s="37" t="s">
        <v>5</v>
      </c>
      <c r="Y1192" s="48"/>
      <c r="Z1192" s="48" t="s">
        <v>6094</v>
      </c>
      <c r="AA1192" s="38" t="s">
        <v>6863</v>
      </c>
      <c r="AB1192" s="38" t="s">
        <v>7046</v>
      </c>
      <c r="AC1192" s="49" t="s">
        <v>7140</v>
      </c>
      <c r="AD1192" s="49" t="s">
        <v>7142</v>
      </c>
      <c r="AE1192" s="49" t="s">
        <v>6759</v>
      </c>
      <c r="AF1192" s="35">
        <v>3</v>
      </c>
      <c r="AG1192" s="35">
        <v>2</v>
      </c>
      <c r="AH1192" s="38" t="s">
        <v>5209</v>
      </c>
      <c r="AI1192" s="38" t="s">
        <v>6759</v>
      </c>
      <c r="AJ1192" s="54" t="s">
        <v>7682</v>
      </c>
      <c r="AK1192" s="38" t="s">
        <v>6759</v>
      </c>
      <c r="AL1192" s="56">
        <v>1</v>
      </c>
      <c r="AM1192" s="38">
        <v>1</v>
      </c>
      <c r="AN1192" s="50" t="s">
        <v>7624</v>
      </c>
      <c r="AO1192" s="38">
        <v>776009</v>
      </c>
      <c r="AP1192" s="38">
        <v>776009</v>
      </c>
      <c r="AQ1192" s="51">
        <v>1426.6</v>
      </c>
      <c r="AR1192" s="51"/>
      <c r="AS1192" s="50" t="e">
        <f>VLOOKUP(#REF!,'[1]расхождения в списках'!$A$3:$Q$49,17,0)</f>
        <v>#REF!</v>
      </c>
      <c r="AT1192" s="38" t="s">
        <v>885</v>
      </c>
      <c r="AU1192" s="30" t="s">
        <v>6582</v>
      </c>
      <c r="AV1192" s="30" t="s">
        <v>127</v>
      </c>
    </row>
    <row r="1193" spans="1:48" ht="55.2" customHeight="1" x14ac:dyDescent="0.3">
      <c r="A1193" s="37">
        <v>1248</v>
      </c>
      <c r="B1193" s="128" t="s">
        <v>1806</v>
      </c>
      <c r="C1193" s="123" t="s">
        <v>2985</v>
      </c>
      <c r="D1193" s="26" t="s">
        <v>6618</v>
      </c>
      <c r="E1193" s="123" t="s">
        <v>6661</v>
      </c>
      <c r="F1193" s="37" t="s">
        <v>7689</v>
      </c>
      <c r="G1193" s="121" t="s">
        <v>7689</v>
      </c>
      <c r="H1193" s="128" t="s">
        <v>6863</v>
      </c>
      <c r="I1193" s="37" t="s">
        <v>2893</v>
      </c>
      <c r="J1193" s="37" t="s">
        <v>11</v>
      </c>
      <c r="K1193" s="121" t="s">
        <v>2926</v>
      </c>
      <c r="L1193" s="121" t="s">
        <v>549</v>
      </c>
      <c r="M1193" s="38" t="s">
        <v>5</v>
      </c>
      <c r="N1193" s="123" t="s">
        <v>5271</v>
      </c>
      <c r="O1193" s="26" t="s">
        <v>2985</v>
      </c>
      <c r="P1193" s="26" t="s">
        <v>127</v>
      </c>
      <c r="Q1193" s="46"/>
      <c r="R1193" s="46"/>
      <c r="S1193" s="46"/>
      <c r="T1193" s="122" t="s">
        <v>7697</v>
      </c>
      <c r="U1193" s="122" t="s">
        <v>3363</v>
      </c>
      <c r="V1193" s="38" t="s">
        <v>4448</v>
      </c>
      <c r="W1193" s="37" t="s">
        <v>4804</v>
      </c>
      <c r="X1193" s="37" t="s">
        <v>5</v>
      </c>
      <c r="Y1193" s="48"/>
      <c r="Z1193" s="48" t="s">
        <v>6094</v>
      </c>
      <c r="AA1193" s="38" t="s">
        <v>6863</v>
      </c>
      <c r="AB1193" s="38" t="s">
        <v>7046</v>
      </c>
      <c r="AC1193" s="49" t="s">
        <v>7140</v>
      </c>
      <c r="AD1193" s="49" t="s">
        <v>7142</v>
      </c>
      <c r="AE1193" s="49" t="s">
        <v>6759</v>
      </c>
      <c r="AF1193" s="35">
        <v>3</v>
      </c>
      <c r="AG1193" s="35">
        <v>1</v>
      </c>
      <c r="AH1193" s="38" t="s">
        <v>5209</v>
      </c>
      <c r="AI1193" s="38" t="s">
        <v>6759</v>
      </c>
      <c r="AJ1193" s="54" t="s">
        <v>7682</v>
      </c>
      <c r="AK1193" s="38" t="s">
        <v>6759</v>
      </c>
      <c r="AL1193" s="56">
        <v>1</v>
      </c>
      <c r="AM1193" s="38">
        <v>1</v>
      </c>
      <c r="AN1193" s="30" t="s">
        <v>7273</v>
      </c>
      <c r="AO1193" s="38">
        <v>776005</v>
      </c>
      <c r="AP1193" s="38">
        <v>776005</v>
      </c>
      <c r="AQ1193" s="51">
        <v>2456.8000000000002</v>
      </c>
      <c r="AR1193" s="51"/>
      <c r="AS1193" s="50" t="e">
        <f>VLOOKUP(#REF!,'[1]расхождения в списках'!$A$3:$Q$49,17,0)</f>
        <v>#REF!</v>
      </c>
      <c r="AT1193" s="38" t="s">
        <v>1806</v>
      </c>
      <c r="AU1193" s="30" t="s">
        <v>6618</v>
      </c>
      <c r="AV1193" s="30" t="s">
        <v>127</v>
      </c>
    </row>
    <row r="1194" spans="1:48" ht="55.2" hidden="1" customHeight="1" x14ac:dyDescent="0.25">
      <c r="A1194" s="37">
        <v>1222</v>
      </c>
      <c r="B1194" s="38" t="s">
        <v>1782</v>
      </c>
      <c r="C1194" s="26" t="s">
        <v>2663</v>
      </c>
      <c r="D1194" s="26" t="s">
        <v>2664</v>
      </c>
      <c r="E1194" s="26" t="s">
        <v>3555</v>
      </c>
      <c r="F1194" s="37"/>
      <c r="G1194" s="88"/>
      <c r="H1194" s="38" t="s">
        <v>6863</v>
      </c>
      <c r="I1194" s="37" t="s">
        <v>2893</v>
      </c>
      <c r="J1194" s="37" t="s">
        <v>8</v>
      </c>
      <c r="K1194" s="37" t="s">
        <v>2953</v>
      </c>
      <c r="L1194" s="37" t="s">
        <v>517</v>
      </c>
      <c r="M1194" s="38" t="s">
        <v>6</v>
      </c>
      <c r="N1194" s="26" t="s">
        <v>226</v>
      </c>
      <c r="O1194" s="26" t="s">
        <v>2663</v>
      </c>
      <c r="P1194" s="26" t="s">
        <v>123</v>
      </c>
      <c r="Q1194" s="46"/>
      <c r="R1194" s="46"/>
      <c r="S1194" s="46"/>
      <c r="T1194" s="47" t="s">
        <v>7593</v>
      </c>
      <c r="U1194" s="47" t="s">
        <v>6695</v>
      </c>
      <c r="V1194" s="38" t="s">
        <v>4448</v>
      </c>
      <c r="W1194" s="37" t="s">
        <v>4548</v>
      </c>
      <c r="X1194" s="37" t="s">
        <v>4421</v>
      </c>
      <c r="Y1194" s="48"/>
      <c r="Z1194" s="48"/>
      <c r="AA1194" s="38" t="s">
        <v>6863</v>
      </c>
      <c r="AB1194" s="38" t="s">
        <v>7046</v>
      </c>
      <c r="AC1194" s="49" t="s">
        <v>7140</v>
      </c>
      <c r="AD1194" s="49"/>
      <c r="AE1194" s="49" t="s">
        <v>6759</v>
      </c>
      <c r="AF1194" s="35">
        <v>2</v>
      </c>
      <c r="AG1194" s="35">
        <v>1</v>
      </c>
      <c r="AH1194" s="38" t="s">
        <v>5208</v>
      </c>
      <c r="AI1194" s="38" t="s">
        <v>6759</v>
      </c>
      <c r="AJ1194" s="38" t="s">
        <v>6759</v>
      </c>
      <c r="AK1194" s="38" t="s">
        <v>6759</v>
      </c>
      <c r="AL1194" s="56">
        <v>1</v>
      </c>
      <c r="AM1194" s="38">
        <v>1</v>
      </c>
      <c r="AN1194" s="50" t="s">
        <v>7624</v>
      </c>
      <c r="AO1194" s="38">
        <v>774103</v>
      </c>
      <c r="AP1194" s="38">
        <v>774103</v>
      </c>
      <c r="AQ1194" s="51">
        <v>343.5</v>
      </c>
      <c r="AR1194" s="51"/>
      <c r="AS1194" s="50" t="e">
        <f>VLOOKUP(#REF!,'[1]расхождения в списках'!$A$3:$Q$49,17,0)</f>
        <v>#REF!</v>
      </c>
      <c r="AT1194" s="38" t="s">
        <v>1782</v>
      </c>
      <c r="AU1194" s="30" t="s">
        <v>2664</v>
      </c>
      <c r="AV1194" s="30" t="s">
        <v>123</v>
      </c>
    </row>
    <row r="1195" spans="1:48" ht="55.2" hidden="1" customHeight="1" x14ac:dyDescent="0.25">
      <c r="A1195" s="37">
        <v>1224</v>
      </c>
      <c r="B1195" s="38" t="s">
        <v>1783</v>
      </c>
      <c r="C1195" s="26" t="s">
        <v>2129</v>
      </c>
      <c r="D1195" s="26" t="s">
        <v>2665</v>
      </c>
      <c r="E1195" s="26" t="s">
        <v>4317</v>
      </c>
      <c r="F1195" s="37"/>
      <c r="G1195" s="88"/>
      <c r="H1195" s="38" t="s">
        <v>6863</v>
      </c>
      <c r="I1195" s="37" t="s">
        <v>2893</v>
      </c>
      <c r="J1195" s="37" t="s">
        <v>8</v>
      </c>
      <c r="K1195" s="37" t="s">
        <v>2956</v>
      </c>
      <c r="L1195" s="37" t="s">
        <v>518</v>
      </c>
      <c r="M1195" s="38" t="s">
        <v>6</v>
      </c>
      <c r="N1195" s="26" t="s">
        <v>5575</v>
      </c>
      <c r="O1195" s="26" t="s">
        <v>2129</v>
      </c>
      <c r="P1195" s="26" t="s">
        <v>123</v>
      </c>
      <c r="Q1195" s="46"/>
      <c r="R1195" s="46"/>
      <c r="S1195" s="46"/>
      <c r="T1195" s="47" t="s">
        <v>3360</v>
      </c>
      <c r="U1195" s="47" t="s">
        <v>6714</v>
      </c>
      <c r="V1195" s="38" t="s">
        <v>4448</v>
      </c>
      <c r="W1195" s="37" t="s">
        <v>4477</v>
      </c>
      <c r="X1195" s="37" t="s">
        <v>4421</v>
      </c>
      <c r="Y1195" s="48"/>
      <c r="Z1195" s="48"/>
      <c r="AA1195" s="38" t="s">
        <v>6863</v>
      </c>
      <c r="AB1195" s="38" t="s">
        <v>7046</v>
      </c>
      <c r="AC1195" s="49" t="s">
        <v>7140</v>
      </c>
      <c r="AD1195" s="49"/>
      <c r="AE1195" s="49" t="s">
        <v>6759</v>
      </c>
      <c r="AF1195" s="35">
        <v>2</v>
      </c>
      <c r="AG1195" s="35">
        <v>1</v>
      </c>
      <c r="AH1195" s="38" t="s">
        <v>5208</v>
      </c>
      <c r="AI1195" s="38" t="s">
        <v>6759</v>
      </c>
      <c r="AJ1195" s="38" t="s">
        <v>6759</v>
      </c>
      <c r="AK1195" s="38" t="s">
        <v>6759</v>
      </c>
      <c r="AL1195" s="56">
        <v>1</v>
      </c>
      <c r="AM1195" s="38">
        <v>1</v>
      </c>
      <c r="AN1195" s="30" t="s">
        <v>7273</v>
      </c>
      <c r="AO1195" s="38">
        <v>774106</v>
      </c>
      <c r="AP1195" s="38">
        <v>774106</v>
      </c>
      <c r="AQ1195" s="51">
        <v>162.69999999999999</v>
      </c>
      <c r="AR1195" s="51"/>
      <c r="AS1195" s="50" t="e">
        <f>VLOOKUP(#REF!,'[1]расхождения в списках'!$A$3:$Q$49,17,0)</f>
        <v>#REF!</v>
      </c>
      <c r="AT1195" s="38" t="s">
        <v>1783</v>
      </c>
      <c r="AU1195" s="30" t="s">
        <v>2665</v>
      </c>
      <c r="AV1195" s="30" t="s">
        <v>123</v>
      </c>
    </row>
    <row r="1196" spans="1:48" ht="55.2" hidden="1" customHeight="1" x14ac:dyDescent="0.25">
      <c r="A1196" s="37">
        <v>1225</v>
      </c>
      <c r="B1196" s="38" t="s">
        <v>1784</v>
      </c>
      <c r="C1196" s="26" t="s">
        <v>2129</v>
      </c>
      <c r="D1196" s="26" t="s">
        <v>2666</v>
      </c>
      <c r="E1196" s="26" t="s">
        <v>4318</v>
      </c>
      <c r="F1196" s="37"/>
      <c r="G1196" s="88"/>
      <c r="H1196" s="38" t="s">
        <v>6863</v>
      </c>
      <c r="I1196" s="37" t="s">
        <v>2893</v>
      </c>
      <c r="J1196" s="37" t="s">
        <v>8</v>
      </c>
      <c r="K1196" s="37" t="s">
        <v>2956</v>
      </c>
      <c r="L1196" s="37" t="s">
        <v>518</v>
      </c>
      <c r="M1196" s="38" t="s">
        <v>6</v>
      </c>
      <c r="N1196" s="26" t="s">
        <v>5576</v>
      </c>
      <c r="O1196" s="26" t="s">
        <v>2129</v>
      </c>
      <c r="P1196" s="26" t="s">
        <v>123</v>
      </c>
      <c r="Q1196" s="46"/>
      <c r="R1196" s="46"/>
      <c r="S1196" s="46"/>
      <c r="T1196" s="47" t="s">
        <v>3360</v>
      </c>
      <c r="U1196" s="47" t="s">
        <v>6714</v>
      </c>
      <c r="V1196" s="38" t="s">
        <v>4448</v>
      </c>
      <c r="W1196" s="37" t="s">
        <v>4482</v>
      </c>
      <c r="X1196" s="37" t="s">
        <v>4421</v>
      </c>
      <c r="Y1196" s="48"/>
      <c r="Z1196" s="48"/>
      <c r="AA1196" s="38" t="s">
        <v>6863</v>
      </c>
      <c r="AB1196" s="38" t="s">
        <v>7046</v>
      </c>
      <c r="AC1196" s="49" t="s">
        <v>7140</v>
      </c>
      <c r="AD1196" s="49"/>
      <c r="AE1196" s="49" t="s">
        <v>6759</v>
      </c>
      <c r="AF1196" s="35">
        <v>2</v>
      </c>
      <c r="AG1196" s="35">
        <v>1</v>
      </c>
      <c r="AH1196" s="38" t="s">
        <v>5208</v>
      </c>
      <c r="AI1196" s="38" t="s">
        <v>5208</v>
      </c>
      <c r="AJ1196" s="38" t="s">
        <v>6759</v>
      </c>
      <c r="AK1196" s="38" t="s">
        <v>6759</v>
      </c>
      <c r="AL1196" s="56">
        <v>1</v>
      </c>
      <c r="AM1196" s="38">
        <v>1</v>
      </c>
      <c r="AN1196" s="50" t="s">
        <v>7495</v>
      </c>
      <c r="AO1196" s="38">
        <v>774115</v>
      </c>
      <c r="AP1196" s="38">
        <v>774115</v>
      </c>
      <c r="AQ1196" s="51">
        <v>451.6</v>
      </c>
      <c r="AR1196" s="51"/>
      <c r="AS1196" s="50" t="e">
        <f>VLOOKUP(#REF!,'[1]расхождения в списках'!$A$3:$Q$49,17,0)</f>
        <v>#REF!</v>
      </c>
      <c r="AT1196" s="38" t="s">
        <v>1784</v>
      </c>
      <c r="AU1196" s="30" t="s">
        <v>2666</v>
      </c>
      <c r="AV1196" s="30" t="s">
        <v>123</v>
      </c>
    </row>
    <row r="1197" spans="1:48" ht="55.2" hidden="1" customHeight="1" x14ac:dyDescent="0.25">
      <c r="A1197" s="37">
        <v>1226</v>
      </c>
      <c r="B1197" s="38" t="s">
        <v>1785</v>
      </c>
      <c r="C1197" s="26" t="s">
        <v>2129</v>
      </c>
      <c r="D1197" s="26" t="s">
        <v>2667</v>
      </c>
      <c r="E1197" s="26" t="s">
        <v>4319</v>
      </c>
      <c r="F1197" s="37"/>
      <c r="G1197" s="88"/>
      <c r="H1197" s="38" t="s">
        <v>6863</v>
      </c>
      <c r="I1197" s="37" t="s">
        <v>2893</v>
      </c>
      <c r="J1197" s="37" t="s">
        <v>8</v>
      </c>
      <c r="K1197" s="37" t="s">
        <v>2956</v>
      </c>
      <c r="L1197" s="37" t="s">
        <v>518</v>
      </c>
      <c r="M1197" s="38" t="s">
        <v>6</v>
      </c>
      <c r="N1197" s="26" t="s">
        <v>5577</v>
      </c>
      <c r="O1197" s="26" t="s">
        <v>2129</v>
      </c>
      <c r="P1197" s="26" t="s">
        <v>123</v>
      </c>
      <c r="Q1197" s="46"/>
      <c r="R1197" s="46"/>
      <c r="S1197" s="46"/>
      <c r="T1197" s="47" t="s">
        <v>7117</v>
      </c>
      <c r="U1197" s="47" t="s">
        <v>6712</v>
      </c>
      <c r="V1197" s="38" t="s">
        <v>4448</v>
      </c>
      <c r="W1197" s="37" t="s">
        <v>4794</v>
      </c>
      <c r="X1197" s="37" t="s">
        <v>4447</v>
      </c>
      <c r="Y1197" s="48"/>
      <c r="Z1197" s="48" t="s">
        <v>6094</v>
      </c>
      <c r="AA1197" s="38" t="s">
        <v>6863</v>
      </c>
      <c r="AB1197" s="38" t="s">
        <v>7046</v>
      </c>
      <c r="AC1197" s="49" t="s">
        <v>7140</v>
      </c>
      <c r="AD1197" s="49"/>
      <c r="AE1197" s="49" t="s">
        <v>6759</v>
      </c>
      <c r="AF1197" s="35">
        <v>4</v>
      </c>
      <c r="AG1197" s="35">
        <v>2</v>
      </c>
      <c r="AH1197" s="38" t="s">
        <v>5209</v>
      </c>
      <c r="AI1197" s="38" t="s">
        <v>6759</v>
      </c>
      <c r="AJ1197" s="54" t="s">
        <v>7682</v>
      </c>
      <c r="AK1197" s="38" t="s">
        <v>6759</v>
      </c>
      <c r="AL1197" s="56">
        <v>1</v>
      </c>
      <c r="AM1197" s="38">
        <v>1</v>
      </c>
      <c r="AN1197" s="30" t="s">
        <v>7273</v>
      </c>
      <c r="AO1197" s="38">
        <v>774086</v>
      </c>
      <c r="AP1197" s="38">
        <v>774086</v>
      </c>
      <c r="AQ1197" s="51">
        <v>575.29999999999995</v>
      </c>
      <c r="AR1197" s="51"/>
      <c r="AS1197" s="50" t="e">
        <f>VLOOKUP(#REF!,'[1]расхождения в списках'!$A$3:$Q$49,17,0)</f>
        <v>#REF!</v>
      </c>
      <c r="AT1197" s="38" t="s">
        <v>1785</v>
      </c>
      <c r="AU1197" s="30" t="s">
        <v>2667</v>
      </c>
      <c r="AV1197" s="30" t="s">
        <v>123</v>
      </c>
    </row>
    <row r="1198" spans="1:48" ht="55.2" customHeight="1" x14ac:dyDescent="0.3">
      <c r="A1198" s="37">
        <v>177</v>
      </c>
      <c r="B1198" s="128" t="s">
        <v>944</v>
      </c>
      <c r="C1198" s="123" t="s">
        <v>6160</v>
      </c>
      <c r="D1198" s="26" t="s">
        <v>1980</v>
      </c>
      <c r="E1198" s="123" t="s">
        <v>3526</v>
      </c>
      <c r="F1198" s="37" t="s">
        <v>7689</v>
      </c>
      <c r="G1198" s="121" t="s">
        <v>7689</v>
      </c>
      <c r="H1198" s="128" t="s">
        <v>6863</v>
      </c>
      <c r="I1198" s="37" t="s">
        <v>2893</v>
      </c>
      <c r="J1198" s="37" t="s">
        <v>15</v>
      </c>
      <c r="K1198" s="121" t="s">
        <v>598</v>
      </c>
      <c r="L1198" s="121" t="s">
        <v>533</v>
      </c>
      <c r="M1198" s="38" t="s">
        <v>13</v>
      </c>
      <c r="N1198" s="123" t="s">
        <v>5341</v>
      </c>
      <c r="O1198" s="26" t="s">
        <v>6160</v>
      </c>
      <c r="P1198" s="26" t="s">
        <v>119</v>
      </c>
      <c r="Q1198" s="46"/>
      <c r="R1198" s="46"/>
      <c r="S1198" s="46"/>
      <c r="T1198" s="122" t="s">
        <v>7697</v>
      </c>
      <c r="U1198" s="47" t="s">
        <v>6696</v>
      </c>
      <c r="V1198" s="38" t="s">
        <v>4448</v>
      </c>
      <c r="W1198" s="37" t="s">
        <v>4539</v>
      </c>
      <c r="X1198" s="37" t="s">
        <v>4447</v>
      </c>
      <c r="Y1198" s="48"/>
      <c r="Z1198" s="48" t="s">
        <v>6094</v>
      </c>
      <c r="AA1198" s="38" t="s">
        <v>6863</v>
      </c>
      <c r="AB1198" s="38" t="s">
        <v>7046</v>
      </c>
      <c r="AC1198" s="49" t="s">
        <v>7140</v>
      </c>
      <c r="AD1198" s="49"/>
      <c r="AE1198" s="49" t="s">
        <v>6759</v>
      </c>
      <c r="AF1198" s="35">
        <v>2</v>
      </c>
      <c r="AG1198" s="35">
        <v>2</v>
      </c>
      <c r="AH1198" s="38" t="s">
        <v>5208</v>
      </c>
      <c r="AI1198" s="38" t="s">
        <v>6759</v>
      </c>
      <c r="AJ1198" s="54" t="s">
        <v>7682</v>
      </c>
      <c r="AK1198" s="38" t="s">
        <v>6759</v>
      </c>
      <c r="AL1198" s="56">
        <v>1</v>
      </c>
      <c r="AM1198" s="37">
        <v>1</v>
      </c>
      <c r="AN1198" s="50" t="s">
        <v>7273</v>
      </c>
      <c r="AO1198" s="38">
        <v>773027</v>
      </c>
      <c r="AP1198" s="38">
        <v>773027</v>
      </c>
      <c r="AQ1198" s="51">
        <v>413.3</v>
      </c>
      <c r="AR1198" s="51"/>
      <c r="AS1198" s="50" t="e">
        <f>VLOOKUP(#REF!,'[1]расхождения в списках'!$A$3:$Q$49,17,0)</f>
        <v>#REF!</v>
      </c>
      <c r="AT1198" s="38" t="s">
        <v>944</v>
      </c>
      <c r="AU1198" s="30" t="s">
        <v>1980</v>
      </c>
      <c r="AV1198" s="30" t="s">
        <v>119</v>
      </c>
    </row>
    <row r="1199" spans="1:48" ht="55.2" hidden="1" customHeight="1" x14ac:dyDescent="0.25">
      <c r="A1199" s="37">
        <v>1228</v>
      </c>
      <c r="B1199" s="38" t="s">
        <v>1787</v>
      </c>
      <c r="C1199" s="26" t="s">
        <v>6156</v>
      </c>
      <c r="D1199" s="26" t="s">
        <v>2668</v>
      </c>
      <c r="E1199" s="26" t="s">
        <v>4320</v>
      </c>
      <c r="F1199" s="37"/>
      <c r="G1199" s="88"/>
      <c r="H1199" s="38" t="s">
        <v>6863</v>
      </c>
      <c r="I1199" s="37" t="s">
        <v>2893</v>
      </c>
      <c r="J1199" s="37" t="s">
        <v>7</v>
      </c>
      <c r="K1199" s="37" t="s">
        <v>580</v>
      </c>
      <c r="L1199" s="37" t="s">
        <v>584</v>
      </c>
      <c r="M1199" s="38" t="s">
        <v>13</v>
      </c>
      <c r="N1199" s="26" t="s">
        <v>5735</v>
      </c>
      <c r="O1199" s="26" t="s">
        <v>6156</v>
      </c>
      <c r="P1199" s="26" t="s">
        <v>118</v>
      </c>
      <c r="Q1199" s="46"/>
      <c r="R1199" s="46"/>
      <c r="S1199" s="46"/>
      <c r="T1199" s="47" t="s">
        <v>3360</v>
      </c>
      <c r="U1199" s="47" t="s">
        <v>6687</v>
      </c>
      <c r="V1199" s="38" t="s">
        <v>4448</v>
      </c>
      <c r="W1199" s="37" t="s">
        <v>4576</v>
      </c>
      <c r="X1199" s="37" t="s">
        <v>4421</v>
      </c>
      <c r="Y1199" s="48"/>
      <c r="Z1199" s="48"/>
      <c r="AA1199" s="38" t="s">
        <v>6863</v>
      </c>
      <c r="AB1199" s="38" t="s">
        <v>7046</v>
      </c>
      <c r="AC1199" s="49" t="s">
        <v>7140</v>
      </c>
      <c r="AD1199" s="49"/>
      <c r="AE1199" s="49" t="s">
        <v>6759</v>
      </c>
      <c r="AF1199" s="35">
        <v>2</v>
      </c>
      <c r="AG1199" s="35">
        <v>2</v>
      </c>
      <c r="AH1199" s="38" t="s">
        <v>5208</v>
      </c>
      <c r="AI1199" s="38" t="s">
        <v>6759</v>
      </c>
      <c r="AJ1199" s="38" t="s">
        <v>6759</v>
      </c>
      <c r="AK1199" s="38" t="s">
        <v>6759</v>
      </c>
      <c r="AL1199" s="56">
        <v>1</v>
      </c>
      <c r="AM1199" s="38">
        <v>1</v>
      </c>
      <c r="AN1199" s="45" t="s">
        <v>7276</v>
      </c>
      <c r="AO1199" s="38">
        <v>772035</v>
      </c>
      <c r="AP1199" s="38">
        <v>772035</v>
      </c>
      <c r="AQ1199" s="51">
        <v>79.8</v>
      </c>
      <c r="AR1199" s="51"/>
      <c r="AS1199" s="50" t="e">
        <f>VLOOKUP(#REF!,'[1]расхождения в списках'!$A$3:$Q$49,17,0)</f>
        <v>#REF!</v>
      </c>
      <c r="AT1199" s="38" t="s">
        <v>1787</v>
      </c>
      <c r="AU1199" s="30" t="s">
        <v>2668</v>
      </c>
      <c r="AV1199" s="30" t="s">
        <v>118</v>
      </c>
    </row>
    <row r="1200" spans="1:48" ht="55.2" hidden="1" customHeight="1" x14ac:dyDescent="0.25">
      <c r="A1200" s="37">
        <v>1229</v>
      </c>
      <c r="B1200" s="38" t="s">
        <v>1788</v>
      </c>
      <c r="C1200" s="26" t="s">
        <v>6156</v>
      </c>
      <c r="D1200" s="26" t="s">
        <v>687</v>
      </c>
      <c r="E1200" s="26" t="s">
        <v>4321</v>
      </c>
      <c r="F1200" s="37"/>
      <c r="G1200" s="88"/>
      <c r="H1200" s="38" t="s">
        <v>5217</v>
      </c>
      <c r="I1200" s="37" t="s">
        <v>2893</v>
      </c>
      <c r="J1200" s="37" t="s">
        <v>7</v>
      </c>
      <c r="K1200" s="37" t="s">
        <v>580</v>
      </c>
      <c r="L1200" s="77" t="s">
        <v>688</v>
      </c>
      <c r="M1200" s="38" t="s">
        <v>13</v>
      </c>
      <c r="N1200" s="26" t="s">
        <v>6100</v>
      </c>
      <c r="O1200" s="26" t="s">
        <v>6156</v>
      </c>
      <c r="P1200" s="26" t="s">
        <v>118</v>
      </c>
      <c r="Q1200" s="46"/>
      <c r="R1200" s="46"/>
      <c r="S1200" s="46"/>
      <c r="T1200" s="47" t="s">
        <v>3360</v>
      </c>
      <c r="U1200" s="47" t="s">
        <v>6688</v>
      </c>
      <c r="V1200" s="38" t="s">
        <v>4448</v>
      </c>
      <c r="W1200" s="37" t="e">
        <v>#N/A</v>
      </c>
      <c r="X1200" s="37" t="s">
        <v>4421</v>
      </c>
      <c r="Y1200" s="48"/>
      <c r="Z1200" s="48"/>
      <c r="AA1200" s="38" t="s">
        <v>5217</v>
      </c>
      <c r="AB1200" s="38" t="s">
        <v>7046</v>
      </c>
      <c r="AC1200" s="49"/>
      <c r="AD1200" s="49"/>
      <c r="AE1200" s="49" t="s">
        <v>6759</v>
      </c>
      <c r="AF1200" s="35">
        <v>0</v>
      </c>
      <c r="AG1200" s="35">
        <v>0</v>
      </c>
      <c r="AH1200" s="38" t="s">
        <v>5208</v>
      </c>
      <c r="AI1200" s="38" t="s">
        <v>6759</v>
      </c>
      <c r="AJ1200" s="38" t="s">
        <v>6759</v>
      </c>
      <c r="AK1200" s="38" t="s">
        <v>6759</v>
      </c>
      <c r="AL1200" s="56">
        <v>1</v>
      </c>
      <c r="AM1200" s="38">
        <v>1</v>
      </c>
      <c r="AN1200" s="30" t="s">
        <v>7273</v>
      </c>
      <c r="AO1200" s="38">
        <v>772036</v>
      </c>
      <c r="AP1200" s="38">
        <v>772036</v>
      </c>
      <c r="AQ1200" s="51">
        <v>174.5</v>
      </c>
      <c r="AR1200" s="51"/>
      <c r="AS1200" s="50" t="e">
        <f>VLOOKUP(#REF!,'[1]расхождения в списках'!$A$3:$Q$49,17,0)</f>
        <v>#REF!</v>
      </c>
      <c r="AT1200" s="38" t="s">
        <v>1788</v>
      </c>
      <c r="AU1200" s="30" t="s">
        <v>687</v>
      </c>
      <c r="AV1200" s="30" t="s">
        <v>118</v>
      </c>
    </row>
    <row r="1201" spans="1:48" ht="55.2" customHeight="1" x14ac:dyDescent="0.3">
      <c r="A1201" s="37">
        <v>1477</v>
      </c>
      <c r="B1201" s="128" t="s">
        <v>6666</v>
      </c>
      <c r="C1201" s="123" t="s">
        <v>6160</v>
      </c>
      <c r="D1201" s="26" t="s">
        <v>6160</v>
      </c>
      <c r="E1201" s="123" t="s">
        <v>6161</v>
      </c>
      <c r="F1201" s="37" t="s">
        <v>7689</v>
      </c>
      <c r="G1201" s="121" t="s">
        <v>7689</v>
      </c>
      <c r="H1201" s="128" t="s">
        <v>6863</v>
      </c>
      <c r="I1201" s="77" t="s">
        <v>2893</v>
      </c>
      <c r="J1201" s="37" t="s">
        <v>15</v>
      </c>
      <c r="K1201" s="121" t="s">
        <v>2901</v>
      </c>
      <c r="L1201" s="121" t="s">
        <v>120</v>
      </c>
      <c r="M1201" s="38" t="s">
        <v>6002</v>
      </c>
      <c r="N1201" s="126" t="s">
        <v>6163</v>
      </c>
      <c r="O1201" s="26" t="s">
        <v>6160</v>
      </c>
      <c r="P1201" s="87" t="s">
        <v>119</v>
      </c>
      <c r="Q1201" s="46"/>
      <c r="R1201" s="46"/>
      <c r="S1201" s="46"/>
      <c r="T1201" s="122" t="s">
        <v>7697</v>
      </c>
      <c r="U1201" s="122" t="s">
        <v>3363</v>
      </c>
      <c r="V1201" s="38" t="s">
        <v>4417</v>
      </c>
      <c r="W1201" s="37"/>
      <c r="X1201" s="37" t="s">
        <v>5</v>
      </c>
      <c r="Y1201" s="48"/>
      <c r="Z1201" s="48" t="s">
        <v>6094</v>
      </c>
      <c r="AA1201" s="38" t="s">
        <v>6863</v>
      </c>
      <c r="AB1201" s="38" t="s">
        <v>7046</v>
      </c>
      <c r="AC1201" s="49" t="s">
        <v>7140</v>
      </c>
      <c r="AD1201" s="49" t="s">
        <v>7142</v>
      </c>
      <c r="AE1201" s="49"/>
      <c r="AF1201" s="35">
        <v>4</v>
      </c>
      <c r="AG1201" s="35">
        <v>2</v>
      </c>
      <c r="AH1201" s="38" t="s">
        <v>5209</v>
      </c>
      <c r="AI1201" s="38" t="s">
        <v>6875</v>
      </c>
      <c r="AJ1201" s="54" t="s">
        <v>7682</v>
      </c>
      <c r="AK1201" s="38" t="s">
        <v>6759</v>
      </c>
      <c r="AL1201" s="38">
        <v>1</v>
      </c>
      <c r="AM1201" s="38">
        <v>1</v>
      </c>
      <c r="AN1201" s="45" t="s">
        <v>7181</v>
      </c>
      <c r="AO1201" s="38">
        <v>773231</v>
      </c>
      <c r="AP1201" s="38">
        <v>773231</v>
      </c>
      <c r="AQ1201" s="51">
        <v>703.4</v>
      </c>
      <c r="AR1201" s="51"/>
      <c r="AS1201" s="50" t="e">
        <f>VLOOKUP(#REF!,'[1]расхождения в списках'!$A$3:$Q$49,17,0)</f>
        <v>#REF!</v>
      </c>
      <c r="AT1201" s="38" t="s">
        <v>6666</v>
      </c>
      <c r="AU1201" s="30" t="s">
        <v>6160</v>
      </c>
      <c r="AV1201" s="30" t="s">
        <v>119</v>
      </c>
    </row>
    <row r="1202" spans="1:48" ht="55.2" hidden="1" customHeight="1" x14ac:dyDescent="0.25">
      <c r="A1202" s="37">
        <v>1231</v>
      </c>
      <c r="B1202" s="38" t="s">
        <v>1790</v>
      </c>
      <c r="C1202" s="26" t="s">
        <v>6152</v>
      </c>
      <c r="D1202" s="26" t="s">
        <v>5036</v>
      </c>
      <c r="E1202" s="26" t="s">
        <v>5201</v>
      </c>
      <c r="F1202" s="37"/>
      <c r="G1202" s="88"/>
      <c r="H1202" s="38" t="s">
        <v>5217</v>
      </c>
      <c r="I1202" s="37" t="s">
        <v>2893</v>
      </c>
      <c r="J1202" s="37" t="s">
        <v>11</v>
      </c>
      <c r="K1202" s="37" t="s">
        <v>2924</v>
      </c>
      <c r="L1202" s="37" t="s">
        <v>629</v>
      </c>
      <c r="M1202" s="38" t="s">
        <v>6</v>
      </c>
      <c r="N1202" s="52" t="s">
        <v>5942</v>
      </c>
      <c r="O1202" s="26" t="s">
        <v>6152</v>
      </c>
      <c r="P1202" s="26" t="s">
        <v>127</v>
      </c>
      <c r="Q1202" s="46"/>
      <c r="R1202" s="46"/>
      <c r="S1202" s="46"/>
      <c r="T1202" s="47" t="s">
        <v>7595</v>
      </c>
      <c r="U1202" s="47" t="s">
        <v>6688</v>
      </c>
      <c r="V1202" s="38" t="s">
        <v>4448</v>
      </c>
      <c r="W1202" s="37" t="s">
        <v>4524</v>
      </c>
      <c r="X1202" s="37" t="s">
        <v>4421</v>
      </c>
      <c r="Y1202" s="48"/>
      <c r="Z1202" s="48"/>
      <c r="AA1202" s="38" t="s">
        <v>5217</v>
      </c>
      <c r="AB1202" s="38" t="s">
        <v>7046</v>
      </c>
      <c r="AC1202" s="49"/>
      <c r="AD1202" s="49"/>
      <c r="AE1202" s="49" t="s">
        <v>6759</v>
      </c>
      <c r="AF1202" s="35">
        <v>2</v>
      </c>
      <c r="AG1202" s="35">
        <v>0</v>
      </c>
      <c r="AH1202" s="38" t="s">
        <v>5208</v>
      </c>
      <c r="AI1202" s="38" t="s">
        <v>6759</v>
      </c>
      <c r="AJ1202" s="38" t="s">
        <v>6759</v>
      </c>
      <c r="AK1202" s="38" t="s">
        <v>6759</v>
      </c>
      <c r="AL1202" s="56">
        <v>1</v>
      </c>
      <c r="AM1202" s="38">
        <v>1</v>
      </c>
      <c r="AN1202" s="50" t="s">
        <v>7624</v>
      </c>
      <c r="AO1202" s="38">
        <v>776126</v>
      </c>
      <c r="AP1202" s="38">
        <v>776126</v>
      </c>
      <c r="AQ1202" s="51">
        <v>182.8</v>
      </c>
      <c r="AR1202" s="51"/>
      <c r="AS1202" s="50" t="e">
        <f>VLOOKUP(#REF!,'[1]расхождения в списках'!$A$3:$Q$49,17,0)</f>
        <v>#REF!</v>
      </c>
      <c r="AT1202" s="38" t="s">
        <v>1790</v>
      </c>
      <c r="AU1202" s="30" t="s">
        <v>5036</v>
      </c>
      <c r="AV1202" s="30" t="s">
        <v>127</v>
      </c>
    </row>
    <row r="1203" spans="1:48" ht="55.2" hidden="1" customHeight="1" x14ac:dyDescent="0.25">
      <c r="A1203" s="37">
        <v>1658</v>
      </c>
      <c r="B1203" s="34" t="s">
        <v>6897</v>
      </c>
      <c r="C1203" s="26" t="s">
        <v>6160</v>
      </c>
      <c r="D1203" s="26" t="s">
        <v>6905</v>
      </c>
      <c r="E1203" s="26" t="s">
        <v>6906</v>
      </c>
      <c r="F1203" s="37" t="s">
        <v>7689</v>
      </c>
      <c r="G1203" s="88"/>
      <c r="H1203" s="38" t="s">
        <v>5217</v>
      </c>
      <c r="I1203" s="37" t="s">
        <v>2893</v>
      </c>
      <c r="J1203" s="37" t="s">
        <v>15</v>
      </c>
      <c r="K1203" s="37" t="s">
        <v>598</v>
      </c>
      <c r="L1203" s="37" t="s">
        <v>120</v>
      </c>
      <c r="M1203" s="38" t="s">
        <v>13</v>
      </c>
      <c r="N1203" s="26" t="s">
        <v>6908</v>
      </c>
      <c r="O1203" s="26" t="s">
        <v>6160</v>
      </c>
      <c r="P1203" s="87" t="s">
        <v>119</v>
      </c>
      <c r="Q1203" s="46"/>
      <c r="R1203" s="102"/>
      <c r="S1203" s="46"/>
      <c r="T1203" s="47" t="s">
        <v>7188</v>
      </c>
      <c r="U1203" s="47" t="s">
        <v>6688</v>
      </c>
      <c r="V1203" s="37" t="s">
        <v>4417</v>
      </c>
      <c r="W1203" s="37" t="s">
        <v>6907</v>
      </c>
      <c r="X1203" s="37" t="s">
        <v>6907</v>
      </c>
      <c r="Y1203" s="48"/>
      <c r="Z1203" s="48"/>
      <c r="AA1203" s="38" t="s">
        <v>5217</v>
      </c>
      <c r="AB1203" s="38" t="s">
        <v>7046</v>
      </c>
      <c r="AC1203" s="49"/>
      <c r="AD1203" s="49"/>
      <c r="AE1203" s="49" t="s">
        <v>6875</v>
      </c>
      <c r="AF1203" s="35">
        <v>1</v>
      </c>
      <c r="AG1203" s="35">
        <v>1</v>
      </c>
      <c r="AH1203" s="38" t="s">
        <v>5208</v>
      </c>
      <c r="AI1203" s="38" t="s">
        <v>6875</v>
      </c>
      <c r="AJ1203" s="38" t="s">
        <v>6875</v>
      </c>
      <c r="AK1203" s="38" t="s">
        <v>6759</v>
      </c>
      <c r="AL1203" s="38">
        <v>1</v>
      </c>
      <c r="AM1203" s="38">
        <v>1</v>
      </c>
      <c r="AN1203" s="45" t="s">
        <v>7269</v>
      </c>
      <c r="AO1203" s="38" t="s">
        <v>7211</v>
      </c>
      <c r="AP1203" s="38" t="s">
        <v>7211</v>
      </c>
      <c r="AQ1203" s="51">
        <v>291</v>
      </c>
      <c r="AR1203" s="51"/>
      <c r="AS1203" s="50" t="e">
        <f>VLOOKUP(#REF!,'[1]расхождения в списках'!$A$3:$Q$49,17,0)</f>
        <v>#REF!</v>
      </c>
      <c r="AT1203" s="34" t="s">
        <v>6897</v>
      </c>
      <c r="AU1203" s="30" t="s">
        <v>6905</v>
      </c>
      <c r="AV1203" s="30" t="s">
        <v>119</v>
      </c>
    </row>
    <row r="1204" spans="1:48" ht="55.2" hidden="1" customHeight="1" x14ac:dyDescent="0.25">
      <c r="A1204" s="37">
        <v>1233</v>
      </c>
      <c r="B1204" s="38" t="s">
        <v>2725</v>
      </c>
      <c r="C1204" s="26" t="s">
        <v>6616</v>
      </c>
      <c r="D1204" s="26" t="s">
        <v>5037</v>
      </c>
      <c r="E1204" s="26" t="s">
        <v>5202</v>
      </c>
      <c r="F1204" s="37"/>
      <c r="G1204" s="88"/>
      <c r="H1204" s="38" t="s">
        <v>5217</v>
      </c>
      <c r="I1204" s="37" t="s">
        <v>2893</v>
      </c>
      <c r="J1204" s="37" t="s">
        <v>14</v>
      </c>
      <c r="K1204" s="37" t="s">
        <v>2938</v>
      </c>
      <c r="L1204" s="37" t="s">
        <v>547</v>
      </c>
      <c r="M1204" s="38" t="s">
        <v>6</v>
      </c>
      <c r="N1204" s="26" t="s">
        <v>6535</v>
      </c>
      <c r="O1204" s="26" t="s">
        <v>6616</v>
      </c>
      <c r="P1204" s="26" t="s">
        <v>125</v>
      </c>
      <c r="Q1204" s="46"/>
      <c r="R1204" s="46"/>
      <c r="S1204" s="46"/>
      <c r="T1204" s="47" t="s">
        <v>3359</v>
      </c>
      <c r="U1204" s="47" t="s">
        <v>6688</v>
      </c>
      <c r="V1204" s="38" t="s">
        <v>4448</v>
      </c>
      <c r="W1204" s="37" t="s">
        <v>4796</v>
      </c>
      <c r="X1204" s="37" t="s">
        <v>4447</v>
      </c>
      <c r="Y1204" s="48"/>
      <c r="Z1204" s="48"/>
      <c r="AA1204" s="38" t="s">
        <v>5217</v>
      </c>
      <c r="AB1204" s="38" t="s">
        <v>7046</v>
      </c>
      <c r="AC1204" s="49"/>
      <c r="AD1204" s="49"/>
      <c r="AE1204" s="49" t="s">
        <v>6759</v>
      </c>
      <c r="AF1204" s="35">
        <v>0</v>
      </c>
      <c r="AG1204" s="35">
        <v>0</v>
      </c>
      <c r="AH1204" s="38" t="s">
        <v>5208</v>
      </c>
      <c r="AI1204" s="38" t="s">
        <v>6759</v>
      </c>
      <c r="AJ1204" s="38" t="s">
        <v>6759</v>
      </c>
      <c r="AK1204" s="38" t="s">
        <v>6759</v>
      </c>
      <c r="AL1204" s="56">
        <v>1</v>
      </c>
      <c r="AM1204" s="38">
        <v>1</v>
      </c>
      <c r="AN1204" s="30" t="s">
        <v>7273</v>
      </c>
      <c r="AO1204" s="38">
        <v>775117</v>
      </c>
      <c r="AP1204" s="38">
        <v>775117</v>
      </c>
      <c r="AQ1204" s="51">
        <v>197.2</v>
      </c>
      <c r="AR1204" s="51"/>
      <c r="AS1204" s="50" t="e">
        <f>VLOOKUP(#REF!,'[1]расхождения в списках'!$A$3:$Q$49,17,0)</f>
        <v>#REF!</v>
      </c>
      <c r="AT1204" s="38" t="s">
        <v>2725</v>
      </c>
      <c r="AU1204" s="30" t="s">
        <v>5037</v>
      </c>
      <c r="AV1204" s="30" t="s">
        <v>125</v>
      </c>
    </row>
    <row r="1205" spans="1:48" ht="55.2" hidden="1" customHeight="1" x14ac:dyDescent="0.25">
      <c r="A1205" s="37">
        <v>1234</v>
      </c>
      <c r="B1205" s="38" t="s">
        <v>1792</v>
      </c>
      <c r="C1205" s="26" t="s">
        <v>6204</v>
      </c>
      <c r="D1205" s="26" t="s">
        <v>2669</v>
      </c>
      <c r="E1205" s="26" t="s">
        <v>4322</v>
      </c>
      <c r="F1205" s="37"/>
      <c r="G1205" s="88"/>
      <c r="H1205" s="38" t="s">
        <v>5217</v>
      </c>
      <c r="I1205" s="37" t="s">
        <v>2893</v>
      </c>
      <c r="J1205" s="37" t="s">
        <v>11</v>
      </c>
      <c r="K1205" s="37" t="s">
        <v>2940</v>
      </c>
      <c r="L1205" s="37" t="s">
        <v>559</v>
      </c>
      <c r="M1205" s="38" t="s">
        <v>6</v>
      </c>
      <c r="N1205" s="26" t="s">
        <v>377</v>
      </c>
      <c r="O1205" s="26" t="s">
        <v>6204</v>
      </c>
      <c r="P1205" s="26" t="s">
        <v>127</v>
      </c>
      <c r="Q1205" s="46"/>
      <c r="R1205" s="46"/>
      <c r="S1205" s="46"/>
      <c r="T1205" s="47" t="s">
        <v>3359</v>
      </c>
      <c r="U1205" s="47" t="s">
        <v>6688</v>
      </c>
      <c r="V1205" s="38" t="s">
        <v>4448</v>
      </c>
      <c r="W1205" s="37" t="s">
        <v>4449</v>
      </c>
      <c r="X1205" s="37" t="s">
        <v>4450</v>
      </c>
      <c r="Y1205" s="48"/>
      <c r="Z1205" s="48"/>
      <c r="AA1205" s="38" t="s">
        <v>5217</v>
      </c>
      <c r="AB1205" s="38" t="s">
        <v>7046</v>
      </c>
      <c r="AC1205" s="49"/>
      <c r="AD1205" s="49"/>
      <c r="AE1205" s="49" t="s">
        <v>6759</v>
      </c>
      <c r="AF1205" s="35">
        <v>1</v>
      </c>
      <c r="AG1205" s="35">
        <v>1</v>
      </c>
      <c r="AH1205" s="38" t="s">
        <v>5208</v>
      </c>
      <c r="AI1205" s="38" t="s">
        <v>5208</v>
      </c>
      <c r="AJ1205" s="38" t="s">
        <v>6759</v>
      </c>
      <c r="AK1205" s="38" t="s">
        <v>6759</v>
      </c>
      <c r="AL1205" s="56">
        <v>1</v>
      </c>
      <c r="AM1205" s="38">
        <v>1</v>
      </c>
      <c r="AN1205" s="30" t="s">
        <v>7273</v>
      </c>
      <c r="AO1205" s="38">
        <v>776219</v>
      </c>
      <c r="AP1205" s="38">
        <v>776219</v>
      </c>
      <c r="AQ1205" s="51">
        <v>93.6</v>
      </c>
      <c r="AR1205" s="51"/>
      <c r="AS1205" s="50" t="e">
        <f>VLOOKUP(#REF!,'[1]расхождения в списках'!$A$3:$Q$49,17,0)</f>
        <v>#REF!</v>
      </c>
      <c r="AT1205" s="38" t="s">
        <v>1792</v>
      </c>
      <c r="AU1205" s="30" t="s">
        <v>2669</v>
      </c>
      <c r="AV1205" s="30" t="s">
        <v>127</v>
      </c>
    </row>
    <row r="1206" spans="1:48" ht="55.2" hidden="1" customHeight="1" x14ac:dyDescent="0.25">
      <c r="A1206" s="37">
        <v>1235</v>
      </c>
      <c r="B1206" s="38" t="s">
        <v>1793</v>
      </c>
      <c r="C1206" s="26" t="s">
        <v>6194</v>
      </c>
      <c r="D1206" s="26" t="s">
        <v>7555</v>
      </c>
      <c r="E1206" s="26" t="s">
        <v>7556</v>
      </c>
      <c r="F1206" s="37"/>
      <c r="G1206" s="88"/>
      <c r="H1206" s="38" t="s">
        <v>6863</v>
      </c>
      <c r="I1206" s="37" t="s">
        <v>2893</v>
      </c>
      <c r="J1206" s="37" t="s">
        <v>8</v>
      </c>
      <c r="K1206" s="37" t="s">
        <v>2929</v>
      </c>
      <c r="L1206" s="37" t="s">
        <v>636</v>
      </c>
      <c r="M1206" s="38" t="s">
        <v>6</v>
      </c>
      <c r="N1206" s="26" t="s">
        <v>7554</v>
      </c>
      <c r="O1206" s="26" t="s">
        <v>6194</v>
      </c>
      <c r="P1206" s="26" t="s">
        <v>123</v>
      </c>
      <c r="Q1206" s="46"/>
      <c r="R1206" s="46"/>
      <c r="S1206" s="46"/>
      <c r="T1206" s="47" t="s">
        <v>3371</v>
      </c>
      <c r="U1206" s="47" t="s">
        <v>6689</v>
      </c>
      <c r="V1206" s="38" t="s">
        <v>4448</v>
      </c>
      <c r="W1206" s="37" t="s">
        <v>4797</v>
      </c>
      <c r="X1206" s="37" t="s">
        <v>4447</v>
      </c>
      <c r="Y1206" s="48"/>
      <c r="Z1206" s="48" t="s">
        <v>6094</v>
      </c>
      <c r="AA1206" s="38" t="s">
        <v>6863</v>
      </c>
      <c r="AB1206" s="38" t="s">
        <v>7046</v>
      </c>
      <c r="AC1206" s="49" t="s">
        <v>7140</v>
      </c>
      <c r="AD1206" s="49"/>
      <c r="AE1206" s="49" t="s">
        <v>6759</v>
      </c>
      <c r="AF1206" s="35">
        <v>3</v>
      </c>
      <c r="AG1206" s="35">
        <v>2</v>
      </c>
      <c r="AH1206" s="38" t="s">
        <v>5208</v>
      </c>
      <c r="AI1206" s="38" t="s">
        <v>6759</v>
      </c>
      <c r="AJ1206" s="54" t="s">
        <v>7682</v>
      </c>
      <c r="AK1206" s="38" t="s">
        <v>6759</v>
      </c>
      <c r="AL1206" s="56">
        <v>1</v>
      </c>
      <c r="AM1206" s="38">
        <v>1</v>
      </c>
      <c r="AN1206" s="30" t="s">
        <v>7566</v>
      </c>
      <c r="AO1206" s="38">
        <v>774093</v>
      </c>
      <c r="AP1206" s="38">
        <v>774093</v>
      </c>
      <c r="AQ1206" s="51">
        <v>1717.54</v>
      </c>
      <c r="AR1206" s="51"/>
      <c r="AS1206" s="50" t="e">
        <f>VLOOKUP(#REF!,'[1]расхождения в списках'!$A$3:$Q$49,17,0)</f>
        <v>#REF!</v>
      </c>
      <c r="AT1206" s="38" t="s">
        <v>1793</v>
      </c>
      <c r="AU1206" s="30" t="s">
        <v>7555</v>
      </c>
      <c r="AV1206" s="30" t="s">
        <v>123</v>
      </c>
    </row>
    <row r="1207" spans="1:48" ht="55.2" hidden="1" customHeight="1" x14ac:dyDescent="0.25">
      <c r="A1207" s="37">
        <v>236</v>
      </c>
      <c r="B1207" s="38" t="s">
        <v>1127</v>
      </c>
      <c r="C1207" s="26" t="s">
        <v>2659</v>
      </c>
      <c r="D1207" s="26" t="s">
        <v>2018</v>
      </c>
      <c r="E1207" s="26" t="s">
        <v>3562</v>
      </c>
      <c r="F1207" s="37" t="s">
        <v>7689</v>
      </c>
      <c r="G1207" s="88"/>
      <c r="H1207" s="38" t="s">
        <v>5217</v>
      </c>
      <c r="I1207" s="37" t="s">
        <v>2893</v>
      </c>
      <c r="J1207" s="37" t="s">
        <v>19</v>
      </c>
      <c r="K1207" s="37" t="s">
        <v>682</v>
      </c>
      <c r="L1207" s="37" t="s">
        <v>3070</v>
      </c>
      <c r="M1207" s="38" t="s">
        <v>6</v>
      </c>
      <c r="N1207" s="26" t="s">
        <v>5959</v>
      </c>
      <c r="O1207" s="26" t="s">
        <v>2659</v>
      </c>
      <c r="P1207" s="26" t="s">
        <v>129</v>
      </c>
      <c r="Q1207" s="46"/>
      <c r="R1207" s="46"/>
      <c r="S1207" s="46"/>
      <c r="T1207" s="47" t="s">
        <v>3361</v>
      </c>
      <c r="U1207" s="47" t="s">
        <v>6688</v>
      </c>
      <c r="V1207" s="38" t="s">
        <v>4448</v>
      </c>
      <c r="W1207" s="37" t="s">
        <v>4565</v>
      </c>
      <c r="X1207" s="37" t="s">
        <v>4447</v>
      </c>
      <c r="Y1207" s="48"/>
      <c r="Z1207" s="48" t="s">
        <v>6094</v>
      </c>
      <c r="AA1207" s="38" t="s">
        <v>5217</v>
      </c>
      <c r="AB1207" s="38" t="s">
        <v>7046</v>
      </c>
      <c r="AC1207" s="49"/>
      <c r="AD1207" s="49"/>
      <c r="AE1207" s="49" t="s">
        <v>6759</v>
      </c>
      <c r="AF1207" s="35">
        <v>1</v>
      </c>
      <c r="AG1207" s="35">
        <v>1</v>
      </c>
      <c r="AH1207" s="38" t="s">
        <v>5208</v>
      </c>
      <c r="AI1207" s="38" t="s">
        <v>6759</v>
      </c>
      <c r="AJ1207" s="54" t="s">
        <v>7682</v>
      </c>
      <c r="AK1207" s="38" t="s">
        <v>6759</v>
      </c>
      <c r="AL1207" s="56">
        <v>1</v>
      </c>
      <c r="AM1207" s="38">
        <v>1</v>
      </c>
      <c r="AN1207" s="30" t="s">
        <v>7273</v>
      </c>
      <c r="AO1207" s="38">
        <v>779090</v>
      </c>
      <c r="AP1207" s="38">
        <v>779090</v>
      </c>
      <c r="AQ1207" s="51">
        <v>253.4</v>
      </c>
      <c r="AR1207" s="51"/>
      <c r="AS1207" s="50" t="e">
        <f>VLOOKUP(#REF!,'[1]расхождения в списках'!$A$3:$Q$49,17,0)</f>
        <v>#REF!</v>
      </c>
      <c r="AT1207" s="38" t="s">
        <v>1127</v>
      </c>
      <c r="AU1207" s="30" t="s">
        <v>2018</v>
      </c>
      <c r="AV1207" s="30" t="s">
        <v>129</v>
      </c>
    </row>
    <row r="1208" spans="1:48" ht="55.2" hidden="1" customHeight="1" x14ac:dyDescent="0.25">
      <c r="A1208" s="37">
        <v>1237</v>
      </c>
      <c r="B1208" s="38" t="s">
        <v>1795</v>
      </c>
      <c r="C1208" s="26" t="s">
        <v>6194</v>
      </c>
      <c r="D1208" s="26" t="s">
        <v>2671</v>
      </c>
      <c r="E1208" s="26" t="s">
        <v>4324</v>
      </c>
      <c r="F1208" s="37"/>
      <c r="G1208" s="88"/>
      <c r="H1208" s="38" t="s">
        <v>6863</v>
      </c>
      <c r="I1208" s="37" t="s">
        <v>2893</v>
      </c>
      <c r="J1208" s="37" t="s">
        <v>8</v>
      </c>
      <c r="K1208" s="37" t="s">
        <v>2929</v>
      </c>
      <c r="L1208" s="37" t="s">
        <v>543</v>
      </c>
      <c r="M1208" s="38" t="s">
        <v>6</v>
      </c>
      <c r="N1208" s="26" t="s">
        <v>5834</v>
      </c>
      <c r="O1208" s="26" t="s">
        <v>6194</v>
      </c>
      <c r="P1208" s="26" t="s">
        <v>123</v>
      </c>
      <c r="Q1208" s="46"/>
      <c r="R1208" s="46"/>
      <c r="S1208" s="46"/>
      <c r="T1208" s="47" t="s">
        <v>3371</v>
      </c>
      <c r="U1208" s="47" t="s">
        <v>3360</v>
      </c>
      <c r="V1208" s="38" t="s">
        <v>4448</v>
      </c>
      <c r="W1208" s="37" t="s">
        <v>4532</v>
      </c>
      <c r="X1208" s="37" t="s">
        <v>4421</v>
      </c>
      <c r="Y1208" s="48"/>
      <c r="Z1208" s="48" t="s">
        <v>6094</v>
      </c>
      <c r="AA1208" s="38" t="s">
        <v>6863</v>
      </c>
      <c r="AB1208" s="38" t="s">
        <v>7046</v>
      </c>
      <c r="AC1208" s="49" t="s">
        <v>7140</v>
      </c>
      <c r="AD1208" s="49"/>
      <c r="AE1208" s="49" t="s">
        <v>6759</v>
      </c>
      <c r="AF1208" s="35">
        <v>1</v>
      </c>
      <c r="AG1208" s="35">
        <v>1</v>
      </c>
      <c r="AH1208" s="38" t="s">
        <v>5208</v>
      </c>
      <c r="AI1208" s="38" t="s">
        <v>6759</v>
      </c>
      <c r="AJ1208" s="54" t="s">
        <v>7682</v>
      </c>
      <c r="AK1208" s="38" t="s">
        <v>6759</v>
      </c>
      <c r="AL1208" s="56">
        <v>1</v>
      </c>
      <c r="AM1208" s="38">
        <v>1</v>
      </c>
      <c r="AN1208" s="30" t="s">
        <v>7273</v>
      </c>
      <c r="AO1208" s="38">
        <v>774083</v>
      </c>
      <c r="AP1208" s="38">
        <v>774083</v>
      </c>
      <c r="AQ1208" s="51">
        <v>309.2</v>
      </c>
      <c r="AR1208" s="51"/>
      <c r="AS1208" s="50" t="e">
        <f>VLOOKUP(#REF!,'[1]расхождения в списках'!$A$3:$Q$49,17,0)</f>
        <v>#REF!</v>
      </c>
      <c r="AT1208" s="38" t="s">
        <v>1795</v>
      </c>
      <c r="AU1208" s="30" t="s">
        <v>2671</v>
      </c>
      <c r="AV1208" s="30" t="s">
        <v>123</v>
      </c>
    </row>
    <row r="1209" spans="1:48" ht="55.2" hidden="1" customHeight="1" x14ac:dyDescent="0.25">
      <c r="A1209" s="37">
        <v>1238</v>
      </c>
      <c r="B1209" s="38" t="s">
        <v>1796</v>
      </c>
      <c r="C1209" s="26" t="s">
        <v>6194</v>
      </c>
      <c r="D1209" s="26" t="s">
        <v>2672</v>
      </c>
      <c r="E1209" s="26" t="s">
        <v>4325</v>
      </c>
      <c r="F1209" s="37"/>
      <c r="G1209" s="88"/>
      <c r="H1209" s="38" t="s">
        <v>5217</v>
      </c>
      <c r="I1209" s="37" t="s">
        <v>2893</v>
      </c>
      <c r="J1209" s="37" t="s">
        <v>8</v>
      </c>
      <c r="K1209" s="37" t="s">
        <v>2929</v>
      </c>
      <c r="L1209" s="37" t="s">
        <v>543</v>
      </c>
      <c r="M1209" s="38" t="s">
        <v>6</v>
      </c>
      <c r="N1209" s="26" t="s">
        <v>5836</v>
      </c>
      <c r="O1209" s="26" t="s">
        <v>6194</v>
      </c>
      <c r="P1209" s="26" t="s">
        <v>123</v>
      </c>
      <c r="Q1209" s="46"/>
      <c r="R1209" s="46"/>
      <c r="S1209" s="46"/>
      <c r="T1209" s="47" t="s">
        <v>3359</v>
      </c>
      <c r="U1209" s="47" t="s">
        <v>6688</v>
      </c>
      <c r="V1209" s="38" t="s">
        <v>4448</v>
      </c>
      <c r="W1209" s="37" t="e">
        <v>#N/A</v>
      </c>
      <c r="X1209" s="37" t="s">
        <v>2736</v>
      </c>
      <c r="Y1209" s="48" t="s">
        <v>2736</v>
      </c>
      <c r="Z1209" s="48" t="s">
        <v>6095</v>
      </c>
      <c r="AA1209" s="38" t="s">
        <v>5217</v>
      </c>
      <c r="AB1209" s="38" t="s">
        <v>7046</v>
      </c>
      <c r="AC1209" s="49"/>
      <c r="AD1209" s="49"/>
      <c r="AE1209" s="49" t="s">
        <v>6759</v>
      </c>
      <c r="AF1209" s="35">
        <v>1</v>
      </c>
      <c r="AG1209" s="35">
        <v>1</v>
      </c>
      <c r="AH1209" s="38" t="s">
        <v>5209</v>
      </c>
      <c r="AI1209" s="38" t="s">
        <v>5208</v>
      </c>
      <c r="AJ1209" s="38" t="s">
        <v>5210</v>
      </c>
      <c r="AK1209" s="38" t="s">
        <v>5210</v>
      </c>
      <c r="AL1209" s="56">
        <v>1</v>
      </c>
      <c r="AM1209" s="38">
        <v>1</v>
      </c>
      <c r="AN1209" s="30" t="s">
        <v>7273</v>
      </c>
      <c r="AO1209" s="38">
        <v>774048</v>
      </c>
      <c r="AP1209" s="38">
        <v>774048</v>
      </c>
      <c r="AQ1209" s="51">
        <v>371.8</v>
      </c>
      <c r="AR1209" s="51"/>
      <c r="AS1209" s="50" t="e">
        <f>VLOOKUP(#REF!,'[1]расхождения в списках'!$A$3:$Q$49,17,0)</f>
        <v>#REF!</v>
      </c>
      <c r="AT1209" s="38" t="s">
        <v>1796</v>
      </c>
      <c r="AU1209" s="30" t="s">
        <v>2672</v>
      </c>
      <c r="AV1209" s="30" t="s">
        <v>123</v>
      </c>
    </row>
    <row r="1210" spans="1:48" ht="55.2" hidden="1" customHeight="1" x14ac:dyDescent="0.25">
      <c r="A1210" s="37">
        <v>442</v>
      </c>
      <c r="B1210" s="38" t="s">
        <v>1321</v>
      </c>
      <c r="C1210" s="26" t="s">
        <v>2659</v>
      </c>
      <c r="D1210" s="26" t="s">
        <v>2165</v>
      </c>
      <c r="E1210" s="26" t="s">
        <v>6037</v>
      </c>
      <c r="F1210" s="37" t="s">
        <v>7689</v>
      </c>
      <c r="G1210" s="88"/>
      <c r="H1210" s="38" t="s">
        <v>6863</v>
      </c>
      <c r="I1210" s="37" t="s">
        <v>2893</v>
      </c>
      <c r="J1210" s="37" t="s">
        <v>19</v>
      </c>
      <c r="K1210" s="37" t="s">
        <v>682</v>
      </c>
      <c r="L1210" s="37" t="s">
        <v>3074</v>
      </c>
      <c r="M1210" s="38" t="s">
        <v>6</v>
      </c>
      <c r="N1210" s="26" t="s">
        <v>410</v>
      </c>
      <c r="O1210" s="26" t="s">
        <v>2659</v>
      </c>
      <c r="P1210" s="26" t="s">
        <v>129</v>
      </c>
      <c r="Q1210" s="46"/>
      <c r="R1210" s="46"/>
      <c r="S1210" s="46"/>
      <c r="T1210" s="47" t="s">
        <v>3359</v>
      </c>
      <c r="U1210" s="47" t="s">
        <v>6697</v>
      </c>
      <c r="V1210" s="38" t="s">
        <v>4448</v>
      </c>
      <c r="W1210" s="37" t="s">
        <v>4556</v>
      </c>
      <c r="X1210" s="37" t="s">
        <v>4421</v>
      </c>
      <c r="Y1210" s="48"/>
      <c r="Z1210" s="48" t="s">
        <v>6094</v>
      </c>
      <c r="AA1210" s="38" t="s">
        <v>6863</v>
      </c>
      <c r="AB1210" s="38" t="s">
        <v>7046</v>
      </c>
      <c r="AC1210" s="49" t="s">
        <v>7140</v>
      </c>
      <c r="AD1210" s="49"/>
      <c r="AE1210" s="49" t="s">
        <v>6759</v>
      </c>
      <c r="AF1210" s="35">
        <v>2</v>
      </c>
      <c r="AG1210" s="35">
        <v>2</v>
      </c>
      <c r="AH1210" s="38" t="s">
        <v>5209</v>
      </c>
      <c r="AI1210" s="38" t="s">
        <v>6759</v>
      </c>
      <c r="AJ1210" s="54" t="s">
        <v>7682</v>
      </c>
      <c r="AK1210" s="38" t="s">
        <v>6759</v>
      </c>
      <c r="AL1210" s="56">
        <v>1</v>
      </c>
      <c r="AM1210" s="38">
        <v>1</v>
      </c>
      <c r="AN1210" s="30" t="s">
        <v>7273</v>
      </c>
      <c r="AO1210" s="38">
        <v>779085</v>
      </c>
      <c r="AP1210" s="38">
        <v>779085</v>
      </c>
      <c r="AQ1210" s="51">
        <v>434.4</v>
      </c>
      <c r="AR1210" s="51"/>
      <c r="AS1210" s="50" t="e">
        <f>VLOOKUP(#REF!,'[1]расхождения в списках'!$A$3:$Q$49,17,0)</f>
        <v>#REF!</v>
      </c>
      <c r="AT1210" s="38" t="s">
        <v>1321</v>
      </c>
      <c r="AU1210" s="30" t="s">
        <v>2165</v>
      </c>
      <c r="AV1210" s="30" t="s">
        <v>129</v>
      </c>
    </row>
    <row r="1211" spans="1:48" ht="55.2" customHeight="1" x14ac:dyDescent="0.3">
      <c r="A1211" s="37">
        <v>1215</v>
      </c>
      <c r="B1211" s="128" t="s">
        <v>1258</v>
      </c>
      <c r="C1211" s="123" t="s">
        <v>2659</v>
      </c>
      <c r="D1211" s="26" t="s">
        <v>6614</v>
      </c>
      <c r="E1211" s="123" t="s">
        <v>6657</v>
      </c>
      <c r="F1211" s="37" t="s">
        <v>7689</v>
      </c>
      <c r="G1211" s="121" t="s">
        <v>7689</v>
      </c>
      <c r="H1211" s="128" t="s">
        <v>6863</v>
      </c>
      <c r="I1211" s="37" t="s">
        <v>2893</v>
      </c>
      <c r="J1211" s="37" t="s">
        <v>19</v>
      </c>
      <c r="K1211" s="121" t="s">
        <v>682</v>
      </c>
      <c r="L1211" s="121" t="s">
        <v>651</v>
      </c>
      <c r="M1211" s="38" t="s">
        <v>5</v>
      </c>
      <c r="N1211" s="123" t="s">
        <v>408</v>
      </c>
      <c r="O1211" s="26" t="s">
        <v>2659</v>
      </c>
      <c r="P1211" s="26" t="s">
        <v>129</v>
      </c>
      <c r="Q1211" s="46"/>
      <c r="R1211" s="46"/>
      <c r="S1211" s="46"/>
      <c r="T1211" s="122" t="s">
        <v>7697</v>
      </c>
      <c r="U1211" s="122" t="s">
        <v>3363</v>
      </c>
      <c r="V1211" s="38" t="s">
        <v>4448</v>
      </c>
      <c r="W1211" s="37" t="s">
        <v>4790</v>
      </c>
      <c r="X1211" s="37" t="s">
        <v>5</v>
      </c>
      <c r="Y1211" s="48"/>
      <c r="Z1211" s="48" t="s">
        <v>6094</v>
      </c>
      <c r="AA1211" s="38" t="s">
        <v>6863</v>
      </c>
      <c r="AB1211" s="38" t="s">
        <v>7046</v>
      </c>
      <c r="AC1211" s="49" t="s">
        <v>7140</v>
      </c>
      <c r="AD1211" s="49"/>
      <c r="AE1211" s="49" t="s">
        <v>6759</v>
      </c>
      <c r="AF1211" s="35">
        <v>2</v>
      </c>
      <c r="AG1211" s="35">
        <v>1</v>
      </c>
      <c r="AH1211" s="38" t="s">
        <v>5209</v>
      </c>
      <c r="AI1211" s="38" t="s">
        <v>6759</v>
      </c>
      <c r="AJ1211" s="54" t="s">
        <v>7682</v>
      </c>
      <c r="AK1211" s="38" t="s">
        <v>6759</v>
      </c>
      <c r="AL1211" s="56">
        <v>1</v>
      </c>
      <c r="AM1211" s="38">
        <v>1</v>
      </c>
      <c r="AN1211" s="30" t="s">
        <v>7273</v>
      </c>
      <c r="AO1211" s="38">
        <v>779005</v>
      </c>
      <c r="AP1211" s="38">
        <v>779005</v>
      </c>
      <c r="AQ1211" s="51">
        <v>1013.6</v>
      </c>
      <c r="AR1211" s="51"/>
      <c r="AS1211" s="50" t="e">
        <f>VLOOKUP(#REF!,'[1]расхождения в списках'!$A$3:$Q$49,17,0)</f>
        <v>#REF!</v>
      </c>
      <c r="AT1211" s="38" t="s">
        <v>1258</v>
      </c>
      <c r="AU1211" s="30" t="s">
        <v>6614</v>
      </c>
      <c r="AV1211" s="30" t="s">
        <v>129</v>
      </c>
    </row>
    <row r="1212" spans="1:48" ht="55.2" customHeight="1" x14ac:dyDescent="0.3">
      <c r="A1212" s="37">
        <v>1241</v>
      </c>
      <c r="B1212" s="128" t="s">
        <v>1799</v>
      </c>
      <c r="C1212" s="123" t="s">
        <v>2673</v>
      </c>
      <c r="D1212" s="26" t="s">
        <v>2674</v>
      </c>
      <c r="E1212" s="123" t="s">
        <v>4326</v>
      </c>
      <c r="F1212" s="37"/>
      <c r="G1212" s="121" t="s">
        <v>7689</v>
      </c>
      <c r="H1212" s="128" t="s">
        <v>6863</v>
      </c>
      <c r="I1212" s="37" t="s">
        <v>2893</v>
      </c>
      <c r="J1212" s="37" t="s">
        <v>19</v>
      </c>
      <c r="K1212" s="121" t="s">
        <v>2922</v>
      </c>
      <c r="L1212" s="121" t="s">
        <v>551</v>
      </c>
      <c r="M1212" s="38" t="s">
        <v>6</v>
      </c>
      <c r="N1212" s="123" t="s">
        <v>398</v>
      </c>
      <c r="O1212" s="26" t="s">
        <v>2673</v>
      </c>
      <c r="P1212" s="26" t="s">
        <v>129</v>
      </c>
      <c r="Q1212" s="46"/>
      <c r="R1212" s="46"/>
      <c r="S1212" s="46"/>
      <c r="T1212" s="122" t="s">
        <v>7697</v>
      </c>
      <c r="U1212" s="122" t="s">
        <v>3363</v>
      </c>
      <c r="V1212" s="38" t="s">
        <v>4448</v>
      </c>
      <c r="W1212" s="37" t="s">
        <v>4800</v>
      </c>
      <c r="X1212" s="37" t="s">
        <v>4447</v>
      </c>
      <c r="Y1212" s="48"/>
      <c r="Z1212" s="48" t="s">
        <v>6094</v>
      </c>
      <c r="AA1212" s="38" t="s">
        <v>6863</v>
      </c>
      <c r="AB1212" s="38" t="s">
        <v>7046</v>
      </c>
      <c r="AC1212" s="49" t="s">
        <v>7140</v>
      </c>
      <c r="AD1212" s="49"/>
      <c r="AE1212" s="49" t="s">
        <v>6759</v>
      </c>
      <c r="AF1212" s="35">
        <v>2</v>
      </c>
      <c r="AG1212" s="35">
        <v>1</v>
      </c>
      <c r="AH1212" s="38" t="s">
        <v>5208</v>
      </c>
      <c r="AI1212" s="38" t="s">
        <v>6759</v>
      </c>
      <c r="AJ1212" s="54" t="s">
        <v>7682</v>
      </c>
      <c r="AK1212" s="38" t="s">
        <v>6759</v>
      </c>
      <c r="AL1212" s="56">
        <v>1</v>
      </c>
      <c r="AM1212" s="38">
        <v>1</v>
      </c>
      <c r="AN1212" s="50" t="s">
        <v>7624</v>
      </c>
      <c r="AO1212" s="38">
        <v>779118</v>
      </c>
      <c r="AP1212" s="38">
        <v>779118</v>
      </c>
      <c r="AQ1212" s="51">
        <v>474.5</v>
      </c>
      <c r="AR1212" s="51"/>
      <c r="AS1212" s="50" t="e">
        <f>VLOOKUP(#REF!,'[1]расхождения в списках'!$A$3:$Q$49,17,0)</f>
        <v>#REF!</v>
      </c>
      <c r="AT1212" s="38" t="s">
        <v>1799</v>
      </c>
      <c r="AU1212" s="30" t="s">
        <v>2674</v>
      </c>
      <c r="AV1212" s="30" t="s">
        <v>129</v>
      </c>
    </row>
    <row r="1213" spans="1:48" ht="55.2" hidden="1" customHeight="1" x14ac:dyDescent="0.25">
      <c r="A1213" s="37">
        <v>1242</v>
      </c>
      <c r="B1213" s="38" t="s">
        <v>1800</v>
      </c>
      <c r="C1213" s="26" t="s">
        <v>2673</v>
      </c>
      <c r="D1213" s="26" t="s">
        <v>2675</v>
      </c>
      <c r="E1213" s="26" t="s">
        <v>4327</v>
      </c>
      <c r="F1213" s="37"/>
      <c r="G1213" s="88"/>
      <c r="H1213" s="38" t="s">
        <v>5217</v>
      </c>
      <c r="I1213" s="37" t="s">
        <v>2893</v>
      </c>
      <c r="J1213" s="37" t="s">
        <v>19</v>
      </c>
      <c r="K1213" s="37" t="s">
        <v>2922</v>
      </c>
      <c r="L1213" s="37" t="s">
        <v>551</v>
      </c>
      <c r="M1213" s="38" t="s">
        <v>6</v>
      </c>
      <c r="N1213" s="26" t="s">
        <v>399</v>
      </c>
      <c r="O1213" s="26" t="s">
        <v>2673</v>
      </c>
      <c r="P1213" s="26" t="s">
        <v>129</v>
      </c>
      <c r="Q1213" s="46"/>
      <c r="R1213" s="46"/>
      <c r="S1213" s="46"/>
      <c r="T1213" s="47" t="s">
        <v>3359</v>
      </c>
      <c r="U1213" s="47" t="s">
        <v>6688</v>
      </c>
      <c r="V1213" s="38" t="s">
        <v>4448</v>
      </c>
      <c r="W1213" s="37" t="s">
        <v>4482</v>
      </c>
      <c r="X1213" s="37" t="s">
        <v>4421</v>
      </c>
      <c r="Y1213" s="48"/>
      <c r="Z1213" s="48"/>
      <c r="AA1213" s="38" t="s">
        <v>5217</v>
      </c>
      <c r="AB1213" s="38" t="s">
        <v>7046</v>
      </c>
      <c r="AC1213" s="49"/>
      <c r="AD1213" s="49"/>
      <c r="AE1213" s="49" t="s">
        <v>6759</v>
      </c>
      <c r="AF1213" s="35">
        <v>2</v>
      </c>
      <c r="AG1213" s="35">
        <v>0</v>
      </c>
      <c r="AH1213" s="38" t="s">
        <v>5208</v>
      </c>
      <c r="AI1213" s="38" t="s">
        <v>6759</v>
      </c>
      <c r="AJ1213" s="38" t="s">
        <v>6759</v>
      </c>
      <c r="AK1213" s="38" t="s">
        <v>6759</v>
      </c>
      <c r="AL1213" s="56">
        <v>1</v>
      </c>
      <c r="AM1213" s="38">
        <v>1</v>
      </c>
      <c r="AN1213" s="30" t="s">
        <v>7273</v>
      </c>
      <c r="AO1213" s="38">
        <v>779062</v>
      </c>
      <c r="AP1213" s="38">
        <v>779062</v>
      </c>
      <c r="AQ1213" s="51">
        <v>204.2</v>
      </c>
      <c r="AR1213" s="51"/>
      <c r="AS1213" s="50" t="e">
        <f>VLOOKUP(#REF!,'[1]расхождения в списках'!$A$3:$Q$49,17,0)</f>
        <v>#REF!</v>
      </c>
      <c r="AT1213" s="38" t="s">
        <v>1800</v>
      </c>
      <c r="AU1213" s="30" t="s">
        <v>2675</v>
      </c>
      <c r="AV1213" s="30" t="s">
        <v>129</v>
      </c>
    </row>
    <row r="1214" spans="1:48" ht="55.2" customHeight="1" x14ac:dyDescent="0.3">
      <c r="A1214" s="37">
        <v>1243</v>
      </c>
      <c r="B1214" s="128" t="s">
        <v>1801</v>
      </c>
      <c r="C1214" s="123" t="s">
        <v>2673</v>
      </c>
      <c r="D1214" s="26" t="s">
        <v>2676</v>
      </c>
      <c r="E1214" s="123" t="s">
        <v>4328</v>
      </c>
      <c r="F1214" s="37"/>
      <c r="G1214" s="121" t="s">
        <v>7689</v>
      </c>
      <c r="H1214" s="128" t="s">
        <v>6863</v>
      </c>
      <c r="I1214" s="37" t="s">
        <v>2893</v>
      </c>
      <c r="J1214" s="37" t="s">
        <v>19</v>
      </c>
      <c r="K1214" s="121" t="s">
        <v>2922</v>
      </c>
      <c r="L1214" s="121" t="s">
        <v>551</v>
      </c>
      <c r="M1214" s="38" t="s">
        <v>6</v>
      </c>
      <c r="N1214" s="123" t="s">
        <v>400</v>
      </c>
      <c r="O1214" s="26" t="s">
        <v>2673</v>
      </c>
      <c r="P1214" s="26" t="s">
        <v>129</v>
      </c>
      <c r="Q1214" s="46"/>
      <c r="R1214" s="46"/>
      <c r="S1214" s="46"/>
      <c r="T1214" s="122" t="s">
        <v>7697</v>
      </c>
      <c r="U1214" s="122" t="s">
        <v>3363</v>
      </c>
      <c r="V1214" s="38" t="s">
        <v>4448</v>
      </c>
      <c r="W1214" s="37" t="s">
        <v>4559</v>
      </c>
      <c r="X1214" s="37" t="s">
        <v>4421</v>
      </c>
      <c r="Y1214" s="48"/>
      <c r="Z1214" s="48" t="s">
        <v>6094</v>
      </c>
      <c r="AA1214" s="38" t="s">
        <v>6863</v>
      </c>
      <c r="AB1214" s="38" t="s">
        <v>7046</v>
      </c>
      <c r="AC1214" s="49" t="s">
        <v>7140</v>
      </c>
      <c r="AD1214" s="49"/>
      <c r="AE1214" s="49" t="s">
        <v>6759</v>
      </c>
      <c r="AF1214" s="35">
        <v>3</v>
      </c>
      <c r="AG1214" s="35">
        <v>1</v>
      </c>
      <c r="AH1214" s="38" t="s">
        <v>5208</v>
      </c>
      <c r="AI1214" s="38" t="s">
        <v>6759</v>
      </c>
      <c r="AJ1214" s="54" t="s">
        <v>7682</v>
      </c>
      <c r="AK1214" s="38" t="s">
        <v>6759</v>
      </c>
      <c r="AL1214" s="56">
        <v>1</v>
      </c>
      <c r="AM1214" s="38">
        <v>1</v>
      </c>
      <c r="AN1214" s="30" t="s">
        <v>7273</v>
      </c>
      <c r="AO1214" s="38">
        <v>779096</v>
      </c>
      <c r="AP1214" s="38">
        <v>779096</v>
      </c>
      <c r="AQ1214" s="51">
        <v>366.1</v>
      </c>
      <c r="AR1214" s="51"/>
      <c r="AS1214" s="50" t="e">
        <f>VLOOKUP(#REF!,'[1]расхождения в списках'!$A$3:$Q$49,17,0)</f>
        <v>#REF!</v>
      </c>
      <c r="AT1214" s="38" t="s">
        <v>1801</v>
      </c>
      <c r="AU1214" s="30" t="s">
        <v>2676</v>
      </c>
      <c r="AV1214" s="30" t="s">
        <v>129</v>
      </c>
    </row>
    <row r="1215" spans="1:48" ht="55.2" hidden="1" customHeight="1" x14ac:dyDescent="0.25">
      <c r="A1215" s="37">
        <v>1244</v>
      </c>
      <c r="B1215" s="38" t="s">
        <v>1802</v>
      </c>
      <c r="C1215" s="26" t="s">
        <v>2673</v>
      </c>
      <c r="D1215" s="26" t="s">
        <v>2677</v>
      </c>
      <c r="E1215" s="26" t="s">
        <v>4329</v>
      </c>
      <c r="F1215" s="37"/>
      <c r="G1215" s="88"/>
      <c r="H1215" s="38" t="s">
        <v>5217</v>
      </c>
      <c r="I1215" s="37" t="s">
        <v>2893</v>
      </c>
      <c r="J1215" s="37" t="s">
        <v>19</v>
      </c>
      <c r="K1215" s="37" t="s">
        <v>2922</v>
      </c>
      <c r="L1215" s="37" t="s">
        <v>551</v>
      </c>
      <c r="M1215" s="38" t="s">
        <v>6</v>
      </c>
      <c r="N1215" s="26" t="s">
        <v>404</v>
      </c>
      <c r="O1215" s="26" t="s">
        <v>2673</v>
      </c>
      <c r="P1215" s="26" t="s">
        <v>129</v>
      </c>
      <c r="Q1215" s="46"/>
      <c r="R1215" s="46"/>
      <c r="S1215" s="46"/>
      <c r="T1215" s="47" t="s">
        <v>3360</v>
      </c>
      <c r="U1215" s="47" t="s">
        <v>6688</v>
      </c>
      <c r="V1215" s="38" t="s">
        <v>4448</v>
      </c>
      <c r="W1215" s="37" t="s">
        <v>4801</v>
      </c>
      <c r="X1215" s="37" t="s">
        <v>4447</v>
      </c>
      <c r="Y1215" s="48"/>
      <c r="Z1215" s="48"/>
      <c r="AA1215" s="38" t="s">
        <v>5217</v>
      </c>
      <c r="AB1215" s="38" t="s">
        <v>7046</v>
      </c>
      <c r="AC1215" s="49"/>
      <c r="AD1215" s="49"/>
      <c r="AE1215" s="49" t="s">
        <v>6759</v>
      </c>
      <c r="AF1215" s="35">
        <v>2</v>
      </c>
      <c r="AG1215" s="35">
        <v>1</v>
      </c>
      <c r="AH1215" s="38" t="s">
        <v>5208</v>
      </c>
      <c r="AI1215" s="38" t="s">
        <v>6759</v>
      </c>
      <c r="AJ1215" s="38" t="s">
        <v>6759</v>
      </c>
      <c r="AK1215" s="38" t="s">
        <v>6759</v>
      </c>
      <c r="AL1215" s="56">
        <v>1</v>
      </c>
      <c r="AM1215" s="38">
        <v>1</v>
      </c>
      <c r="AN1215" s="30" t="s">
        <v>7273</v>
      </c>
      <c r="AO1215" s="38">
        <v>779095</v>
      </c>
      <c r="AP1215" s="38">
        <v>779095</v>
      </c>
      <c r="AQ1215" s="51">
        <v>520.14</v>
      </c>
      <c r="AR1215" s="51"/>
      <c r="AS1215" s="50" t="e">
        <f>VLOOKUP(#REF!,'[1]расхождения в списках'!$A$3:$Q$49,17,0)</f>
        <v>#REF!</v>
      </c>
      <c r="AT1215" s="38" t="s">
        <v>1802</v>
      </c>
      <c r="AU1215" s="30" t="s">
        <v>2677</v>
      </c>
      <c r="AV1215" s="30" t="s">
        <v>129</v>
      </c>
    </row>
    <row r="1216" spans="1:48" ht="55.2" hidden="1" customHeight="1" x14ac:dyDescent="0.25">
      <c r="A1216" s="37">
        <v>1245</v>
      </c>
      <c r="B1216" s="38" t="s">
        <v>1803</v>
      </c>
      <c r="C1216" s="26" t="s">
        <v>2673</v>
      </c>
      <c r="D1216" s="26" t="s">
        <v>685</v>
      </c>
      <c r="E1216" s="26" t="s">
        <v>4330</v>
      </c>
      <c r="F1216" s="37"/>
      <c r="G1216" s="88"/>
      <c r="H1216" s="38" t="s">
        <v>5217</v>
      </c>
      <c r="I1216" s="37" t="s">
        <v>2893</v>
      </c>
      <c r="J1216" s="37" t="s">
        <v>19</v>
      </c>
      <c r="K1216" s="37" t="s">
        <v>2922</v>
      </c>
      <c r="L1216" s="77" t="s">
        <v>551</v>
      </c>
      <c r="M1216" s="38" t="s">
        <v>6</v>
      </c>
      <c r="N1216" s="28" t="s">
        <v>5430</v>
      </c>
      <c r="O1216" s="26" t="s">
        <v>2673</v>
      </c>
      <c r="P1216" s="26" t="s">
        <v>129</v>
      </c>
      <c r="Q1216" s="46"/>
      <c r="R1216" s="46"/>
      <c r="S1216" s="46"/>
      <c r="T1216" s="47" t="s">
        <v>3359</v>
      </c>
      <c r="U1216" s="47" t="s">
        <v>6688</v>
      </c>
      <c r="V1216" s="38" t="s">
        <v>4448</v>
      </c>
      <c r="W1216" s="37" t="e">
        <v>#N/A</v>
      </c>
      <c r="X1216" s="37" t="s">
        <v>4421</v>
      </c>
      <c r="Y1216" s="48"/>
      <c r="Z1216" s="48"/>
      <c r="AA1216" s="38" t="s">
        <v>5217</v>
      </c>
      <c r="AB1216" s="38" t="s">
        <v>7046</v>
      </c>
      <c r="AC1216" s="49"/>
      <c r="AD1216" s="49"/>
      <c r="AE1216" s="49" t="s">
        <v>6759</v>
      </c>
      <c r="AF1216" s="35">
        <v>0</v>
      </c>
      <c r="AG1216" s="35">
        <v>0</v>
      </c>
      <c r="AH1216" s="38" t="s">
        <v>5208</v>
      </c>
      <c r="AI1216" s="38" t="s">
        <v>6759</v>
      </c>
      <c r="AJ1216" s="38" t="s">
        <v>6759</v>
      </c>
      <c r="AK1216" s="38" t="s">
        <v>6759</v>
      </c>
      <c r="AL1216" s="56">
        <v>1</v>
      </c>
      <c r="AM1216" s="38">
        <v>1</v>
      </c>
      <c r="AN1216" s="30" t="s">
        <v>7273</v>
      </c>
      <c r="AO1216" s="38">
        <v>779063</v>
      </c>
      <c r="AP1216" s="38">
        <v>779063</v>
      </c>
      <c r="AQ1216" s="51">
        <v>132.6</v>
      </c>
      <c r="AR1216" s="51"/>
      <c r="AS1216" s="50" t="e">
        <f>VLOOKUP(#REF!,'[1]расхождения в списках'!$A$3:$Q$49,17,0)</f>
        <v>#REF!</v>
      </c>
      <c r="AT1216" s="38" t="s">
        <v>1803</v>
      </c>
      <c r="AU1216" s="30" t="s">
        <v>685</v>
      </c>
      <c r="AV1216" s="30" t="s">
        <v>129</v>
      </c>
    </row>
    <row r="1217" spans="1:48" ht="55.2" hidden="1" customHeight="1" x14ac:dyDescent="0.25">
      <c r="A1217" s="37">
        <v>1216</v>
      </c>
      <c r="B1217" s="38" t="s">
        <v>1776</v>
      </c>
      <c r="C1217" s="26" t="s">
        <v>2659</v>
      </c>
      <c r="D1217" s="26" t="s">
        <v>2660</v>
      </c>
      <c r="E1217" s="26" t="s">
        <v>4314</v>
      </c>
      <c r="F1217" s="37" t="s">
        <v>7689</v>
      </c>
      <c r="G1217" s="88"/>
      <c r="H1217" s="38" t="s">
        <v>6863</v>
      </c>
      <c r="I1217" s="37" t="s">
        <v>2893</v>
      </c>
      <c r="J1217" s="37" t="s">
        <v>19</v>
      </c>
      <c r="K1217" s="37" t="s">
        <v>682</v>
      </c>
      <c r="L1217" s="37" t="s">
        <v>651</v>
      </c>
      <c r="M1217" s="38" t="s">
        <v>6</v>
      </c>
      <c r="N1217" s="26" t="s">
        <v>409</v>
      </c>
      <c r="O1217" s="26" t="s">
        <v>2659</v>
      </c>
      <c r="P1217" s="26" t="s">
        <v>129</v>
      </c>
      <c r="Q1217" s="46"/>
      <c r="R1217" s="46"/>
      <c r="S1217" s="46"/>
      <c r="T1217" s="47" t="s">
        <v>3364</v>
      </c>
      <c r="U1217" s="47" t="s">
        <v>6704</v>
      </c>
      <c r="V1217" s="38" t="s">
        <v>4448</v>
      </c>
      <c r="W1217" s="37" t="s">
        <v>4791</v>
      </c>
      <c r="X1217" s="37" t="s">
        <v>4447</v>
      </c>
      <c r="Y1217" s="48"/>
      <c r="Z1217" s="48" t="s">
        <v>6094</v>
      </c>
      <c r="AA1217" s="38" t="s">
        <v>6863</v>
      </c>
      <c r="AB1217" s="38" t="s">
        <v>7046</v>
      </c>
      <c r="AC1217" s="49" t="s">
        <v>7140</v>
      </c>
      <c r="AD1217" s="49"/>
      <c r="AE1217" s="49" t="s">
        <v>6759</v>
      </c>
      <c r="AF1217" s="35">
        <v>2</v>
      </c>
      <c r="AG1217" s="35">
        <v>1</v>
      </c>
      <c r="AH1217" s="38" t="s">
        <v>5208</v>
      </c>
      <c r="AI1217" s="38" t="s">
        <v>6759</v>
      </c>
      <c r="AJ1217" s="54" t="s">
        <v>7682</v>
      </c>
      <c r="AK1217" s="38" t="s">
        <v>6759</v>
      </c>
      <c r="AL1217" s="56">
        <v>1</v>
      </c>
      <c r="AM1217" s="38">
        <v>1</v>
      </c>
      <c r="AN1217" s="30" t="s">
        <v>7273</v>
      </c>
      <c r="AO1217" s="38">
        <v>779107</v>
      </c>
      <c r="AP1217" s="38">
        <v>779107</v>
      </c>
      <c r="AQ1217" s="51">
        <v>436.2</v>
      </c>
      <c r="AR1217" s="51"/>
      <c r="AS1217" s="50" t="e">
        <f>VLOOKUP(#REF!,'[1]расхождения в списках'!$A$3:$Q$49,17,0)</f>
        <v>#REF!</v>
      </c>
      <c r="AT1217" s="38" t="s">
        <v>1776</v>
      </c>
      <c r="AU1217" s="30" t="s">
        <v>2660</v>
      </c>
      <c r="AV1217" s="30" t="s">
        <v>129</v>
      </c>
    </row>
    <row r="1218" spans="1:48" ht="55.2" hidden="1" customHeight="1" x14ac:dyDescent="0.25">
      <c r="A1218" s="37">
        <v>1247</v>
      </c>
      <c r="B1218" s="38" t="s">
        <v>1805</v>
      </c>
      <c r="C1218" s="26" t="s">
        <v>6194</v>
      </c>
      <c r="D1218" s="26" t="s">
        <v>2679</v>
      </c>
      <c r="E1218" s="26" t="s">
        <v>4332</v>
      </c>
      <c r="F1218" s="37"/>
      <c r="G1218" s="88"/>
      <c r="H1218" s="38" t="s">
        <v>6863</v>
      </c>
      <c r="I1218" s="37" t="s">
        <v>2893</v>
      </c>
      <c r="J1218" s="37" t="s">
        <v>8</v>
      </c>
      <c r="K1218" s="37" t="s">
        <v>2929</v>
      </c>
      <c r="L1218" s="37" t="s">
        <v>638</v>
      </c>
      <c r="M1218" s="38" t="s">
        <v>6</v>
      </c>
      <c r="N1218" s="26" t="s">
        <v>5835</v>
      </c>
      <c r="O1218" s="26" t="s">
        <v>6194</v>
      </c>
      <c r="P1218" s="26" t="s">
        <v>123</v>
      </c>
      <c r="Q1218" s="46"/>
      <c r="R1218" s="46"/>
      <c r="S1218" s="46"/>
      <c r="T1218" s="47" t="s">
        <v>3371</v>
      </c>
      <c r="U1218" s="47" t="s">
        <v>3360</v>
      </c>
      <c r="V1218" s="38" t="s">
        <v>4448</v>
      </c>
      <c r="W1218" s="37" t="s">
        <v>4803</v>
      </c>
      <c r="X1218" s="37" t="s">
        <v>4450</v>
      </c>
      <c r="Y1218" s="48"/>
      <c r="Z1218" s="48"/>
      <c r="AA1218" s="38" t="s">
        <v>6863</v>
      </c>
      <c r="AB1218" s="38" t="s">
        <v>7046</v>
      </c>
      <c r="AC1218" s="49" t="s">
        <v>7140</v>
      </c>
      <c r="AD1218" s="49"/>
      <c r="AE1218" s="49" t="s">
        <v>6759</v>
      </c>
      <c r="AF1218" s="35">
        <v>1</v>
      </c>
      <c r="AG1218" s="35">
        <v>1</v>
      </c>
      <c r="AH1218" s="38" t="s">
        <v>5208</v>
      </c>
      <c r="AI1218" s="38" t="s">
        <v>6759</v>
      </c>
      <c r="AJ1218" s="38" t="s">
        <v>6759</v>
      </c>
      <c r="AK1218" s="38" t="s">
        <v>6759</v>
      </c>
      <c r="AL1218" s="56">
        <v>1</v>
      </c>
      <c r="AM1218" s="38">
        <v>1</v>
      </c>
      <c r="AN1218" s="30" t="s">
        <v>7273</v>
      </c>
      <c r="AO1218" s="38">
        <v>774132</v>
      </c>
      <c r="AP1218" s="38">
        <v>774132</v>
      </c>
      <c r="AQ1218" s="51">
        <v>180.7</v>
      </c>
      <c r="AR1218" s="51"/>
      <c r="AS1218" s="50" t="e">
        <f>VLOOKUP(#REF!,'[1]расхождения в списках'!$A$3:$Q$49,17,0)</f>
        <v>#REF!</v>
      </c>
      <c r="AT1218" s="38" t="s">
        <v>1805</v>
      </c>
      <c r="AU1218" s="30" t="s">
        <v>2679</v>
      </c>
      <c r="AV1218" s="30" t="s">
        <v>123</v>
      </c>
    </row>
    <row r="1219" spans="1:48" ht="55.2" customHeight="1" x14ac:dyDescent="0.3">
      <c r="A1219" s="37">
        <v>114</v>
      </c>
      <c r="B1219" s="128" t="s">
        <v>884</v>
      </c>
      <c r="C1219" s="123" t="s">
        <v>2691</v>
      </c>
      <c r="D1219" s="26" t="s">
        <v>1938</v>
      </c>
      <c r="E1219" s="123" t="s">
        <v>3486</v>
      </c>
      <c r="F1219" s="37" t="s">
        <v>7689</v>
      </c>
      <c r="G1219" s="121" t="s">
        <v>7689</v>
      </c>
      <c r="H1219" s="128" t="s">
        <v>6863</v>
      </c>
      <c r="I1219" s="37" t="s">
        <v>2893</v>
      </c>
      <c r="J1219" s="37" t="s">
        <v>19</v>
      </c>
      <c r="K1219" s="121" t="s">
        <v>2920</v>
      </c>
      <c r="L1219" s="121" t="s">
        <v>553</v>
      </c>
      <c r="M1219" s="38" t="s">
        <v>6</v>
      </c>
      <c r="N1219" s="123" t="s">
        <v>415</v>
      </c>
      <c r="O1219" s="26" t="s">
        <v>2691</v>
      </c>
      <c r="P1219" s="26" t="s">
        <v>129</v>
      </c>
      <c r="Q1219" s="46"/>
      <c r="R1219" s="46"/>
      <c r="S1219" s="46"/>
      <c r="T1219" s="122" t="s">
        <v>3363</v>
      </c>
      <c r="U1219" s="122" t="s">
        <v>3363</v>
      </c>
      <c r="V1219" s="38" t="s">
        <v>4448</v>
      </c>
      <c r="W1219" s="37" t="s">
        <v>4467</v>
      </c>
      <c r="X1219" s="37" t="s">
        <v>4421</v>
      </c>
      <c r="Y1219" s="48"/>
      <c r="Z1219" s="48"/>
      <c r="AA1219" s="38" t="s">
        <v>6863</v>
      </c>
      <c r="AB1219" s="38" t="s">
        <v>7046</v>
      </c>
      <c r="AC1219" s="49" t="s">
        <v>7140</v>
      </c>
      <c r="AD1219" s="49"/>
      <c r="AE1219" s="49" t="s">
        <v>6759</v>
      </c>
      <c r="AF1219" s="35">
        <v>2</v>
      </c>
      <c r="AG1219" s="35">
        <v>1</v>
      </c>
      <c r="AH1219" s="38" t="s">
        <v>5209</v>
      </c>
      <c r="AI1219" s="38" t="s">
        <v>6759</v>
      </c>
      <c r="AJ1219" s="38" t="s">
        <v>6759</v>
      </c>
      <c r="AK1219" s="38" t="s">
        <v>6759</v>
      </c>
      <c r="AL1219" s="56">
        <v>1</v>
      </c>
      <c r="AM1219" s="38">
        <v>1</v>
      </c>
      <c r="AN1219" s="50" t="s">
        <v>7273</v>
      </c>
      <c r="AO1219" s="38">
        <v>779064</v>
      </c>
      <c r="AP1219" s="38">
        <v>779064</v>
      </c>
      <c r="AQ1219" s="51">
        <v>289.3</v>
      </c>
      <c r="AR1219" s="51"/>
      <c r="AS1219" s="50" t="e">
        <f>VLOOKUP(#REF!,'[1]расхождения в списках'!$A$3:$Q$49,17,0)</f>
        <v>#REF!</v>
      </c>
      <c r="AT1219" s="38" t="s">
        <v>884</v>
      </c>
      <c r="AU1219" s="30" t="s">
        <v>1938</v>
      </c>
      <c r="AV1219" s="30" t="s">
        <v>129</v>
      </c>
    </row>
    <row r="1220" spans="1:48" ht="55.2" hidden="1" customHeight="1" x14ac:dyDescent="0.25">
      <c r="A1220" s="37">
        <v>1249</v>
      </c>
      <c r="B1220" s="38" t="s">
        <v>1807</v>
      </c>
      <c r="C1220" s="26" t="s">
        <v>2985</v>
      </c>
      <c r="D1220" s="26" t="s">
        <v>5039</v>
      </c>
      <c r="E1220" s="26" t="s">
        <v>5204</v>
      </c>
      <c r="F1220" s="37"/>
      <c r="G1220" s="88"/>
      <c r="H1220" s="38" t="s">
        <v>6863</v>
      </c>
      <c r="I1220" s="37" t="s">
        <v>2893</v>
      </c>
      <c r="J1220" s="37" t="s">
        <v>11</v>
      </c>
      <c r="K1220" s="37" t="s">
        <v>2926</v>
      </c>
      <c r="L1220" s="37" t="s">
        <v>549</v>
      </c>
      <c r="M1220" s="38" t="s">
        <v>6</v>
      </c>
      <c r="N1220" s="26" t="s">
        <v>369</v>
      </c>
      <c r="O1220" s="26" t="s">
        <v>2985</v>
      </c>
      <c r="P1220" s="26" t="s">
        <v>127</v>
      </c>
      <c r="Q1220" s="46"/>
      <c r="R1220" s="46"/>
      <c r="S1220" s="46"/>
      <c r="T1220" s="47" t="s">
        <v>3369</v>
      </c>
      <c r="U1220" s="47" t="s">
        <v>6687</v>
      </c>
      <c r="V1220" s="38" t="s">
        <v>4448</v>
      </c>
      <c r="W1220" s="37" t="s">
        <v>4468</v>
      </c>
      <c r="X1220" s="37" t="s">
        <v>4421</v>
      </c>
      <c r="Y1220" s="48"/>
      <c r="Z1220" s="48"/>
      <c r="AA1220" s="38" t="s">
        <v>6863</v>
      </c>
      <c r="AB1220" s="38" t="s">
        <v>7046</v>
      </c>
      <c r="AC1220" s="49" t="s">
        <v>7140</v>
      </c>
      <c r="AD1220" s="49"/>
      <c r="AE1220" s="49" t="s">
        <v>6759</v>
      </c>
      <c r="AF1220" s="35">
        <v>2</v>
      </c>
      <c r="AG1220" s="35">
        <v>1</v>
      </c>
      <c r="AH1220" s="38" t="s">
        <v>5208</v>
      </c>
      <c r="AI1220" s="38" t="s">
        <v>6759</v>
      </c>
      <c r="AJ1220" s="38" t="s">
        <v>6759</v>
      </c>
      <c r="AK1220" s="38" t="s">
        <v>6759</v>
      </c>
      <c r="AL1220" s="56">
        <v>1</v>
      </c>
      <c r="AM1220" s="38">
        <v>1</v>
      </c>
      <c r="AN1220" s="30" t="s">
        <v>7273</v>
      </c>
      <c r="AO1220" s="38">
        <v>776106</v>
      </c>
      <c r="AP1220" s="38">
        <v>776106</v>
      </c>
      <c r="AQ1220" s="51">
        <v>210.4</v>
      </c>
      <c r="AR1220" s="51"/>
      <c r="AS1220" s="50" t="e">
        <f>VLOOKUP(#REF!,'[1]расхождения в списках'!$A$3:$Q$49,17,0)</f>
        <v>#REF!</v>
      </c>
      <c r="AT1220" s="38" t="s">
        <v>1807</v>
      </c>
      <c r="AU1220" s="30" t="s">
        <v>5039</v>
      </c>
      <c r="AV1220" s="30" t="s">
        <v>127</v>
      </c>
    </row>
    <row r="1221" spans="1:48" ht="55.2" hidden="1" customHeight="1" x14ac:dyDescent="0.25">
      <c r="A1221" s="37">
        <v>1250</v>
      </c>
      <c r="B1221" s="38" t="s">
        <v>1808</v>
      </c>
      <c r="C1221" s="26" t="s">
        <v>2989</v>
      </c>
      <c r="D1221" s="26" t="s">
        <v>2680</v>
      </c>
      <c r="E1221" s="26" t="s">
        <v>4333</v>
      </c>
      <c r="F1221" s="37"/>
      <c r="G1221" s="88"/>
      <c r="H1221" s="38" t="s">
        <v>6863</v>
      </c>
      <c r="I1221" s="37" t="s">
        <v>2893</v>
      </c>
      <c r="J1221" s="37" t="s">
        <v>15</v>
      </c>
      <c r="K1221" s="37" t="s">
        <v>588</v>
      </c>
      <c r="L1221" s="37" t="s">
        <v>593</v>
      </c>
      <c r="M1221" s="38" t="s">
        <v>6</v>
      </c>
      <c r="N1221" s="26" t="s">
        <v>5432</v>
      </c>
      <c r="O1221" s="26" t="s">
        <v>2989</v>
      </c>
      <c r="P1221" s="26" t="s">
        <v>119</v>
      </c>
      <c r="Q1221" s="46"/>
      <c r="R1221" s="46"/>
      <c r="S1221" s="46"/>
      <c r="T1221" s="47" t="s">
        <v>3369</v>
      </c>
      <c r="U1221" s="47" t="s">
        <v>3368</v>
      </c>
      <c r="V1221" s="38" t="s">
        <v>4448</v>
      </c>
      <c r="W1221" s="37" t="s">
        <v>4468</v>
      </c>
      <c r="X1221" s="37" t="s">
        <v>4421</v>
      </c>
      <c r="Y1221" s="48"/>
      <c r="Z1221" s="48"/>
      <c r="AA1221" s="38" t="s">
        <v>6863</v>
      </c>
      <c r="AB1221" s="38" t="s">
        <v>7046</v>
      </c>
      <c r="AC1221" s="49" t="s">
        <v>7140</v>
      </c>
      <c r="AD1221" s="49"/>
      <c r="AE1221" s="49" t="s">
        <v>6759</v>
      </c>
      <c r="AF1221" s="35">
        <v>1</v>
      </c>
      <c r="AG1221" s="35">
        <v>0</v>
      </c>
      <c r="AH1221" s="38" t="s">
        <v>5208</v>
      </c>
      <c r="AI1221" s="38" t="s">
        <v>6759</v>
      </c>
      <c r="AJ1221" s="38" t="s">
        <v>6759</v>
      </c>
      <c r="AK1221" s="38" t="s">
        <v>6759</v>
      </c>
      <c r="AL1221" s="56">
        <v>1</v>
      </c>
      <c r="AM1221" s="38">
        <v>1</v>
      </c>
      <c r="AN1221" s="50" t="s">
        <v>7495</v>
      </c>
      <c r="AO1221" s="38">
        <v>773057</v>
      </c>
      <c r="AP1221" s="38">
        <v>773057</v>
      </c>
      <c r="AQ1221" s="51">
        <v>230.4</v>
      </c>
      <c r="AR1221" s="51"/>
      <c r="AS1221" s="50" t="e">
        <f>VLOOKUP(#REF!,'[1]расхождения в списках'!$A$3:$Q$49,17,0)</f>
        <v>#REF!</v>
      </c>
      <c r="AT1221" s="38" t="s">
        <v>1808</v>
      </c>
      <c r="AU1221" s="30" t="s">
        <v>2680</v>
      </c>
      <c r="AV1221" s="30" t="s">
        <v>119</v>
      </c>
    </row>
    <row r="1222" spans="1:48" ht="55.2" hidden="1" customHeight="1" x14ac:dyDescent="0.25">
      <c r="A1222" s="37">
        <v>1251</v>
      </c>
      <c r="B1222" s="38" t="s">
        <v>1809</v>
      </c>
      <c r="C1222" s="26" t="s">
        <v>2996</v>
      </c>
      <c r="D1222" s="26" t="s">
        <v>2681</v>
      </c>
      <c r="E1222" s="26" t="s">
        <v>4334</v>
      </c>
      <c r="F1222" s="37"/>
      <c r="G1222" s="88"/>
      <c r="H1222" s="38" t="s">
        <v>6863</v>
      </c>
      <c r="I1222" s="37" t="s">
        <v>2893</v>
      </c>
      <c r="J1222" s="37" t="s">
        <v>14</v>
      </c>
      <c r="K1222" s="37" t="s">
        <v>2919</v>
      </c>
      <c r="L1222" s="37" t="s">
        <v>773</v>
      </c>
      <c r="M1222" s="38" t="s">
        <v>6</v>
      </c>
      <c r="N1222" s="26" t="s">
        <v>4431</v>
      </c>
      <c r="O1222" s="26" t="s">
        <v>2996</v>
      </c>
      <c r="P1222" s="26" t="s">
        <v>125</v>
      </c>
      <c r="Q1222" s="46"/>
      <c r="R1222" s="46"/>
      <c r="S1222" s="46"/>
      <c r="T1222" s="47" t="s">
        <v>3372</v>
      </c>
      <c r="U1222" s="47" t="s">
        <v>6709</v>
      </c>
      <c r="V1222" s="38" t="s">
        <v>4448</v>
      </c>
      <c r="W1222" s="37" t="s">
        <v>4473</v>
      </c>
      <c r="X1222" s="37" t="s">
        <v>4421</v>
      </c>
      <c r="Y1222" s="48"/>
      <c r="Z1222" s="48" t="s">
        <v>6094</v>
      </c>
      <c r="AA1222" s="38" t="s">
        <v>6863</v>
      </c>
      <c r="AB1222" s="38" t="s">
        <v>7046</v>
      </c>
      <c r="AC1222" s="49" t="s">
        <v>7140</v>
      </c>
      <c r="AD1222" s="49"/>
      <c r="AE1222" s="49" t="s">
        <v>6759</v>
      </c>
      <c r="AF1222" s="35">
        <v>1</v>
      </c>
      <c r="AG1222" s="35">
        <v>1</v>
      </c>
      <c r="AH1222" s="38" t="s">
        <v>5208</v>
      </c>
      <c r="AI1222" s="38" t="s">
        <v>6759</v>
      </c>
      <c r="AJ1222" s="54" t="s">
        <v>7682</v>
      </c>
      <c r="AK1222" s="38" t="s">
        <v>6759</v>
      </c>
      <c r="AL1222" s="56">
        <v>1</v>
      </c>
      <c r="AM1222" s="38">
        <v>1</v>
      </c>
      <c r="AN1222" s="50" t="s">
        <v>7497</v>
      </c>
      <c r="AO1222" s="38">
        <v>775169</v>
      </c>
      <c r="AP1222" s="38">
        <v>775169</v>
      </c>
      <c r="AQ1222" s="51">
        <v>303.89999999999998</v>
      </c>
      <c r="AR1222" s="51"/>
      <c r="AS1222" s="50" t="e">
        <f>VLOOKUP(#REF!,'[1]расхождения в списках'!$A$3:$Q$49,17,0)</f>
        <v>#REF!</v>
      </c>
      <c r="AT1222" s="38" t="s">
        <v>1809</v>
      </c>
      <c r="AU1222" s="30" t="s">
        <v>2681</v>
      </c>
      <c r="AV1222" s="30" t="s">
        <v>125</v>
      </c>
    </row>
    <row r="1223" spans="1:48" ht="55.2" hidden="1" customHeight="1" x14ac:dyDescent="0.25">
      <c r="A1223" s="37">
        <v>1252</v>
      </c>
      <c r="B1223" s="38" t="s">
        <v>3342</v>
      </c>
      <c r="C1223" s="26" t="s">
        <v>6204</v>
      </c>
      <c r="D1223" s="26" t="s">
        <v>2790</v>
      </c>
      <c r="E1223" s="26" t="s">
        <v>5979</v>
      </c>
      <c r="F1223" s="37"/>
      <c r="G1223" s="88"/>
      <c r="H1223" s="38" t="s">
        <v>6863</v>
      </c>
      <c r="I1223" s="37" t="s">
        <v>2893</v>
      </c>
      <c r="J1223" s="37" t="s">
        <v>11</v>
      </c>
      <c r="K1223" s="37" t="s">
        <v>2940</v>
      </c>
      <c r="L1223" s="37" t="s">
        <v>56</v>
      </c>
      <c r="M1223" s="37" t="s">
        <v>6</v>
      </c>
      <c r="N1223" s="29" t="s">
        <v>2789</v>
      </c>
      <c r="O1223" s="26" t="s">
        <v>6204</v>
      </c>
      <c r="P1223" s="26" t="s">
        <v>127</v>
      </c>
      <c r="Q1223" s="46"/>
      <c r="R1223" s="46"/>
      <c r="S1223" s="46"/>
      <c r="T1223" s="47" t="s">
        <v>7605</v>
      </c>
      <c r="U1223" s="47" t="s">
        <v>3378</v>
      </c>
      <c r="V1223" s="38" t="s">
        <v>4650</v>
      </c>
      <c r="W1223" s="37">
        <v>0</v>
      </c>
      <c r="X1223" s="37" t="s">
        <v>4578</v>
      </c>
      <c r="Y1223" s="48"/>
      <c r="Z1223" s="48" t="s">
        <v>6094</v>
      </c>
      <c r="AA1223" s="38" t="s">
        <v>6863</v>
      </c>
      <c r="AB1223" s="38" t="s">
        <v>7046</v>
      </c>
      <c r="AC1223" s="49" t="s">
        <v>7140</v>
      </c>
      <c r="AD1223" s="49"/>
      <c r="AE1223" s="49" t="s">
        <v>6759</v>
      </c>
      <c r="AF1223" s="35">
        <v>3</v>
      </c>
      <c r="AG1223" s="35">
        <v>2</v>
      </c>
      <c r="AH1223" s="38" t="s">
        <v>5209</v>
      </c>
      <c r="AI1223" s="38" t="s">
        <v>6759</v>
      </c>
      <c r="AJ1223" s="54" t="s">
        <v>7682</v>
      </c>
      <c r="AK1223" s="38" t="s">
        <v>6759</v>
      </c>
      <c r="AL1223" s="56">
        <v>1</v>
      </c>
      <c r="AM1223" s="38">
        <v>1</v>
      </c>
      <c r="AN1223" s="50" t="s">
        <v>7639</v>
      </c>
      <c r="AO1223" s="38">
        <v>776581</v>
      </c>
      <c r="AP1223" s="38">
        <v>776581</v>
      </c>
      <c r="AQ1223" s="51">
        <v>1272</v>
      </c>
      <c r="AR1223" s="51"/>
      <c r="AS1223" s="50" t="e">
        <f>VLOOKUP(#REF!,'[1]расхождения в списках'!$A$3:$Q$49,17,0)</f>
        <v>#REF!</v>
      </c>
      <c r="AT1223" s="37" t="s">
        <v>3342</v>
      </c>
      <c r="AU1223" s="30" t="s">
        <v>2790</v>
      </c>
      <c r="AV1223" s="30" t="s">
        <v>127</v>
      </c>
    </row>
    <row r="1224" spans="1:48" ht="55.2" hidden="1" customHeight="1" x14ac:dyDescent="0.25">
      <c r="A1224" s="37">
        <v>1253</v>
      </c>
      <c r="B1224" s="38" t="s">
        <v>3343</v>
      </c>
      <c r="C1224" s="26" t="s">
        <v>6204</v>
      </c>
      <c r="D1224" s="26" t="s">
        <v>723</v>
      </c>
      <c r="E1224" s="26" t="s">
        <v>4386</v>
      </c>
      <c r="F1224" s="37"/>
      <c r="G1224" s="88"/>
      <c r="H1224" s="38" t="s">
        <v>6863</v>
      </c>
      <c r="I1224" s="37" t="s">
        <v>2893</v>
      </c>
      <c r="J1224" s="37" t="s">
        <v>11</v>
      </c>
      <c r="K1224" s="37" t="s">
        <v>2940</v>
      </c>
      <c r="L1224" s="37" t="s">
        <v>56</v>
      </c>
      <c r="M1224" s="37" t="s">
        <v>6</v>
      </c>
      <c r="N1224" s="26" t="s">
        <v>760</v>
      </c>
      <c r="O1224" s="26" t="s">
        <v>6204</v>
      </c>
      <c r="P1224" s="26" t="s">
        <v>127</v>
      </c>
      <c r="Q1224" s="46"/>
      <c r="R1224" s="46"/>
      <c r="S1224" s="46"/>
      <c r="T1224" s="47" t="s">
        <v>7597</v>
      </c>
      <c r="U1224" s="47" t="s">
        <v>3378</v>
      </c>
      <c r="V1224" s="38" t="s">
        <v>4650</v>
      </c>
      <c r="W1224" s="37">
        <v>0</v>
      </c>
      <c r="X1224" s="37" t="s">
        <v>4447</v>
      </c>
      <c r="Y1224" s="48"/>
      <c r="Z1224" s="48"/>
      <c r="AA1224" s="38" t="s">
        <v>6863</v>
      </c>
      <c r="AB1224" s="38" t="s">
        <v>7046</v>
      </c>
      <c r="AC1224" s="49" t="s">
        <v>7140</v>
      </c>
      <c r="AD1224" s="49"/>
      <c r="AE1224" s="49" t="s">
        <v>6759</v>
      </c>
      <c r="AF1224" s="35">
        <v>2</v>
      </c>
      <c r="AG1224" s="35">
        <v>2</v>
      </c>
      <c r="AH1224" s="38" t="s">
        <v>5208</v>
      </c>
      <c r="AI1224" s="38" t="s">
        <v>6759</v>
      </c>
      <c r="AJ1224" s="38" t="s">
        <v>6759</v>
      </c>
      <c r="AK1224" s="38" t="s">
        <v>6759</v>
      </c>
      <c r="AL1224" s="56">
        <v>1</v>
      </c>
      <c r="AM1224" s="38">
        <v>1</v>
      </c>
      <c r="AN1224" s="50" t="s">
        <v>7625</v>
      </c>
      <c r="AO1224" s="38">
        <v>776579</v>
      </c>
      <c r="AP1224" s="38">
        <v>776579</v>
      </c>
      <c r="AQ1224" s="51">
        <v>252.1</v>
      </c>
      <c r="AR1224" s="51"/>
      <c r="AS1224" s="50" t="e">
        <f>VLOOKUP(#REF!,'[1]расхождения в списках'!$A$3:$Q$49,17,0)</f>
        <v>#REF!</v>
      </c>
      <c r="AT1224" s="37" t="s">
        <v>3343</v>
      </c>
      <c r="AU1224" s="30" t="s">
        <v>723</v>
      </c>
      <c r="AV1224" s="30" t="s">
        <v>127</v>
      </c>
    </row>
    <row r="1225" spans="1:48" ht="55.2" hidden="1" customHeight="1" x14ac:dyDescent="0.25">
      <c r="A1225" s="37">
        <v>1254</v>
      </c>
      <c r="B1225" s="38" t="s">
        <v>3344</v>
      </c>
      <c r="C1225" s="26" t="s">
        <v>6204</v>
      </c>
      <c r="D1225" s="28" t="s">
        <v>724</v>
      </c>
      <c r="E1225" s="28" t="s">
        <v>4387</v>
      </c>
      <c r="F1225" s="37"/>
      <c r="G1225" s="88"/>
      <c r="H1225" s="38" t="s">
        <v>5217</v>
      </c>
      <c r="I1225" s="37" t="s">
        <v>2893</v>
      </c>
      <c r="J1225" s="37" t="s">
        <v>11</v>
      </c>
      <c r="K1225" s="37" t="s">
        <v>2940</v>
      </c>
      <c r="L1225" s="37" t="s">
        <v>56</v>
      </c>
      <c r="M1225" s="37" t="s">
        <v>6</v>
      </c>
      <c r="N1225" s="28" t="s">
        <v>4432</v>
      </c>
      <c r="O1225" s="26" t="s">
        <v>6204</v>
      </c>
      <c r="P1225" s="26" t="s">
        <v>127</v>
      </c>
      <c r="Q1225" s="46"/>
      <c r="R1225" s="46"/>
      <c r="S1225" s="46"/>
      <c r="T1225" s="47" t="s">
        <v>7611</v>
      </c>
      <c r="U1225" s="47" t="s">
        <v>6688</v>
      </c>
      <c r="V1225" s="38" t="s">
        <v>4650</v>
      </c>
      <c r="W1225" s="37">
        <v>0</v>
      </c>
      <c r="X1225" s="37" t="s">
        <v>4447</v>
      </c>
      <c r="Y1225" s="48"/>
      <c r="Z1225" s="48"/>
      <c r="AA1225" s="38" t="s">
        <v>5217</v>
      </c>
      <c r="AB1225" s="38" t="s">
        <v>7046</v>
      </c>
      <c r="AC1225" s="49"/>
      <c r="AD1225" s="49"/>
      <c r="AE1225" s="49" t="s">
        <v>6759</v>
      </c>
      <c r="AF1225" s="35">
        <v>2</v>
      </c>
      <c r="AG1225" s="35">
        <v>2</v>
      </c>
      <c r="AH1225" s="38" t="s">
        <v>5209</v>
      </c>
      <c r="AI1225" s="38" t="s">
        <v>6759</v>
      </c>
      <c r="AJ1225" s="38" t="s">
        <v>6759</v>
      </c>
      <c r="AK1225" s="38" t="s">
        <v>6759</v>
      </c>
      <c r="AL1225" s="56">
        <v>1</v>
      </c>
      <c r="AM1225" s="38">
        <v>1</v>
      </c>
      <c r="AN1225" s="50" t="s">
        <v>7624</v>
      </c>
      <c r="AO1225" s="38">
        <v>776577</v>
      </c>
      <c r="AP1225" s="38">
        <v>776577</v>
      </c>
      <c r="AQ1225" s="51">
        <v>360.7</v>
      </c>
      <c r="AR1225" s="51"/>
      <c r="AS1225" s="50" t="e">
        <f>VLOOKUP(#REF!,'[1]расхождения в списках'!$A$3:$Q$49,17,0)</f>
        <v>#REF!</v>
      </c>
      <c r="AT1225" s="37" t="s">
        <v>3344</v>
      </c>
      <c r="AU1225" s="30" t="s">
        <v>724</v>
      </c>
      <c r="AV1225" s="30" t="s">
        <v>127</v>
      </c>
    </row>
    <row r="1226" spans="1:48" ht="55.2" hidden="1" customHeight="1" x14ac:dyDescent="0.25">
      <c r="A1226" s="37">
        <v>211</v>
      </c>
      <c r="B1226" s="38" t="s">
        <v>975</v>
      </c>
      <c r="C1226" s="26" t="s">
        <v>2691</v>
      </c>
      <c r="D1226" s="26" t="s">
        <v>2001</v>
      </c>
      <c r="E1226" s="26" t="s">
        <v>3546</v>
      </c>
      <c r="F1226" s="37" t="s">
        <v>7689</v>
      </c>
      <c r="G1226" s="88"/>
      <c r="H1226" s="38" t="s">
        <v>5217</v>
      </c>
      <c r="I1226" s="37" t="s">
        <v>2893</v>
      </c>
      <c r="J1226" s="37" t="s">
        <v>19</v>
      </c>
      <c r="K1226" s="37" t="s">
        <v>2920</v>
      </c>
      <c r="L1226" s="37" t="s">
        <v>3059</v>
      </c>
      <c r="M1226" s="38" t="s">
        <v>6</v>
      </c>
      <c r="N1226" s="26" t="s">
        <v>424</v>
      </c>
      <c r="O1226" s="26" t="s">
        <v>2691</v>
      </c>
      <c r="P1226" s="26" t="s">
        <v>129</v>
      </c>
      <c r="Q1226" s="46"/>
      <c r="R1226" s="46"/>
      <c r="S1226" s="46"/>
      <c r="T1226" s="47" t="s">
        <v>3359</v>
      </c>
      <c r="U1226" s="47" t="s">
        <v>6688</v>
      </c>
      <c r="V1226" s="38" t="s">
        <v>4448</v>
      </c>
      <c r="W1226" s="37" t="s">
        <v>4515</v>
      </c>
      <c r="X1226" s="37" t="s">
        <v>4421</v>
      </c>
      <c r="Y1226" s="48"/>
      <c r="Z1226" s="48" t="s">
        <v>6094</v>
      </c>
      <c r="AA1226" s="38" t="s">
        <v>5217</v>
      </c>
      <c r="AB1226" s="38" t="s">
        <v>7046</v>
      </c>
      <c r="AC1226" s="49"/>
      <c r="AD1226" s="49"/>
      <c r="AE1226" s="49" t="s">
        <v>6759</v>
      </c>
      <c r="AF1226" s="35">
        <v>1</v>
      </c>
      <c r="AG1226" s="35">
        <v>1</v>
      </c>
      <c r="AH1226" s="38" t="s">
        <v>5208</v>
      </c>
      <c r="AI1226" s="38" t="s">
        <v>6759</v>
      </c>
      <c r="AJ1226" s="54" t="s">
        <v>7682</v>
      </c>
      <c r="AK1226" s="38" t="s">
        <v>6759</v>
      </c>
      <c r="AL1226" s="56">
        <v>1</v>
      </c>
      <c r="AM1226" s="38">
        <v>1</v>
      </c>
      <c r="AN1226" s="30" t="s">
        <v>7273</v>
      </c>
      <c r="AO1226" s="38">
        <v>779114</v>
      </c>
      <c r="AP1226" s="38">
        <v>779114</v>
      </c>
      <c r="AQ1226" s="51">
        <v>341.1</v>
      </c>
      <c r="AR1226" s="51"/>
      <c r="AS1226" s="50" t="e">
        <f>VLOOKUP(#REF!,'[1]расхождения в списках'!$A$3:$Q$49,17,0)</f>
        <v>#REF!</v>
      </c>
      <c r="AT1226" s="38" t="s">
        <v>975</v>
      </c>
      <c r="AU1226" s="30" t="s">
        <v>2001</v>
      </c>
      <c r="AV1226" s="30" t="s">
        <v>129</v>
      </c>
    </row>
    <row r="1227" spans="1:48" ht="55.2" hidden="1" customHeight="1" x14ac:dyDescent="0.25">
      <c r="A1227" s="37">
        <v>1256</v>
      </c>
      <c r="B1227" s="38" t="s">
        <v>1811</v>
      </c>
      <c r="C1227" s="26" t="s">
        <v>6204</v>
      </c>
      <c r="D1227" s="26" t="s">
        <v>2682</v>
      </c>
      <c r="E1227" s="26" t="s">
        <v>4388</v>
      </c>
      <c r="F1227" s="37"/>
      <c r="G1227" s="88"/>
      <c r="H1227" s="38" t="s">
        <v>5217</v>
      </c>
      <c r="I1227" s="37" t="s">
        <v>2893</v>
      </c>
      <c r="J1227" s="37" t="s">
        <v>11</v>
      </c>
      <c r="K1227" s="37" t="s">
        <v>2940</v>
      </c>
      <c r="L1227" s="37" t="s">
        <v>56</v>
      </c>
      <c r="M1227" s="38" t="s">
        <v>6</v>
      </c>
      <c r="N1227" s="52" t="s">
        <v>5780</v>
      </c>
      <c r="O1227" s="26" t="s">
        <v>6204</v>
      </c>
      <c r="P1227" s="26" t="s">
        <v>127</v>
      </c>
      <c r="Q1227" s="46"/>
      <c r="R1227" s="46"/>
      <c r="S1227" s="46"/>
      <c r="T1227" s="47" t="s">
        <v>7597</v>
      </c>
      <c r="U1227" s="47" t="s">
        <v>6688</v>
      </c>
      <c r="V1227" s="38" t="s">
        <v>4448</v>
      </c>
      <c r="W1227" s="37" t="s">
        <v>4449</v>
      </c>
      <c r="X1227" s="37" t="s">
        <v>4450</v>
      </c>
      <c r="Y1227" s="48"/>
      <c r="Z1227" s="48"/>
      <c r="AA1227" s="38" t="s">
        <v>5217</v>
      </c>
      <c r="AB1227" s="38" t="s">
        <v>7046</v>
      </c>
      <c r="AC1227" s="49"/>
      <c r="AD1227" s="49"/>
      <c r="AE1227" s="49" t="s">
        <v>6759</v>
      </c>
      <c r="AF1227" s="35">
        <v>1</v>
      </c>
      <c r="AG1227" s="35">
        <v>0</v>
      </c>
      <c r="AH1227" s="38" t="s">
        <v>5208</v>
      </c>
      <c r="AI1227" s="38" t="s">
        <v>6759</v>
      </c>
      <c r="AJ1227" s="38" t="s">
        <v>6759</v>
      </c>
      <c r="AK1227" s="38" t="s">
        <v>6759</v>
      </c>
      <c r="AL1227" s="56">
        <v>1</v>
      </c>
      <c r="AM1227" s="38">
        <v>1</v>
      </c>
      <c r="AN1227" s="50" t="s">
        <v>7624</v>
      </c>
      <c r="AO1227" s="38">
        <v>776096</v>
      </c>
      <c r="AP1227" s="38">
        <v>776096</v>
      </c>
      <c r="AQ1227" s="51">
        <v>149.19999999999999</v>
      </c>
      <c r="AR1227" s="51"/>
      <c r="AS1227" s="50" t="e">
        <f>VLOOKUP(#REF!,'[1]расхождения в списках'!$A$3:$Q$49,17,0)</f>
        <v>#REF!</v>
      </c>
      <c r="AT1227" s="38" t="s">
        <v>1811</v>
      </c>
      <c r="AU1227" s="30" t="s">
        <v>2682</v>
      </c>
      <c r="AV1227" s="30" t="s">
        <v>127</v>
      </c>
    </row>
    <row r="1228" spans="1:48" ht="55.2" hidden="1" customHeight="1" x14ac:dyDescent="0.25">
      <c r="A1228" s="37">
        <v>1257</v>
      </c>
      <c r="B1228" s="38" t="s">
        <v>3345</v>
      </c>
      <c r="C1228" s="26" t="s">
        <v>6190</v>
      </c>
      <c r="D1228" s="28" t="s">
        <v>5040</v>
      </c>
      <c r="E1228" s="28" t="s">
        <v>4335</v>
      </c>
      <c r="F1228" s="37"/>
      <c r="G1228" s="88"/>
      <c r="H1228" s="38" t="s">
        <v>5217</v>
      </c>
      <c r="I1228" s="37" t="s">
        <v>2893</v>
      </c>
      <c r="J1228" s="37" t="s">
        <v>8</v>
      </c>
      <c r="K1228" s="37" t="s">
        <v>2944</v>
      </c>
      <c r="L1228" s="37" t="s">
        <v>35</v>
      </c>
      <c r="M1228" s="37" t="s">
        <v>6</v>
      </c>
      <c r="N1228" s="81" t="s">
        <v>6225</v>
      </c>
      <c r="O1228" s="26" t="s">
        <v>6190</v>
      </c>
      <c r="P1228" s="26" t="s">
        <v>123</v>
      </c>
      <c r="Q1228" s="46"/>
      <c r="R1228" s="46"/>
      <c r="S1228" s="46"/>
      <c r="T1228" s="47" t="s">
        <v>6673</v>
      </c>
      <c r="U1228" s="47" t="s">
        <v>6688</v>
      </c>
      <c r="V1228" s="38" t="s">
        <v>4650</v>
      </c>
      <c r="W1228" s="37">
        <v>0</v>
      </c>
      <c r="X1228" s="37" t="s">
        <v>4597</v>
      </c>
      <c r="Y1228" s="48"/>
      <c r="Z1228" s="48"/>
      <c r="AA1228" s="38" t="s">
        <v>5217</v>
      </c>
      <c r="AB1228" s="38" t="s">
        <v>7046</v>
      </c>
      <c r="AC1228" s="49"/>
      <c r="AD1228" s="49"/>
      <c r="AE1228" s="49" t="s">
        <v>6759</v>
      </c>
      <c r="AF1228" s="35">
        <v>1</v>
      </c>
      <c r="AG1228" s="35">
        <v>1</v>
      </c>
      <c r="AH1228" s="38" t="s">
        <v>5208</v>
      </c>
      <c r="AI1228" s="38" t="s">
        <v>5208</v>
      </c>
      <c r="AJ1228" s="38" t="s">
        <v>6759</v>
      </c>
      <c r="AK1228" s="38" t="s">
        <v>6759</v>
      </c>
      <c r="AL1228" s="56">
        <v>1</v>
      </c>
      <c r="AM1228" s="38">
        <v>1</v>
      </c>
      <c r="AN1228" s="30" t="s">
        <v>7273</v>
      </c>
      <c r="AO1228" s="38">
        <v>774472</v>
      </c>
      <c r="AP1228" s="38">
        <v>774472</v>
      </c>
      <c r="AQ1228" s="51">
        <v>23.5</v>
      </c>
      <c r="AR1228" s="51"/>
      <c r="AS1228" s="50" t="e">
        <f>VLOOKUP(#REF!,'[1]расхождения в списках'!$A$3:$Q$49,17,0)</f>
        <v>#REF!</v>
      </c>
      <c r="AT1228" s="37" t="s">
        <v>3345</v>
      </c>
      <c r="AU1228" s="30" t="s">
        <v>5040</v>
      </c>
      <c r="AV1228" s="30" t="s">
        <v>123</v>
      </c>
    </row>
    <row r="1229" spans="1:48" ht="55.2" hidden="1" customHeight="1" x14ac:dyDescent="0.25">
      <c r="A1229" s="37">
        <v>1258</v>
      </c>
      <c r="B1229" s="38" t="s">
        <v>1812</v>
      </c>
      <c r="C1229" s="26" t="s">
        <v>6160</v>
      </c>
      <c r="D1229" s="26" t="s">
        <v>119</v>
      </c>
      <c r="E1229" s="26" t="s">
        <v>2764</v>
      </c>
      <c r="F1229" s="37"/>
      <c r="G1229" s="88"/>
      <c r="H1229" s="38" t="s">
        <v>113</v>
      </c>
      <c r="I1229" s="37" t="s">
        <v>2893</v>
      </c>
      <c r="J1229" s="37" t="s">
        <v>15</v>
      </c>
      <c r="K1229" s="37" t="s">
        <v>598</v>
      </c>
      <c r="L1229" s="37" t="s">
        <v>120</v>
      </c>
      <c r="M1229" s="37" t="s">
        <v>113</v>
      </c>
      <c r="N1229" s="29" t="s">
        <v>121</v>
      </c>
      <c r="O1229" s="26" t="s">
        <v>6160</v>
      </c>
      <c r="P1229" s="26" t="s">
        <v>119</v>
      </c>
      <c r="Q1229" s="46"/>
      <c r="R1229" s="46"/>
      <c r="S1229" s="46"/>
      <c r="T1229" s="47" t="s">
        <v>6680</v>
      </c>
      <c r="U1229" s="47" t="s">
        <v>6688</v>
      </c>
      <c r="V1229" s="38" t="s">
        <v>4448</v>
      </c>
      <c r="W1229" s="37" t="s">
        <v>4806</v>
      </c>
      <c r="X1229" s="37" t="s">
        <v>113</v>
      </c>
      <c r="Y1229" s="48"/>
      <c r="Z1229" s="48"/>
      <c r="AA1229" s="38" t="s">
        <v>113</v>
      </c>
      <c r="AB1229" s="38" t="s">
        <v>7046</v>
      </c>
      <c r="AC1229" s="49"/>
      <c r="AD1229" s="49"/>
      <c r="AE1229" s="49" t="s">
        <v>6759</v>
      </c>
      <c r="AF1229" s="35">
        <v>0</v>
      </c>
      <c r="AG1229" s="35">
        <v>0</v>
      </c>
      <c r="AH1229" s="38" t="s">
        <v>5209</v>
      </c>
      <c r="AI1229" s="38" t="s">
        <v>5208</v>
      </c>
      <c r="AJ1229" s="38" t="s">
        <v>5210</v>
      </c>
      <c r="AK1229" s="38" t="s">
        <v>5210</v>
      </c>
      <c r="AL1229" s="38">
        <v>1</v>
      </c>
      <c r="AM1229" s="38">
        <v>1</v>
      </c>
      <c r="AO1229" s="38">
        <v>773000</v>
      </c>
      <c r="AP1229" s="38">
        <v>773000</v>
      </c>
      <c r="AQ1229" s="51" t="s">
        <v>7569</v>
      </c>
      <c r="AR1229" s="51"/>
      <c r="AS1229" s="50" t="e">
        <f>VLOOKUP(#REF!,'[1]расхождения в списках'!$A$3:$Q$49,17,0)</f>
        <v>#REF!</v>
      </c>
      <c r="AT1229" s="37" t="s">
        <v>1812</v>
      </c>
      <c r="AU1229" s="30" t="s">
        <v>119</v>
      </c>
      <c r="AV1229" s="30" t="s">
        <v>119</v>
      </c>
    </row>
    <row r="1230" spans="1:48" ht="55.2" hidden="1" customHeight="1" x14ac:dyDescent="0.25">
      <c r="A1230" s="37">
        <v>1259</v>
      </c>
      <c r="B1230" s="38" t="s">
        <v>1813</v>
      </c>
      <c r="C1230" s="26" t="s">
        <v>6160</v>
      </c>
      <c r="D1230" s="26" t="s">
        <v>2683</v>
      </c>
      <c r="E1230" s="26" t="s">
        <v>4336</v>
      </c>
      <c r="F1230" s="37"/>
      <c r="G1230" s="88"/>
      <c r="H1230" s="38" t="s">
        <v>5217</v>
      </c>
      <c r="I1230" s="37" t="s">
        <v>2893</v>
      </c>
      <c r="J1230" s="37" t="s">
        <v>15</v>
      </c>
      <c r="K1230" s="37" t="s">
        <v>598</v>
      </c>
      <c r="L1230" s="37" t="s">
        <v>120</v>
      </c>
      <c r="M1230" s="38" t="s">
        <v>13</v>
      </c>
      <c r="N1230" s="26" t="s">
        <v>160</v>
      </c>
      <c r="O1230" s="26" t="s">
        <v>6160</v>
      </c>
      <c r="P1230" s="26" t="s">
        <v>119</v>
      </c>
      <c r="Q1230" s="46"/>
      <c r="R1230" s="46"/>
      <c r="S1230" s="46"/>
      <c r="T1230" s="47" t="s">
        <v>3365</v>
      </c>
      <c r="U1230" s="47" t="s">
        <v>6688</v>
      </c>
      <c r="V1230" s="38" t="s">
        <v>4448</v>
      </c>
      <c r="W1230" s="37" t="s">
        <v>4634</v>
      </c>
      <c r="X1230" s="37" t="s">
        <v>4450</v>
      </c>
      <c r="Y1230" s="48"/>
      <c r="Z1230" s="48"/>
      <c r="AA1230" s="38" t="s">
        <v>5217</v>
      </c>
      <c r="AB1230" s="38" t="s">
        <v>7046</v>
      </c>
      <c r="AC1230" s="49"/>
      <c r="AD1230" s="49"/>
      <c r="AE1230" s="49" t="s">
        <v>6759</v>
      </c>
      <c r="AF1230" s="35">
        <v>2</v>
      </c>
      <c r="AG1230" s="35">
        <v>0</v>
      </c>
      <c r="AH1230" s="38" t="s">
        <v>5208</v>
      </c>
      <c r="AI1230" s="38" t="s">
        <v>6759</v>
      </c>
      <c r="AJ1230" s="38" t="s">
        <v>6759</v>
      </c>
      <c r="AK1230" s="38" t="s">
        <v>6759</v>
      </c>
      <c r="AL1230" s="56">
        <v>1</v>
      </c>
      <c r="AM1230" s="38">
        <v>1</v>
      </c>
      <c r="AN1230" s="30" t="s">
        <v>7273</v>
      </c>
      <c r="AO1230" s="38">
        <v>773025</v>
      </c>
      <c r="AP1230" s="38">
        <v>773025</v>
      </c>
      <c r="AQ1230" s="51">
        <v>148.1</v>
      </c>
      <c r="AR1230" s="51"/>
      <c r="AS1230" s="50" t="e">
        <f>VLOOKUP(#REF!,'[1]расхождения в списках'!$A$3:$Q$49,17,0)</f>
        <v>#REF!</v>
      </c>
      <c r="AT1230" s="38" t="s">
        <v>1813</v>
      </c>
      <c r="AU1230" s="30" t="s">
        <v>2683</v>
      </c>
      <c r="AV1230" s="30" t="s">
        <v>119</v>
      </c>
    </row>
    <row r="1231" spans="1:48" ht="55.2" hidden="1" customHeight="1" x14ac:dyDescent="0.25">
      <c r="A1231" s="37">
        <v>1260</v>
      </c>
      <c r="B1231" s="38" t="s">
        <v>1814</v>
      </c>
      <c r="C1231" s="26" t="s">
        <v>6160</v>
      </c>
      <c r="D1231" s="26" t="s">
        <v>2684</v>
      </c>
      <c r="E1231" s="26" t="s">
        <v>4337</v>
      </c>
      <c r="F1231" s="37"/>
      <c r="G1231" s="88"/>
      <c r="H1231" s="38" t="s">
        <v>5217</v>
      </c>
      <c r="I1231" s="37" t="s">
        <v>2893</v>
      </c>
      <c r="J1231" s="37" t="s">
        <v>15</v>
      </c>
      <c r="K1231" s="37" t="s">
        <v>598</v>
      </c>
      <c r="L1231" s="37" t="s">
        <v>120</v>
      </c>
      <c r="M1231" s="38" t="s">
        <v>13</v>
      </c>
      <c r="N1231" s="26" t="s">
        <v>5826</v>
      </c>
      <c r="O1231" s="26" t="s">
        <v>6160</v>
      </c>
      <c r="P1231" s="26" t="s">
        <v>119</v>
      </c>
      <c r="Q1231" s="46"/>
      <c r="R1231" s="46"/>
      <c r="S1231" s="46"/>
      <c r="T1231" s="47" t="s">
        <v>7595</v>
      </c>
      <c r="U1231" s="47" t="s">
        <v>6688</v>
      </c>
      <c r="V1231" s="38" t="s">
        <v>4448</v>
      </c>
      <c r="W1231" s="37" t="s">
        <v>4509</v>
      </c>
      <c r="X1231" s="37" t="s">
        <v>4447</v>
      </c>
      <c r="Y1231" s="48"/>
      <c r="Z1231" s="48"/>
      <c r="AA1231" s="38" t="s">
        <v>5217</v>
      </c>
      <c r="AB1231" s="38" t="s">
        <v>7046</v>
      </c>
      <c r="AC1231" s="49"/>
      <c r="AD1231" s="49"/>
      <c r="AE1231" s="49" t="s">
        <v>6759</v>
      </c>
      <c r="AF1231" s="35">
        <v>1</v>
      </c>
      <c r="AG1231" s="35">
        <v>0</v>
      </c>
      <c r="AH1231" s="38" t="s">
        <v>5214</v>
      </c>
      <c r="AI1231" s="38" t="s">
        <v>6759</v>
      </c>
      <c r="AJ1231" s="38" t="s">
        <v>6759</v>
      </c>
      <c r="AK1231" s="38" t="s">
        <v>6759</v>
      </c>
      <c r="AL1231" s="56">
        <v>1</v>
      </c>
      <c r="AM1231" s="38">
        <v>1</v>
      </c>
      <c r="AN1231" s="50" t="s">
        <v>7624</v>
      </c>
      <c r="AO1231" s="38">
        <v>773026</v>
      </c>
      <c r="AP1231" s="38">
        <v>773026</v>
      </c>
      <c r="AQ1231" s="51" t="s">
        <v>7569</v>
      </c>
      <c r="AR1231" s="51"/>
      <c r="AS1231" s="50" t="e">
        <f>VLOOKUP(#REF!,'[1]расхождения в списках'!$A$3:$Q$49,17,0)</f>
        <v>#REF!</v>
      </c>
      <c r="AT1231" s="38" t="s">
        <v>1814</v>
      </c>
      <c r="AU1231" s="30" t="s">
        <v>2684</v>
      </c>
      <c r="AV1231" s="30" t="s">
        <v>119</v>
      </c>
    </row>
    <row r="1232" spans="1:48" ht="55.2" hidden="1" customHeight="1" x14ac:dyDescent="0.25">
      <c r="A1232" s="37">
        <v>1261</v>
      </c>
      <c r="B1232" s="38" t="s">
        <v>1815</v>
      </c>
      <c r="C1232" s="26" t="s">
        <v>6160</v>
      </c>
      <c r="D1232" s="26" t="s">
        <v>2685</v>
      </c>
      <c r="E1232" s="26" t="s">
        <v>4338</v>
      </c>
      <c r="F1232" s="37"/>
      <c r="G1232" s="88"/>
      <c r="H1232" s="38" t="s">
        <v>5217</v>
      </c>
      <c r="I1232" s="37" t="s">
        <v>2893</v>
      </c>
      <c r="J1232" s="37" t="s">
        <v>15</v>
      </c>
      <c r="K1232" s="37" t="s">
        <v>598</v>
      </c>
      <c r="L1232" s="37" t="s">
        <v>120</v>
      </c>
      <c r="M1232" s="38" t="s">
        <v>13</v>
      </c>
      <c r="N1232" s="26" t="s">
        <v>164</v>
      </c>
      <c r="O1232" s="26" t="s">
        <v>6160</v>
      </c>
      <c r="P1232" s="26" t="s">
        <v>119</v>
      </c>
      <c r="Q1232" s="46"/>
      <c r="R1232" s="46"/>
      <c r="S1232" s="46"/>
      <c r="T1232" s="47" t="s">
        <v>3360</v>
      </c>
      <c r="U1232" s="47" t="s">
        <v>6688</v>
      </c>
      <c r="V1232" s="38" t="s">
        <v>4448</v>
      </c>
      <c r="W1232" s="37" t="s">
        <v>4571</v>
      </c>
      <c r="X1232" s="37" t="s">
        <v>4450</v>
      </c>
      <c r="Y1232" s="48"/>
      <c r="Z1232" s="48"/>
      <c r="AA1232" s="38" t="s">
        <v>5217</v>
      </c>
      <c r="AB1232" s="38" t="s">
        <v>7046</v>
      </c>
      <c r="AC1232" s="49"/>
      <c r="AD1232" s="49"/>
      <c r="AE1232" s="49" t="s">
        <v>6759</v>
      </c>
      <c r="AF1232" s="35">
        <v>2</v>
      </c>
      <c r="AG1232" s="35">
        <v>0</v>
      </c>
      <c r="AH1232" s="38" t="s">
        <v>5208</v>
      </c>
      <c r="AI1232" s="38" t="s">
        <v>6759</v>
      </c>
      <c r="AJ1232" s="38" t="s">
        <v>6759</v>
      </c>
      <c r="AK1232" s="38" t="s">
        <v>6759</v>
      </c>
      <c r="AL1232" s="56">
        <v>1</v>
      </c>
      <c r="AM1232" s="38">
        <v>1</v>
      </c>
      <c r="AN1232" s="30" t="s">
        <v>7273</v>
      </c>
      <c r="AO1232" s="38">
        <v>773024</v>
      </c>
      <c r="AP1232" s="38">
        <v>773024</v>
      </c>
      <c r="AQ1232" s="51">
        <v>110</v>
      </c>
      <c r="AR1232" s="51"/>
      <c r="AS1232" s="50" t="e">
        <f>VLOOKUP(#REF!,'[1]расхождения в списках'!$A$3:$Q$49,17,0)</f>
        <v>#REF!</v>
      </c>
      <c r="AT1232" s="38" t="s">
        <v>1815</v>
      </c>
      <c r="AU1232" s="30" t="s">
        <v>2685</v>
      </c>
      <c r="AV1232" s="30" t="s">
        <v>119</v>
      </c>
    </row>
    <row r="1233" spans="1:48" ht="55.2" hidden="1" customHeight="1" x14ac:dyDescent="0.25">
      <c r="A1233" s="37">
        <v>1262</v>
      </c>
      <c r="B1233" s="38" t="s">
        <v>1816</v>
      </c>
      <c r="C1233" s="26" t="s">
        <v>6160</v>
      </c>
      <c r="D1233" s="26" t="s">
        <v>2686</v>
      </c>
      <c r="E1233" s="26" t="s">
        <v>4339</v>
      </c>
      <c r="F1233" s="37"/>
      <c r="G1233" s="88"/>
      <c r="H1233" s="38" t="s">
        <v>5217</v>
      </c>
      <c r="I1233" s="37" t="s">
        <v>2893</v>
      </c>
      <c r="J1233" s="37" t="s">
        <v>15</v>
      </c>
      <c r="K1233" s="37" t="s">
        <v>598</v>
      </c>
      <c r="L1233" s="37" t="s">
        <v>120</v>
      </c>
      <c r="M1233" s="38" t="s">
        <v>13</v>
      </c>
      <c r="N1233" s="26" t="s">
        <v>5827</v>
      </c>
      <c r="O1233" s="26" t="s">
        <v>6160</v>
      </c>
      <c r="P1233" s="26" t="s">
        <v>119</v>
      </c>
      <c r="Q1233" s="46"/>
      <c r="R1233" s="46"/>
      <c r="S1233" s="46"/>
      <c r="T1233" s="47" t="s">
        <v>3359</v>
      </c>
      <c r="U1233" s="47" t="s">
        <v>6688</v>
      </c>
      <c r="V1233" s="38" t="s">
        <v>4448</v>
      </c>
      <c r="W1233" s="37" t="e">
        <v>#N/A</v>
      </c>
      <c r="X1233" s="37" t="s">
        <v>2736</v>
      </c>
      <c r="Y1233" s="48" t="s">
        <v>2736</v>
      </c>
      <c r="Z1233" s="48" t="s">
        <v>6095</v>
      </c>
      <c r="AA1233" s="38" t="s">
        <v>5217</v>
      </c>
      <c r="AB1233" s="38" t="s">
        <v>7046</v>
      </c>
      <c r="AC1233" s="49"/>
      <c r="AD1233" s="49"/>
      <c r="AE1233" s="49" t="s">
        <v>6759</v>
      </c>
      <c r="AF1233" s="35">
        <v>1</v>
      </c>
      <c r="AG1233" s="35">
        <v>1</v>
      </c>
      <c r="AH1233" s="38" t="s">
        <v>5209</v>
      </c>
      <c r="AI1233" s="38" t="s">
        <v>5208</v>
      </c>
      <c r="AJ1233" s="38" t="s">
        <v>5210</v>
      </c>
      <c r="AK1233" s="38" t="s">
        <v>5210</v>
      </c>
      <c r="AL1233" s="56">
        <v>1</v>
      </c>
      <c r="AM1233" s="38">
        <v>1</v>
      </c>
      <c r="AO1233" s="38">
        <v>773016</v>
      </c>
      <c r="AP1233" s="38">
        <v>773016</v>
      </c>
      <c r="AQ1233" s="51">
        <v>470.8</v>
      </c>
      <c r="AR1233" s="51"/>
      <c r="AS1233" s="50" t="e">
        <f>VLOOKUP(#REF!,'[1]расхождения в списках'!$A$3:$Q$49,17,0)</f>
        <v>#REF!</v>
      </c>
      <c r="AT1233" s="38" t="s">
        <v>1816</v>
      </c>
      <c r="AU1233" s="30" t="s">
        <v>2686</v>
      </c>
      <c r="AV1233" s="30" t="s">
        <v>119</v>
      </c>
    </row>
    <row r="1234" spans="1:48" ht="55.2" hidden="1" customHeight="1" x14ac:dyDescent="0.25">
      <c r="A1234" s="37">
        <v>1263</v>
      </c>
      <c r="B1234" s="38" t="s">
        <v>1817</v>
      </c>
      <c r="C1234" s="26" t="s">
        <v>2980</v>
      </c>
      <c r="D1234" s="26" t="s">
        <v>2687</v>
      </c>
      <c r="E1234" s="26" t="s">
        <v>4340</v>
      </c>
      <c r="F1234" s="37"/>
      <c r="G1234" s="88"/>
      <c r="H1234" s="38" t="s">
        <v>6863</v>
      </c>
      <c r="I1234" s="37" t="s">
        <v>2893</v>
      </c>
      <c r="J1234" s="37" t="s">
        <v>15</v>
      </c>
      <c r="K1234" s="37" t="s">
        <v>642</v>
      </c>
      <c r="L1234" s="37" t="s">
        <v>645</v>
      </c>
      <c r="M1234" s="38" t="s">
        <v>6</v>
      </c>
      <c r="N1234" s="26" t="s">
        <v>276</v>
      </c>
      <c r="O1234" s="26" t="s">
        <v>2980</v>
      </c>
      <c r="P1234" s="26" t="s">
        <v>125</v>
      </c>
      <c r="Q1234" s="46"/>
      <c r="R1234" s="46"/>
      <c r="S1234" s="46"/>
      <c r="T1234" s="47" t="s">
        <v>3360</v>
      </c>
      <c r="U1234" s="47" t="s">
        <v>3360</v>
      </c>
      <c r="V1234" s="38" t="s">
        <v>4448</v>
      </c>
      <c r="W1234" s="37" t="s">
        <v>4457</v>
      </c>
      <c r="X1234" s="37" t="s">
        <v>4421</v>
      </c>
      <c r="Y1234" s="48"/>
      <c r="Z1234" s="48"/>
      <c r="AA1234" s="38" t="s">
        <v>6863</v>
      </c>
      <c r="AB1234" s="38" t="s">
        <v>7046</v>
      </c>
      <c r="AC1234" s="49" t="s">
        <v>7140</v>
      </c>
      <c r="AD1234" s="49"/>
      <c r="AE1234" s="49" t="s">
        <v>6759</v>
      </c>
      <c r="AF1234" s="35">
        <v>2</v>
      </c>
      <c r="AG1234" s="35">
        <v>2</v>
      </c>
      <c r="AH1234" s="38" t="s">
        <v>5208</v>
      </c>
      <c r="AI1234" s="38" t="s">
        <v>6759</v>
      </c>
      <c r="AJ1234" s="38" t="s">
        <v>6759</v>
      </c>
      <c r="AK1234" s="38" t="s">
        <v>6759</v>
      </c>
      <c r="AL1234" s="56">
        <v>1</v>
      </c>
      <c r="AM1234" s="38">
        <v>1</v>
      </c>
      <c r="AN1234" s="50" t="s">
        <v>7495</v>
      </c>
      <c r="AO1234" s="38">
        <v>775171</v>
      </c>
      <c r="AP1234" s="38">
        <v>775171</v>
      </c>
      <c r="AQ1234" s="51">
        <v>224</v>
      </c>
      <c r="AR1234" s="51"/>
      <c r="AS1234" s="50" t="e">
        <f>VLOOKUP(#REF!,'[1]расхождения в списках'!$A$3:$Q$49,17,0)</f>
        <v>#REF!</v>
      </c>
      <c r="AT1234" s="38" t="s">
        <v>1817</v>
      </c>
      <c r="AU1234" s="30" t="s">
        <v>2687</v>
      </c>
      <c r="AV1234" s="30" t="s">
        <v>125</v>
      </c>
    </row>
    <row r="1235" spans="1:48" ht="55.2" hidden="1" customHeight="1" x14ac:dyDescent="0.25">
      <c r="A1235" s="37">
        <v>1264</v>
      </c>
      <c r="B1235" s="38" t="s">
        <v>3346</v>
      </c>
      <c r="C1235" s="26" t="s">
        <v>132</v>
      </c>
      <c r="D1235" s="28" t="s">
        <v>5041</v>
      </c>
      <c r="E1235" s="28" t="s">
        <v>4341</v>
      </c>
      <c r="F1235" s="37"/>
      <c r="G1235" s="88"/>
      <c r="H1235" s="38" t="s">
        <v>6863</v>
      </c>
      <c r="I1235" s="37" t="s">
        <v>2918</v>
      </c>
      <c r="J1235" s="37" t="s">
        <v>8</v>
      </c>
      <c r="K1235" s="37" t="s">
        <v>2918</v>
      </c>
      <c r="L1235" s="37" t="s">
        <v>60</v>
      </c>
      <c r="M1235" s="38" t="s">
        <v>13</v>
      </c>
      <c r="N1235" s="28" t="s">
        <v>5470</v>
      </c>
      <c r="O1235" s="26" t="s">
        <v>132</v>
      </c>
      <c r="P1235" s="26" t="s">
        <v>132</v>
      </c>
      <c r="Q1235" s="46" t="s">
        <v>6066</v>
      </c>
      <c r="R1235" s="46" t="s">
        <v>6066</v>
      </c>
      <c r="S1235" s="46"/>
      <c r="T1235" s="47" t="s">
        <v>6684</v>
      </c>
      <c r="U1235" s="47" t="s">
        <v>3377</v>
      </c>
      <c r="V1235" s="38" t="s">
        <v>4650</v>
      </c>
      <c r="W1235" s="37" t="e">
        <v>#N/A</v>
      </c>
      <c r="X1235" s="37" t="s">
        <v>4450</v>
      </c>
      <c r="Y1235" s="48"/>
      <c r="Z1235" s="48"/>
      <c r="AA1235" s="38" t="s">
        <v>6863</v>
      </c>
      <c r="AB1235" s="38" t="s">
        <v>7046</v>
      </c>
      <c r="AC1235" s="49" t="s">
        <v>7140</v>
      </c>
      <c r="AD1235" s="49"/>
      <c r="AE1235" s="49" t="s">
        <v>6759</v>
      </c>
      <c r="AF1235" s="35">
        <v>2</v>
      </c>
      <c r="AG1235" s="35">
        <v>2</v>
      </c>
      <c r="AH1235" s="38" t="s">
        <v>5209</v>
      </c>
      <c r="AI1235" s="38" t="s">
        <v>6759</v>
      </c>
      <c r="AJ1235" s="38" t="s">
        <v>6759</v>
      </c>
      <c r="AK1235" s="38" t="s">
        <v>6759</v>
      </c>
      <c r="AL1235" s="56">
        <v>1</v>
      </c>
      <c r="AM1235" s="38">
        <v>1</v>
      </c>
      <c r="AN1235" s="82" t="s">
        <v>7237</v>
      </c>
      <c r="AO1235" s="38">
        <v>771310</v>
      </c>
      <c r="AP1235" s="38">
        <v>771310</v>
      </c>
      <c r="AQ1235" s="51">
        <v>195.3</v>
      </c>
      <c r="AR1235" s="51"/>
      <c r="AS1235" s="50" t="e">
        <f>VLOOKUP(#REF!,'[1]расхождения в списках'!$A$3:$Q$49,17,0)</f>
        <v>#REF!</v>
      </c>
      <c r="AT1235" s="37" t="s">
        <v>3346</v>
      </c>
      <c r="AU1235" s="30" t="s">
        <v>5041</v>
      </c>
      <c r="AV1235" s="30" t="s">
        <v>132</v>
      </c>
    </row>
    <row r="1236" spans="1:48" ht="55.2" hidden="1" customHeight="1" x14ac:dyDescent="0.25">
      <c r="A1236" s="37">
        <v>215</v>
      </c>
      <c r="B1236" s="38" t="s">
        <v>979</v>
      </c>
      <c r="C1236" s="26" t="s">
        <v>2691</v>
      </c>
      <c r="D1236" s="26" t="s">
        <v>2003</v>
      </c>
      <c r="E1236" s="26" t="s">
        <v>3548</v>
      </c>
      <c r="F1236" s="37" t="s">
        <v>7689</v>
      </c>
      <c r="G1236" s="88"/>
      <c r="H1236" s="38" t="s">
        <v>5217</v>
      </c>
      <c r="I1236" s="37" t="s">
        <v>2893</v>
      </c>
      <c r="J1236" s="37" t="s">
        <v>19</v>
      </c>
      <c r="K1236" s="37" t="s">
        <v>2920</v>
      </c>
      <c r="L1236" s="37" t="s">
        <v>3098</v>
      </c>
      <c r="M1236" s="38" t="s">
        <v>6</v>
      </c>
      <c r="N1236" s="26" t="s">
        <v>420</v>
      </c>
      <c r="O1236" s="26" t="s">
        <v>2691</v>
      </c>
      <c r="P1236" s="26" t="s">
        <v>129</v>
      </c>
      <c r="Q1236" s="46"/>
      <c r="R1236" s="46"/>
      <c r="S1236" s="46"/>
      <c r="T1236" s="47" t="s">
        <v>3364</v>
      </c>
      <c r="U1236" s="47" t="s">
        <v>6688</v>
      </c>
      <c r="V1236" s="38" t="s">
        <v>4448</v>
      </c>
      <c r="W1236" s="37" t="s">
        <v>4543</v>
      </c>
      <c r="X1236" s="37" t="s">
        <v>4421</v>
      </c>
      <c r="Y1236" s="48"/>
      <c r="Z1236" s="48"/>
      <c r="AA1236" s="38" t="s">
        <v>5217</v>
      </c>
      <c r="AB1236" s="38" t="s">
        <v>7046</v>
      </c>
      <c r="AC1236" s="49"/>
      <c r="AD1236" s="49"/>
      <c r="AE1236" s="49" t="s">
        <v>6759</v>
      </c>
      <c r="AF1236" s="35">
        <v>2</v>
      </c>
      <c r="AG1236" s="35">
        <v>0</v>
      </c>
      <c r="AH1236" s="38" t="s">
        <v>5209</v>
      </c>
      <c r="AI1236" s="38" t="s">
        <v>6759</v>
      </c>
      <c r="AJ1236" s="38" t="s">
        <v>6759</v>
      </c>
      <c r="AK1236" s="38" t="s">
        <v>6759</v>
      </c>
      <c r="AL1236" s="56">
        <v>1</v>
      </c>
      <c r="AM1236" s="38">
        <v>1</v>
      </c>
      <c r="AN1236" s="30" t="s">
        <v>7273</v>
      </c>
      <c r="AO1236" s="38">
        <v>779079</v>
      </c>
      <c r="AP1236" s="38">
        <v>779079</v>
      </c>
      <c r="AQ1236" s="51">
        <v>296.5</v>
      </c>
      <c r="AR1236" s="51"/>
      <c r="AS1236" s="50" t="e">
        <f>VLOOKUP(#REF!,'[1]расхождения в списках'!$A$3:$Q$49,17,0)</f>
        <v>#REF!</v>
      </c>
      <c r="AT1236" s="38" t="s">
        <v>979</v>
      </c>
      <c r="AU1236" s="30" t="s">
        <v>2003</v>
      </c>
      <c r="AV1236" s="30" t="s">
        <v>129</v>
      </c>
    </row>
    <row r="1237" spans="1:48" ht="55.2" hidden="1" customHeight="1" x14ac:dyDescent="0.25">
      <c r="A1237" s="37">
        <v>1266</v>
      </c>
      <c r="B1237" s="38" t="s">
        <v>1819</v>
      </c>
      <c r="C1237" s="26" t="s">
        <v>132</v>
      </c>
      <c r="D1237" s="26" t="s">
        <v>2689</v>
      </c>
      <c r="E1237" s="26" t="s">
        <v>4343</v>
      </c>
      <c r="F1237" s="37"/>
      <c r="G1237" s="88"/>
      <c r="H1237" s="38" t="s">
        <v>6863</v>
      </c>
      <c r="I1237" s="37" t="s">
        <v>2918</v>
      </c>
      <c r="J1237" s="37" t="s">
        <v>8</v>
      </c>
      <c r="K1237" s="37" t="s">
        <v>2918</v>
      </c>
      <c r="L1237" s="37" t="s">
        <v>60</v>
      </c>
      <c r="M1237" s="38" t="s">
        <v>13</v>
      </c>
      <c r="N1237" s="26" t="s">
        <v>5511</v>
      </c>
      <c r="O1237" s="26" t="s">
        <v>132</v>
      </c>
      <c r="P1237" s="26" t="s">
        <v>132</v>
      </c>
      <c r="Q1237" s="46" t="s">
        <v>6066</v>
      </c>
      <c r="R1237" s="46" t="s">
        <v>6066</v>
      </c>
      <c r="S1237" s="46"/>
      <c r="T1237" s="47" t="s">
        <v>3379</v>
      </c>
      <c r="U1237" s="47" t="s">
        <v>6691</v>
      </c>
      <c r="V1237" s="38" t="s">
        <v>4448</v>
      </c>
      <c r="W1237" s="37" t="e">
        <v>#N/A</v>
      </c>
      <c r="X1237" s="37" t="s">
        <v>4421</v>
      </c>
      <c r="Y1237" s="48"/>
      <c r="Z1237" s="48" t="s">
        <v>6094</v>
      </c>
      <c r="AA1237" s="38" t="s">
        <v>6863</v>
      </c>
      <c r="AB1237" s="38" t="s">
        <v>7046</v>
      </c>
      <c r="AC1237" s="49" t="s">
        <v>7140</v>
      </c>
      <c r="AD1237" s="49"/>
      <c r="AE1237" s="49" t="s">
        <v>6759</v>
      </c>
      <c r="AF1237" s="35">
        <v>1</v>
      </c>
      <c r="AG1237" s="35">
        <v>1</v>
      </c>
      <c r="AH1237" s="38" t="s">
        <v>5208</v>
      </c>
      <c r="AI1237" s="38" t="s">
        <v>6759</v>
      </c>
      <c r="AJ1237" s="54" t="s">
        <v>7682</v>
      </c>
      <c r="AK1237" s="38" t="s">
        <v>6759</v>
      </c>
      <c r="AL1237" s="56">
        <v>1</v>
      </c>
      <c r="AM1237" s="38">
        <v>1</v>
      </c>
      <c r="AN1237" s="30" t="s">
        <v>7273</v>
      </c>
      <c r="AO1237" s="38">
        <v>771145</v>
      </c>
      <c r="AP1237" s="38">
        <v>771145</v>
      </c>
      <c r="AQ1237" s="51">
        <v>207.5</v>
      </c>
      <c r="AR1237" s="51"/>
      <c r="AS1237" s="50" t="e">
        <f>VLOOKUP(#REF!,'[1]расхождения в списках'!$A$3:$Q$49,17,0)</f>
        <v>#REF!</v>
      </c>
      <c r="AT1237" s="38" t="s">
        <v>1819</v>
      </c>
      <c r="AU1237" s="30" t="s">
        <v>2689</v>
      </c>
      <c r="AV1237" s="30" t="s">
        <v>132</v>
      </c>
    </row>
    <row r="1238" spans="1:48" ht="55.2" hidden="1" customHeight="1" x14ac:dyDescent="0.25">
      <c r="A1238" s="37">
        <v>1267</v>
      </c>
      <c r="B1238" s="38" t="s">
        <v>1820</v>
      </c>
      <c r="C1238" s="26" t="s">
        <v>132</v>
      </c>
      <c r="D1238" s="26" t="s">
        <v>2690</v>
      </c>
      <c r="E1238" s="26" t="s">
        <v>4344</v>
      </c>
      <c r="F1238" s="37"/>
      <c r="G1238" s="88"/>
      <c r="H1238" s="38" t="s">
        <v>6863</v>
      </c>
      <c r="I1238" s="37" t="s">
        <v>2918</v>
      </c>
      <c r="J1238" s="37" t="s">
        <v>8</v>
      </c>
      <c r="K1238" s="37" t="s">
        <v>2918</v>
      </c>
      <c r="L1238" s="37" t="s">
        <v>60</v>
      </c>
      <c r="M1238" s="38" t="s">
        <v>13</v>
      </c>
      <c r="N1238" s="26" t="s">
        <v>5513</v>
      </c>
      <c r="O1238" s="26" t="s">
        <v>132</v>
      </c>
      <c r="P1238" s="26" t="s">
        <v>132</v>
      </c>
      <c r="Q1238" s="46" t="s">
        <v>6066</v>
      </c>
      <c r="R1238" s="46" t="s">
        <v>6066</v>
      </c>
      <c r="S1238" s="46"/>
      <c r="T1238" s="47" t="s">
        <v>3364</v>
      </c>
      <c r="U1238" s="47" t="s">
        <v>6687</v>
      </c>
      <c r="V1238" s="38" t="s">
        <v>4448</v>
      </c>
      <c r="W1238" s="37" t="e">
        <v>#N/A</v>
      </c>
      <c r="X1238" s="37" t="s">
        <v>4447</v>
      </c>
      <c r="Y1238" s="48"/>
      <c r="Z1238" s="48" t="s">
        <v>6094</v>
      </c>
      <c r="AA1238" s="38" t="s">
        <v>6863</v>
      </c>
      <c r="AB1238" s="38" t="s">
        <v>7046</v>
      </c>
      <c r="AC1238" s="49" t="s">
        <v>7140</v>
      </c>
      <c r="AD1238" s="49"/>
      <c r="AE1238" s="49" t="s">
        <v>6759</v>
      </c>
      <c r="AF1238" s="35">
        <v>2</v>
      </c>
      <c r="AG1238" s="35">
        <v>2</v>
      </c>
      <c r="AH1238" s="38" t="s">
        <v>5209</v>
      </c>
      <c r="AI1238" s="38" t="s">
        <v>6759</v>
      </c>
      <c r="AJ1238" s="54" t="s">
        <v>7682</v>
      </c>
      <c r="AK1238" s="38" t="s">
        <v>6759</v>
      </c>
      <c r="AL1238" s="56">
        <v>1</v>
      </c>
      <c r="AM1238" s="38">
        <v>1</v>
      </c>
      <c r="AN1238" s="30" t="s">
        <v>7273</v>
      </c>
      <c r="AO1238" s="38">
        <v>771161</v>
      </c>
      <c r="AP1238" s="38">
        <v>771161</v>
      </c>
      <c r="AQ1238" s="51">
        <v>522.4</v>
      </c>
      <c r="AR1238" s="51"/>
      <c r="AS1238" s="50" t="e">
        <f>VLOOKUP(#REF!,'[1]расхождения в списках'!$A$3:$Q$49,17,0)</f>
        <v>#REF!</v>
      </c>
      <c r="AT1238" s="38" t="s">
        <v>1820</v>
      </c>
      <c r="AU1238" s="30" t="s">
        <v>2690</v>
      </c>
      <c r="AV1238" s="30" t="s">
        <v>132</v>
      </c>
    </row>
    <row r="1239" spans="1:48" ht="55.2" hidden="1" customHeight="1" x14ac:dyDescent="0.25">
      <c r="A1239" s="37">
        <v>1268</v>
      </c>
      <c r="B1239" s="38" t="s">
        <v>3347</v>
      </c>
      <c r="C1239" s="26" t="s">
        <v>6196</v>
      </c>
      <c r="D1239" s="28" t="s">
        <v>2765</v>
      </c>
      <c r="E1239" s="28" t="s">
        <v>4345</v>
      </c>
      <c r="F1239" s="37"/>
      <c r="G1239" s="88"/>
      <c r="H1239" s="38" t="s">
        <v>6863</v>
      </c>
      <c r="I1239" s="37" t="s">
        <v>2893</v>
      </c>
      <c r="J1239" s="37" t="s">
        <v>11</v>
      </c>
      <c r="K1239" s="37" t="s">
        <v>625</v>
      </c>
      <c r="L1239" s="37" t="s">
        <v>45</v>
      </c>
      <c r="M1239" s="37" t="s">
        <v>6</v>
      </c>
      <c r="N1239" s="28" t="s">
        <v>707</v>
      </c>
      <c r="O1239" s="26" t="s">
        <v>6196</v>
      </c>
      <c r="P1239" s="26" t="s">
        <v>127</v>
      </c>
      <c r="Q1239" s="46"/>
      <c r="R1239" s="46"/>
      <c r="S1239" s="46"/>
      <c r="T1239" s="47" t="s">
        <v>3360</v>
      </c>
      <c r="U1239" s="47" t="s">
        <v>3378</v>
      </c>
      <c r="V1239" s="38" t="s">
        <v>4650</v>
      </c>
      <c r="W1239" s="37">
        <v>0</v>
      </c>
      <c r="X1239" s="37" t="s">
        <v>4447</v>
      </c>
      <c r="Y1239" s="48"/>
      <c r="Z1239" s="48"/>
      <c r="AA1239" s="38" t="s">
        <v>6863</v>
      </c>
      <c r="AB1239" s="38" t="s">
        <v>7046</v>
      </c>
      <c r="AC1239" s="49" t="s">
        <v>7140</v>
      </c>
      <c r="AD1239" s="49"/>
      <c r="AE1239" s="49" t="s">
        <v>6759</v>
      </c>
      <c r="AF1239" s="35">
        <v>1</v>
      </c>
      <c r="AG1239" s="35">
        <v>1</v>
      </c>
      <c r="AH1239" s="38" t="s">
        <v>5208</v>
      </c>
      <c r="AI1239" s="38" t="s">
        <v>5208</v>
      </c>
      <c r="AJ1239" s="38" t="s">
        <v>6759</v>
      </c>
      <c r="AK1239" s="38" t="s">
        <v>6759</v>
      </c>
      <c r="AL1239" s="56">
        <v>1</v>
      </c>
      <c r="AM1239" s="38">
        <v>1</v>
      </c>
      <c r="AN1239" s="45" t="s">
        <v>7276</v>
      </c>
      <c r="AO1239" s="38">
        <v>776570</v>
      </c>
      <c r="AP1239" s="38">
        <v>776570</v>
      </c>
      <c r="AQ1239" s="51">
        <v>851.7</v>
      </c>
      <c r="AR1239" s="51"/>
      <c r="AS1239" s="50" t="e">
        <f>VLOOKUP(#REF!,'[1]расхождения в списках'!$A$3:$Q$49,17,0)</f>
        <v>#REF!</v>
      </c>
      <c r="AT1239" s="37" t="s">
        <v>3347</v>
      </c>
      <c r="AU1239" s="30" t="s">
        <v>2765</v>
      </c>
      <c r="AV1239" s="30" t="s">
        <v>127</v>
      </c>
    </row>
    <row r="1240" spans="1:48" ht="55.2" customHeight="1" x14ac:dyDescent="0.3">
      <c r="A1240" s="37">
        <v>216</v>
      </c>
      <c r="B1240" s="38" t="s">
        <v>980</v>
      </c>
      <c r="C1240" s="26" t="s">
        <v>2691</v>
      </c>
      <c r="D1240" s="26" t="s">
        <v>2004</v>
      </c>
      <c r="E1240" s="26" t="s">
        <v>3549</v>
      </c>
      <c r="F1240" s="37" t="s">
        <v>7689</v>
      </c>
      <c r="G1240" s="88" t="s">
        <v>7689</v>
      </c>
      <c r="H1240" s="38" t="s">
        <v>6863</v>
      </c>
      <c r="I1240" s="37" t="s">
        <v>2893</v>
      </c>
      <c r="J1240" s="37" t="s">
        <v>19</v>
      </c>
      <c r="K1240" s="37" t="s">
        <v>2920</v>
      </c>
      <c r="L1240" s="37" t="s">
        <v>3098</v>
      </c>
      <c r="M1240" s="38" t="s">
        <v>6</v>
      </c>
      <c r="N1240" s="26" t="s">
        <v>423</v>
      </c>
      <c r="O1240" s="26" t="s">
        <v>2691</v>
      </c>
      <c r="P1240" s="26" t="s">
        <v>129</v>
      </c>
      <c r="Q1240" s="46"/>
      <c r="R1240" s="46"/>
      <c r="S1240" s="46"/>
      <c r="T1240" s="47" t="s">
        <v>3360</v>
      </c>
      <c r="U1240" s="47" t="s">
        <v>6695</v>
      </c>
      <c r="V1240" s="38" t="s">
        <v>4448</v>
      </c>
      <c r="W1240" s="37" t="s">
        <v>4554</v>
      </c>
      <c r="X1240" s="37" t="s">
        <v>4447</v>
      </c>
      <c r="Y1240" s="48"/>
      <c r="Z1240" s="48"/>
      <c r="AA1240" s="38" t="s">
        <v>6863</v>
      </c>
      <c r="AB1240" s="38" t="s">
        <v>7046</v>
      </c>
      <c r="AC1240" s="49" t="s">
        <v>7140</v>
      </c>
      <c r="AD1240" s="49"/>
      <c r="AE1240" s="49" t="s">
        <v>6759</v>
      </c>
      <c r="AF1240" s="35">
        <v>1</v>
      </c>
      <c r="AG1240" s="35">
        <v>1</v>
      </c>
      <c r="AH1240" s="38" t="s">
        <v>5208</v>
      </c>
      <c r="AI1240" s="38" t="s">
        <v>5208</v>
      </c>
      <c r="AJ1240" s="38" t="s">
        <v>6759</v>
      </c>
      <c r="AK1240" s="38" t="s">
        <v>6759</v>
      </c>
      <c r="AL1240" s="56">
        <v>1</v>
      </c>
      <c r="AM1240" s="38">
        <v>1</v>
      </c>
      <c r="AN1240" s="30" t="s">
        <v>7273</v>
      </c>
      <c r="AO1240" s="38">
        <v>779066</v>
      </c>
      <c r="AP1240" s="38">
        <v>779066</v>
      </c>
      <c r="AQ1240" s="51">
        <v>209.6</v>
      </c>
      <c r="AR1240" s="51"/>
      <c r="AS1240" s="50" t="e">
        <f>VLOOKUP(#REF!,'[1]расхождения в списках'!$A$3:$Q$49,17,0)</f>
        <v>#REF!</v>
      </c>
      <c r="AT1240" s="38" t="s">
        <v>980</v>
      </c>
      <c r="AU1240" s="30" t="s">
        <v>2004</v>
      </c>
      <c r="AV1240" s="30" t="s">
        <v>129</v>
      </c>
    </row>
    <row r="1241" spans="1:48" ht="55.2" hidden="1" customHeight="1" x14ac:dyDescent="0.25">
      <c r="A1241" s="37">
        <v>1270</v>
      </c>
      <c r="B1241" s="38" t="s">
        <v>1822</v>
      </c>
      <c r="C1241" s="26" t="s">
        <v>2691</v>
      </c>
      <c r="D1241" s="26" t="s">
        <v>2692</v>
      </c>
      <c r="E1241" s="26" t="s">
        <v>4346</v>
      </c>
      <c r="F1241" s="37"/>
      <c r="G1241" s="88"/>
      <c r="H1241" s="38" t="s">
        <v>5217</v>
      </c>
      <c r="I1241" s="37" t="s">
        <v>2893</v>
      </c>
      <c r="J1241" s="37" t="s">
        <v>19</v>
      </c>
      <c r="K1241" s="37" t="s">
        <v>2920</v>
      </c>
      <c r="L1241" s="37" t="s">
        <v>532</v>
      </c>
      <c r="M1241" s="38" t="s">
        <v>6</v>
      </c>
      <c r="N1241" s="26" t="s">
        <v>5933</v>
      </c>
      <c r="O1241" s="26" t="s">
        <v>2691</v>
      </c>
      <c r="P1241" s="26" t="s">
        <v>129</v>
      </c>
      <c r="Q1241" s="46"/>
      <c r="R1241" s="46"/>
      <c r="S1241" s="46"/>
      <c r="T1241" s="47" t="s">
        <v>7594</v>
      </c>
      <c r="U1241" s="47" t="s">
        <v>6688</v>
      </c>
      <c r="V1241" s="38" t="s">
        <v>4448</v>
      </c>
      <c r="W1241" s="37" t="s">
        <v>4533</v>
      </c>
      <c r="X1241" s="37" t="s">
        <v>4421</v>
      </c>
      <c r="Y1241" s="48"/>
      <c r="Z1241" s="48" t="s">
        <v>6094</v>
      </c>
      <c r="AA1241" s="38" t="s">
        <v>5217</v>
      </c>
      <c r="AB1241" s="38" t="s">
        <v>7046</v>
      </c>
      <c r="AC1241" s="49"/>
      <c r="AD1241" s="49"/>
      <c r="AE1241" s="49" t="s">
        <v>6759</v>
      </c>
      <c r="AF1241" s="35">
        <v>2</v>
      </c>
      <c r="AG1241" s="35">
        <v>0</v>
      </c>
      <c r="AH1241" s="38" t="s">
        <v>5208</v>
      </c>
      <c r="AI1241" s="38" t="s">
        <v>6759</v>
      </c>
      <c r="AJ1241" s="54" t="s">
        <v>7682</v>
      </c>
      <c r="AK1241" s="38" t="s">
        <v>6759</v>
      </c>
      <c r="AL1241" s="56">
        <v>1</v>
      </c>
      <c r="AM1241" s="38">
        <v>1</v>
      </c>
      <c r="AN1241" s="50" t="s">
        <v>7624</v>
      </c>
      <c r="AO1241" s="38">
        <v>779059</v>
      </c>
      <c r="AP1241" s="38">
        <v>779059</v>
      </c>
      <c r="AQ1241" s="51">
        <v>164.5</v>
      </c>
      <c r="AR1241" s="51"/>
      <c r="AS1241" s="50" t="e">
        <f>VLOOKUP(#REF!,'[1]расхождения в списках'!$A$3:$Q$49,17,0)</f>
        <v>#REF!</v>
      </c>
      <c r="AT1241" s="38" t="s">
        <v>1822</v>
      </c>
      <c r="AU1241" s="30" t="s">
        <v>2692</v>
      </c>
      <c r="AV1241" s="30" t="s">
        <v>129</v>
      </c>
    </row>
    <row r="1242" spans="1:48" ht="55.2" hidden="1" customHeight="1" x14ac:dyDescent="0.25">
      <c r="A1242" s="37">
        <v>1271</v>
      </c>
      <c r="B1242" s="38" t="s">
        <v>1823</v>
      </c>
      <c r="C1242" s="26" t="s">
        <v>2691</v>
      </c>
      <c r="D1242" s="26" t="s">
        <v>2693</v>
      </c>
      <c r="E1242" s="26" t="s">
        <v>4347</v>
      </c>
      <c r="F1242" s="37"/>
      <c r="G1242" s="88"/>
      <c r="H1242" s="38" t="s">
        <v>5217</v>
      </c>
      <c r="I1242" s="37" t="s">
        <v>2893</v>
      </c>
      <c r="J1242" s="37" t="s">
        <v>19</v>
      </c>
      <c r="K1242" s="37" t="s">
        <v>2920</v>
      </c>
      <c r="L1242" s="37" t="s">
        <v>532</v>
      </c>
      <c r="M1242" s="38" t="s">
        <v>6</v>
      </c>
      <c r="N1242" s="26" t="s">
        <v>417</v>
      </c>
      <c r="O1242" s="26" t="s">
        <v>2691</v>
      </c>
      <c r="P1242" s="26" t="s">
        <v>129</v>
      </c>
      <c r="Q1242" s="46"/>
      <c r="R1242" s="46"/>
      <c r="S1242" s="46"/>
      <c r="T1242" s="47" t="s">
        <v>3359</v>
      </c>
      <c r="U1242" s="47" t="s">
        <v>6688</v>
      </c>
      <c r="V1242" s="38" t="s">
        <v>4448</v>
      </c>
      <c r="W1242" s="37" t="s">
        <v>4482</v>
      </c>
      <c r="X1242" s="37" t="s">
        <v>4421</v>
      </c>
      <c r="Y1242" s="48"/>
      <c r="Z1242" s="48"/>
      <c r="AA1242" s="38" t="s">
        <v>5217</v>
      </c>
      <c r="AB1242" s="38" t="s">
        <v>7046</v>
      </c>
      <c r="AC1242" s="49"/>
      <c r="AD1242" s="49"/>
      <c r="AE1242" s="49" t="s">
        <v>6759</v>
      </c>
      <c r="AF1242" s="35">
        <v>2</v>
      </c>
      <c r="AG1242" s="35">
        <v>0</v>
      </c>
      <c r="AH1242" s="38" t="s">
        <v>5208</v>
      </c>
      <c r="AI1242" s="38" t="s">
        <v>6759</v>
      </c>
      <c r="AJ1242" s="38" t="s">
        <v>6759</v>
      </c>
      <c r="AK1242" s="38" t="s">
        <v>6759</v>
      </c>
      <c r="AL1242" s="56">
        <v>1</v>
      </c>
      <c r="AM1242" s="38">
        <v>1</v>
      </c>
      <c r="AN1242" s="30" t="s">
        <v>7273</v>
      </c>
      <c r="AO1242" s="38">
        <v>779103</v>
      </c>
      <c r="AP1242" s="38">
        <v>779103</v>
      </c>
      <c r="AQ1242" s="51">
        <v>161.1</v>
      </c>
      <c r="AR1242" s="51"/>
      <c r="AS1242" s="50" t="e">
        <f>VLOOKUP(#REF!,'[1]расхождения в списках'!$A$3:$Q$49,17,0)</f>
        <v>#REF!</v>
      </c>
      <c r="AT1242" s="38" t="s">
        <v>1823</v>
      </c>
      <c r="AU1242" s="30" t="s">
        <v>2693</v>
      </c>
      <c r="AV1242" s="30" t="s">
        <v>129</v>
      </c>
    </row>
    <row r="1243" spans="1:48" ht="55.2" hidden="1" customHeight="1" x14ac:dyDescent="0.25">
      <c r="A1243" s="37">
        <v>1272</v>
      </c>
      <c r="B1243" s="38" t="s">
        <v>1824</v>
      </c>
      <c r="C1243" s="26" t="s">
        <v>2691</v>
      </c>
      <c r="D1243" s="26" t="s">
        <v>2694</v>
      </c>
      <c r="E1243" s="26" t="s">
        <v>4348</v>
      </c>
      <c r="F1243" s="37"/>
      <c r="G1243" s="88"/>
      <c r="H1243" s="38" t="s">
        <v>5217</v>
      </c>
      <c r="I1243" s="37" t="s">
        <v>2893</v>
      </c>
      <c r="J1243" s="37" t="s">
        <v>19</v>
      </c>
      <c r="K1243" s="37" t="s">
        <v>2920</v>
      </c>
      <c r="L1243" s="37" t="s">
        <v>532</v>
      </c>
      <c r="M1243" s="38" t="s">
        <v>6</v>
      </c>
      <c r="N1243" s="26" t="s">
        <v>5272</v>
      </c>
      <c r="O1243" s="26" t="s">
        <v>2691</v>
      </c>
      <c r="P1243" s="26" t="s">
        <v>129</v>
      </c>
      <c r="Q1243" s="46"/>
      <c r="R1243" s="46"/>
      <c r="S1243" s="46"/>
      <c r="T1243" s="47" t="s">
        <v>3365</v>
      </c>
      <c r="U1243" s="47" t="s">
        <v>6688</v>
      </c>
      <c r="V1243" s="38" t="s">
        <v>4448</v>
      </c>
      <c r="W1243" s="37" t="s">
        <v>4467</v>
      </c>
      <c r="X1243" s="37" t="s">
        <v>4421</v>
      </c>
      <c r="Y1243" s="48"/>
      <c r="Z1243" s="48"/>
      <c r="AA1243" s="38" t="s">
        <v>5217</v>
      </c>
      <c r="AB1243" s="38" t="s">
        <v>7046</v>
      </c>
      <c r="AC1243" s="49"/>
      <c r="AD1243" s="49"/>
      <c r="AE1243" s="49" t="s">
        <v>6759</v>
      </c>
      <c r="AF1243" s="35">
        <v>2</v>
      </c>
      <c r="AG1243" s="35">
        <v>0</v>
      </c>
      <c r="AH1243" s="38" t="s">
        <v>5208</v>
      </c>
      <c r="AI1243" s="38" t="s">
        <v>6759</v>
      </c>
      <c r="AJ1243" s="38" t="s">
        <v>6759</v>
      </c>
      <c r="AK1243" s="38" t="s">
        <v>6759</v>
      </c>
      <c r="AL1243" s="56">
        <v>1</v>
      </c>
      <c r="AM1243" s="38">
        <v>1</v>
      </c>
      <c r="AN1243" s="30" t="s">
        <v>7273</v>
      </c>
      <c r="AO1243" s="38">
        <v>779109</v>
      </c>
      <c r="AP1243" s="38">
        <v>779109</v>
      </c>
      <c r="AQ1243" s="51">
        <v>202.74</v>
      </c>
      <c r="AR1243" s="51"/>
      <c r="AS1243" s="50" t="e">
        <f>VLOOKUP(#REF!,'[1]расхождения в списках'!$A$3:$Q$49,17,0)</f>
        <v>#REF!</v>
      </c>
      <c r="AT1243" s="38" t="s">
        <v>1824</v>
      </c>
      <c r="AU1243" s="30" t="s">
        <v>2694</v>
      </c>
      <c r="AV1243" s="30" t="s">
        <v>129</v>
      </c>
    </row>
    <row r="1244" spans="1:48" ht="55.2" hidden="1" customHeight="1" x14ac:dyDescent="0.25">
      <c r="A1244" s="37">
        <v>1273</v>
      </c>
      <c r="B1244" s="38" t="s">
        <v>1825</v>
      </c>
      <c r="C1244" s="26" t="s">
        <v>2691</v>
      </c>
      <c r="D1244" s="26" t="s">
        <v>2695</v>
      </c>
      <c r="E1244" s="26" t="s">
        <v>4349</v>
      </c>
      <c r="F1244" s="37"/>
      <c r="G1244" s="88"/>
      <c r="H1244" s="38" t="s">
        <v>5217</v>
      </c>
      <c r="I1244" s="37" t="s">
        <v>2893</v>
      </c>
      <c r="J1244" s="37" t="s">
        <v>19</v>
      </c>
      <c r="K1244" s="37" t="s">
        <v>2920</v>
      </c>
      <c r="L1244" s="37" t="s">
        <v>532</v>
      </c>
      <c r="M1244" s="38" t="s">
        <v>6</v>
      </c>
      <c r="N1244" s="26" t="s">
        <v>418</v>
      </c>
      <c r="O1244" s="26" t="s">
        <v>2691</v>
      </c>
      <c r="P1244" s="26" t="s">
        <v>129</v>
      </c>
      <c r="Q1244" s="46"/>
      <c r="R1244" s="46"/>
      <c r="S1244" s="46"/>
      <c r="T1244" s="47" t="s">
        <v>7594</v>
      </c>
      <c r="U1244" s="47" t="s">
        <v>6688</v>
      </c>
      <c r="V1244" s="38" t="s">
        <v>4448</v>
      </c>
      <c r="W1244" s="37" t="s">
        <v>4467</v>
      </c>
      <c r="X1244" s="37" t="s">
        <v>4421</v>
      </c>
      <c r="Y1244" s="48"/>
      <c r="Z1244" s="48"/>
      <c r="AA1244" s="38" t="s">
        <v>5217</v>
      </c>
      <c r="AB1244" s="38" t="s">
        <v>7046</v>
      </c>
      <c r="AC1244" s="49"/>
      <c r="AD1244" s="49"/>
      <c r="AE1244" s="49" t="s">
        <v>6759</v>
      </c>
      <c r="AF1244" s="35">
        <v>2</v>
      </c>
      <c r="AG1244" s="35">
        <v>0</v>
      </c>
      <c r="AH1244" s="38" t="s">
        <v>5208</v>
      </c>
      <c r="AI1244" s="38" t="s">
        <v>6759</v>
      </c>
      <c r="AJ1244" s="38" t="s">
        <v>6759</v>
      </c>
      <c r="AK1244" s="38" t="s">
        <v>6759</v>
      </c>
      <c r="AL1244" s="56">
        <v>1</v>
      </c>
      <c r="AM1244" s="38">
        <v>1</v>
      </c>
      <c r="AN1244" s="50" t="s">
        <v>7624</v>
      </c>
      <c r="AO1244" s="38">
        <v>779080</v>
      </c>
      <c r="AP1244" s="38">
        <v>779080</v>
      </c>
      <c r="AQ1244" s="51">
        <v>161.80000000000001</v>
      </c>
      <c r="AR1244" s="51"/>
      <c r="AS1244" s="50" t="e">
        <f>VLOOKUP(#REF!,'[1]расхождения в списках'!$A$3:$Q$49,17,0)</f>
        <v>#REF!</v>
      </c>
      <c r="AT1244" s="38" t="s">
        <v>1825</v>
      </c>
      <c r="AU1244" s="30" t="s">
        <v>2695</v>
      </c>
      <c r="AV1244" s="30" t="s">
        <v>129</v>
      </c>
    </row>
    <row r="1245" spans="1:48" ht="55.2" hidden="1" customHeight="1" x14ac:dyDescent="0.25">
      <c r="A1245" s="37">
        <v>1274</v>
      </c>
      <c r="B1245" s="38" t="s">
        <v>1826</v>
      </c>
      <c r="C1245" s="26" t="s">
        <v>2691</v>
      </c>
      <c r="D1245" s="26" t="s">
        <v>2696</v>
      </c>
      <c r="E1245" s="26" t="s">
        <v>4350</v>
      </c>
      <c r="F1245" s="37"/>
      <c r="G1245" s="88"/>
      <c r="H1245" s="38" t="s">
        <v>5217</v>
      </c>
      <c r="I1245" s="37" t="s">
        <v>2893</v>
      </c>
      <c r="J1245" s="37" t="s">
        <v>19</v>
      </c>
      <c r="K1245" s="37" t="s">
        <v>2920</v>
      </c>
      <c r="L1245" s="37" t="s">
        <v>532</v>
      </c>
      <c r="M1245" s="38" t="s">
        <v>6</v>
      </c>
      <c r="N1245" s="26" t="s">
        <v>419</v>
      </c>
      <c r="O1245" s="26" t="s">
        <v>2691</v>
      </c>
      <c r="P1245" s="26" t="s">
        <v>129</v>
      </c>
      <c r="Q1245" s="46"/>
      <c r="R1245" s="46"/>
      <c r="S1245" s="46"/>
      <c r="T1245" s="47" t="s">
        <v>3364</v>
      </c>
      <c r="U1245" s="47" t="s">
        <v>6688</v>
      </c>
      <c r="V1245" s="38" t="s">
        <v>4448</v>
      </c>
      <c r="W1245" s="37" t="s">
        <v>4488</v>
      </c>
      <c r="X1245" s="37" t="s">
        <v>4421</v>
      </c>
      <c r="Y1245" s="48"/>
      <c r="Z1245" s="48"/>
      <c r="AA1245" s="38" t="s">
        <v>5217</v>
      </c>
      <c r="AB1245" s="38" t="s">
        <v>7046</v>
      </c>
      <c r="AC1245" s="49"/>
      <c r="AD1245" s="49"/>
      <c r="AE1245" s="49" t="s">
        <v>6759</v>
      </c>
      <c r="AF1245" s="35">
        <v>2</v>
      </c>
      <c r="AG1245" s="35">
        <v>0</v>
      </c>
      <c r="AH1245" s="38" t="s">
        <v>5208</v>
      </c>
      <c r="AI1245" s="38" t="s">
        <v>6759</v>
      </c>
      <c r="AJ1245" s="38" t="s">
        <v>6759</v>
      </c>
      <c r="AK1245" s="38" t="s">
        <v>6759</v>
      </c>
      <c r="AL1245" s="56">
        <v>1</v>
      </c>
      <c r="AM1245" s="38">
        <v>1</v>
      </c>
      <c r="AN1245" s="30" t="s">
        <v>7273</v>
      </c>
      <c r="AO1245" s="38">
        <v>779121</v>
      </c>
      <c r="AP1245" s="38">
        <v>779121</v>
      </c>
      <c r="AQ1245" s="51">
        <v>166.8</v>
      </c>
      <c r="AR1245" s="51"/>
      <c r="AS1245" s="50" t="e">
        <f>VLOOKUP(#REF!,'[1]расхождения в списках'!$A$3:$Q$49,17,0)</f>
        <v>#REF!</v>
      </c>
      <c r="AT1245" s="38" t="s">
        <v>1826</v>
      </c>
      <c r="AU1245" s="30" t="s">
        <v>2696</v>
      </c>
      <c r="AV1245" s="30" t="s">
        <v>129</v>
      </c>
    </row>
    <row r="1246" spans="1:48" ht="55.2" hidden="1" customHeight="1" x14ac:dyDescent="0.25">
      <c r="A1246" s="37">
        <v>1275</v>
      </c>
      <c r="B1246" s="38" t="s">
        <v>2729</v>
      </c>
      <c r="C1246" s="26" t="s">
        <v>2691</v>
      </c>
      <c r="D1246" s="26" t="s">
        <v>2697</v>
      </c>
      <c r="E1246" s="26" t="s">
        <v>4351</v>
      </c>
      <c r="F1246" s="37"/>
      <c r="G1246" s="88"/>
      <c r="H1246" s="38" t="s">
        <v>5217</v>
      </c>
      <c r="I1246" s="37" t="s">
        <v>2893</v>
      </c>
      <c r="J1246" s="37" t="s">
        <v>19</v>
      </c>
      <c r="K1246" s="37" t="s">
        <v>2920</v>
      </c>
      <c r="L1246" s="37" t="s">
        <v>532</v>
      </c>
      <c r="M1246" s="38" t="s">
        <v>6</v>
      </c>
      <c r="N1246" s="26" t="s">
        <v>421</v>
      </c>
      <c r="O1246" s="26" t="s">
        <v>2691</v>
      </c>
      <c r="P1246" s="26" t="s">
        <v>129</v>
      </c>
      <c r="Q1246" s="46"/>
      <c r="R1246" s="46"/>
      <c r="S1246" s="46"/>
      <c r="T1246" s="47" t="s">
        <v>3359</v>
      </c>
      <c r="U1246" s="47" t="s">
        <v>6688</v>
      </c>
      <c r="V1246" s="38" t="s">
        <v>4448</v>
      </c>
      <c r="W1246" s="37" t="s">
        <v>4536</v>
      </c>
      <c r="X1246" s="37" t="s">
        <v>4421</v>
      </c>
      <c r="Y1246" s="48"/>
      <c r="Z1246" s="48" t="s">
        <v>6094</v>
      </c>
      <c r="AA1246" s="38" t="s">
        <v>5217</v>
      </c>
      <c r="AB1246" s="38" t="s">
        <v>7046</v>
      </c>
      <c r="AC1246" s="49"/>
      <c r="AD1246" s="49"/>
      <c r="AE1246" s="49" t="s">
        <v>6759</v>
      </c>
      <c r="AF1246" s="35">
        <v>1</v>
      </c>
      <c r="AG1246" s="35">
        <v>0</v>
      </c>
      <c r="AH1246" s="38" t="s">
        <v>5208</v>
      </c>
      <c r="AI1246" s="38" t="s">
        <v>6759</v>
      </c>
      <c r="AJ1246" s="54" t="s">
        <v>7682</v>
      </c>
      <c r="AK1246" s="38" t="s">
        <v>6759</v>
      </c>
      <c r="AL1246" s="56">
        <v>1</v>
      </c>
      <c r="AM1246" s="38">
        <v>1</v>
      </c>
      <c r="AN1246" s="30" t="s">
        <v>7273</v>
      </c>
      <c r="AO1246" s="38">
        <v>779073</v>
      </c>
      <c r="AP1246" s="38">
        <v>779073</v>
      </c>
      <c r="AQ1246" s="51">
        <v>195.9</v>
      </c>
      <c r="AR1246" s="51"/>
      <c r="AS1246" s="50" t="e">
        <f>VLOOKUP(#REF!,'[1]расхождения в списках'!$A$3:$Q$49,17,0)</f>
        <v>#REF!</v>
      </c>
      <c r="AT1246" s="38" t="s">
        <v>2729</v>
      </c>
      <c r="AU1246" s="30" t="s">
        <v>2697</v>
      </c>
      <c r="AV1246" s="30" t="s">
        <v>129</v>
      </c>
    </row>
    <row r="1247" spans="1:48" ht="55.2" hidden="1" customHeight="1" x14ac:dyDescent="0.25">
      <c r="A1247" s="37">
        <v>1276</v>
      </c>
      <c r="B1247" s="38" t="s">
        <v>1827</v>
      </c>
      <c r="C1247" s="26" t="s">
        <v>2691</v>
      </c>
      <c r="D1247" s="26" t="s">
        <v>2698</v>
      </c>
      <c r="E1247" s="26" t="s">
        <v>4352</v>
      </c>
      <c r="F1247" s="37"/>
      <c r="G1247" s="88"/>
      <c r="H1247" s="38" t="s">
        <v>5217</v>
      </c>
      <c r="I1247" s="37" t="s">
        <v>2893</v>
      </c>
      <c r="J1247" s="37" t="s">
        <v>19</v>
      </c>
      <c r="K1247" s="37" t="s">
        <v>2920</v>
      </c>
      <c r="L1247" s="37" t="s">
        <v>532</v>
      </c>
      <c r="M1247" s="38" t="s">
        <v>6</v>
      </c>
      <c r="N1247" s="26" t="s">
        <v>5934</v>
      </c>
      <c r="O1247" s="26" t="s">
        <v>2691</v>
      </c>
      <c r="P1247" s="26" t="s">
        <v>129</v>
      </c>
      <c r="Q1247" s="46"/>
      <c r="R1247" s="46"/>
      <c r="S1247" s="46"/>
      <c r="T1247" s="47" t="s">
        <v>3364</v>
      </c>
      <c r="U1247" s="47" t="s">
        <v>6688</v>
      </c>
      <c r="V1247" s="38" t="s">
        <v>4448</v>
      </c>
      <c r="W1247" s="37" t="s">
        <v>4508</v>
      </c>
      <c r="X1247" s="37" t="s">
        <v>4447</v>
      </c>
      <c r="Y1247" s="48"/>
      <c r="Z1247" s="48" t="s">
        <v>6094</v>
      </c>
      <c r="AA1247" s="38" t="s">
        <v>5217</v>
      </c>
      <c r="AB1247" s="38" t="s">
        <v>7046</v>
      </c>
      <c r="AC1247" s="49"/>
      <c r="AD1247" s="49"/>
      <c r="AE1247" s="49" t="s">
        <v>6759</v>
      </c>
      <c r="AF1247" s="35">
        <v>1</v>
      </c>
      <c r="AG1247" s="35">
        <v>1</v>
      </c>
      <c r="AH1247" s="38" t="s">
        <v>5209</v>
      </c>
      <c r="AI1247" s="38" t="s">
        <v>6759</v>
      </c>
      <c r="AJ1247" s="54" t="s">
        <v>7682</v>
      </c>
      <c r="AK1247" s="38" t="s">
        <v>6759</v>
      </c>
      <c r="AL1247" s="56">
        <v>1</v>
      </c>
      <c r="AM1247" s="38">
        <v>1</v>
      </c>
      <c r="AN1247" s="30" t="s">
        <v>7273</v>
      </c>
      <c r="AO1247" s="38">
        <v>779105</v>
      </c>
      <c r="AP1247" s="38">
        <v>779105</v>
      </c>
      <c r="AQ1247" s="51">
        <v>424.3</v>
      </c>
      <c r="AR1247" s="51"/>
      <c r="AS1247" s="50" t="e">
        <f>VLOOKUP(#REF!,'[1]расхождения в списках'!$A$3:$Q$49,17,0)</f>
        <v>#REF!</v>
      </c>
      <c r="AT1247" s="38" t="s">
        <v>1827</v>
      </c>
      <c r="AU1247" s="30" t="s">
        <v>2698</v>
      </c>
      <c r="AV1247" s="30" t="s">
        <v>129</v>
      </c>
    </row>
    <row r="1248" spans="1:48" ht="55.2" hidden="1" customHeight="1" x14ac:dyDescent="0.25">
      <c r="A1248" s="37">
        <v>1277</v>
      </c>
      <c r="B1248" s="38" t="s">
        <v>1828</v>
      </c>
      <c r="C1248" s="26" t="s">
        <v>2691</v>
      </c>
      <c r="D1248" s="26" t="s">
        <v>2699</v>
      </c>
      <c r="E1248" s="26" t="s">
        <v>4353</v>
      </c>
      <c r="F1248" s="37"/>
      <c r="G1248" s="88"/>
      <c r="H1248" s="38" t="s">
        <v>5217</v>
      </c>
      <c r="I1248" s="37" t="s">
        <v>2893</v>
      </c>
      <c r="J1248" s="37" t="s">
        <v>19</v>
      </c>
      <c r="K1248" s="37" t="s">
        <v>2920</v>
      </c>
      <c r="L1248" s="37" t="s">
        <v>532</v>
      </c>
      <c r="M1248" s="38" t="s">
        <v>6</v>
      </c>
      <c r="N1248" s="26" t="s">
        <v>422</v>
      </c>
      <c r="O1248" s="26" t="s">
        <v>2691</v>
      </c>
      <c r="P1248" s="26" t="s">
        <v>129</v>
      </c>
      <c r="Q1248" s="46"/>
      <c r="R1248" s="46"/>
      <c r="S1248" s="46"/>
      <c r="T1248" s="47" t="s">
        <v>3364</v>
      </c>
      <c r="U1248" s="47" t="s">
        <v>6688</v>
      </c>
      <c r="V1248" s="38" t="s">
        <v>4448</v>
      </c>
      <c r="W1248" s="37" t="s">
        <v>4485</v>
      </c>
      <c r="X1248" s="37" t="s">
        <v>4450</v>
      </c>
      <c r="Y1248" s="48"/>
      <c r="Z1248" s="48"/>
      <c r="AA1248" s="38" t="s">
        <v>5217</v>
      </c>
      <c r="AB1248" s="38" t="s">
        <v>7046</v>
      </c>
      <c r="AC1248" s="49"/>
      <c r="AD1248" s="49"/>
      <c r="AE1248" s="49" t="s">
        <v>6759</v>
      </c>
      <c r="AF1248" s="35">
        <v>1</v>
      </c>
      <c r="AG1248" s="35">
        <v>0</v>
      </c>
      <c r="AH1248" s="38" t="s">
        <v>5208</v>
      </c>
      <c r="AI1248" s="38" t="s">
        <v>6759</v>
      </c>
      <c r="AJ1248" s="38" t="s">
        <v>6759</v>
      </c>
      <c r="AK1248" s="38" t="s">
        <v>6759</v>
      </c>
      <c r="AL1248" s="56">
        <v>1</v>
      </c>
      <c r="AM1248" s="38">
        <v>1</v>
      </c>
      <c r="AN1248" s="30" t="s">
        <v>7273</v>
      </c>
      <c r="AO1248" s="38">
        <v>779078</v>
      </c>
      <c r="AP1248" s="38">
        <v>779078</v>
      </c>
      <c r="AQ1248" s="51">
        <v>147.4</v>
      </c>
      <c r="AR1248" s="51"/>
      <c r="AS1248" s="50" t="e">
        <f>VLOOKUP(#REF!,'[1]расхождения в списках'!$A$3:$Q$49,17,0)</f>
        <v>#REF!</v>
      </c>
      <c r="AT1248" s="38" t="s">
        <v>1828</v>
      </c>
      <c r="AU1248" s="30" t="s">
        <v>2699</v>
      </c>
      <c r="AV1248" s="30" t="s">
        <v>129</v>
      </c>
    </row>
    <row r="1249" spans="1:48" ht="55.2" hidden="1" customHeight="1" x14ac:dyDescent="0.25">
      <c r="A1249" s="37">
        <v>1278</v>
      </c>
      <c r="B1249" s="38" t="s">
        <v>1829</v>
      </c>
      <c r="C1249" s="26" t="s">
        <v>2691</v>
      </c>
      <c r="D1249" s="26" t="s">
        <v>2700</v>
      </c>
      <c r="E1249" s="26" t="s">
        <v>3873</v>
      </c>
      <c r="F1249" s="37"/>
      <c r="G1249" s="88"/>
      <c r="H1249" s="38" t="s">
        <v>5217</v>
      </c>
      <c r="I1249" s="37" t="s">
        <v>2893</v>
      </c>
      <c r="J1249" s="37" t="s">
        <v>19</v>
      </c>
      <c r="K1249" s="37" t="s">
        <v>2920</v>
      </c>
      <c r="L1249" s="37" t="s">
        <v>532</v>
      </c>
      <c r="M1249" s="38" t="s">
        <v>6</v>
      </c>
      <c r="N1249" s="26" t="s">
        <v>5935</v>
      </c>
      <c r="O1249" s="26" t="s">
        <v>2691</v>
      </c>
      <c r="P1249" s="26" t="s">
        <v>129</v>
      </c>
      <c r="Q1249" s="46"/>
      <c r="R1249" s="46"/>
      <c r="S1249" s="46"/>
      <c r="T1249" s="47" t="s">
        <v>3359</v>
      </c>
      <c r="U1249" s="47" t="s">
        <v>6688</v>
      </c>
      <c r="V1249" s="38" t="s">
        <v>4448</v>
      </c>
      <c r="W1249" s="37" t="s">
        <v>4459</v>
      </c>
      <c r="X1249" s="37" t="s">
        <v>4450</v>
      </c>
      <c r="Y1249" s="48"/>
      <c r="Z1249" s="48"/>
      <c r="AA1249" s="38" t="s">
        <v>5217</v>
      </c>
      <c r="AB1249" s="38" t="s">
        <v>7046</v>
      </c>
      <c r="AC1249" s="49"/>
      <c r="AD1249" s="49"/>
      <c r="AE1249" s="49" t="s">
        <v>6759</v>
      </c>
      <c r="AF1249" s="35">
        <v>1</v>
      </c>
      <c r="AG1249" s="35">
        <v>0</v>
      </c>
      <c r="AH1249" s="38" t="s">
        <v>5208</v>
      </c>
      <c r="AI1249" s="38" t="s">
        <v>6759</v>
      </c>
      <c r="AJ1249" s="38" t="s">
        <v>6759</v>
      </c>
      <c r="AK1249" s="38" t="s">
        <v>6759</v>
      </c>
      <c r="AL1249" s="56">
        <v>1</v>
      </c>
      <c r="AM1249" s="38">
        <v>1</v>
      </c>
      <c r="AN1249" s="30" t="s">
        <v>7273</v>
      </c>
      <c r="AO1249" s="38">
        <v>779082</v>
      </c>
      <c r="AP1249" s="38">
        <v>779082</v>
      </c>
      <c r="AQ1249" s="51">
        <v>146.6</v>
      </c>
      <c r="AR1249" s="51"/>
      <c r="AS1249" s="50" t="e">
        <f>VLOOKUP(#REF!,'[1]расхождения в списках'!$A$3:$Q$49,17,0)</f>
        <v>#REF!</v>
      </c>
      <c r="AT1249" s="38" t="s">
        <v>1829</v>
      </c>
      <c r="AU1249" s="30" t="s">
        <v>2700</v>
      </c>
      <c r="AV1249" s="30" t="s">
        <v>129</v>
      </c>
    </row>
    <row r="1250" spans="1:48" ht="55.2" hidden="1" customHeight="1" x14ac:dyDescent="0.25">
      <c r="A1250" s="37">
        <v>1279</v>
      </c>
      <c r="B1250" s="38" t="s">
        <v>1830</v>
      </c>
      <c r="C1250" s="26" t="s">
        <v>2691</v>
      </c>
      <c r="D1250" s="26" t="s">
        <v>5042</v>
      </c>
      <c r="E1250" s="26" t="s">
        <v>5205</v>
      </c>
      <c r="F1250" s="37"/>
      <c r="G1250" s="88"/>
      <c r="H1250" s="38" t="s">
        <v>5217</v>
      </c>
      <c r="I1250" s="37" t="s">
        <v>2893</v>
      </c>
      <c r="J1250" s="37" t="s">
        <v>19</v>
      </c>
      <c r="K1250" s="37" t="s">
        <v>2920</v>
      </c>
      <c r="L1250" s="37" t="s">
        <v>532</v>
      </c>
      <c r="M1250" s="38" t="s">
        <v>6</v>
      </c>
      <c r="N1250" s="26" t="s">
        <v>5936</v>
      </c>
      <c r="O1250" s="26" t="s">
        <v>2691</v>
      </c>
      <c r="P1250" s="26" t="s">
        <v>129</v>
      </c>
      <c r="Q1250" s="46"/>
      <c r="R1250" s="46"/>
      <c r="S1250" s="46"/>
      <c r="T1250" s="47" t="s">
        <v>3359</v>
      </c>
      <c r="U1250" s="47" t="s">
        <v>6688</v>
      </c>
      <c r="V1250" s="38" t="s">
        <v>4448</v>
      </c>
      <c r="W1250" s="37" t="e">
        <v>#N/A</v>
      </c>
      <c r="X1250" s="37" t="s">
        <v>2736</v>
      </c>
      <c r="Y1250" s="48" t="s">
        <v>2736</v>
      </c>
      <c r="Z1250" s="48" t="s">
        <v>6095</v>
      </c>
      <c r="AA1250" s="38" t="s">
        <v>5217</v>
      </c>
      <c r="AB1250" s="38" t="s">
        <v>7046</v>
      </c>
      <c r="AC1250" s="49"/>
      <c r="AD1250" s="49"/>
      <c r="AE1250" s="49" t="s">
        <v>6759</v>
      </c>
      <c r="AF1250" s="35">
        <v>1</v>
      </c>
      <c r="AG1250" s="35">
        <v>1</v>
      </c>
      <c r="AH1250" s="38" t="s">
        <v>5209</v>
      </c>
      <c r="AI1250" s="38" t="s">
        <v>5208</v>
      </c>
      <c r="AJ1250" s="38" t="s">
        <v>5210</v>
      </c>
      <c r="AK1250" s="38" t="s">
        <v>5210</v>
      </c>
      <c r="AL1250" s="56">
        <v>1</v>
      </c>
      <c r="AM1250" s="38">
        <v>1</v>
      </c>
      <c r="AO1250" s="38">
        <v>779112</v>
      </c>
      <c r="AP1250" s="38">
        <v>779112</v>
      </c>
      <c r="AQ1250" s="51">
        <v>315.7</v>
      </c>
      <c r="AR1250" s="51"/>
      <c r="AS1250" s="50" t="e">
        <f>VLOOKUP(#REF!,'[1]расхождения в списках'!$A$3:$Q$49,17,0)</f>
        <v>#REF!</v>
      </c>
      <c r="AT1250" s="38" t="s">
        <v>1830</v>
      </c>
      <c r="AU1250" s="30" t="s">
        <v>5042</v>
      </c>
      <c r="AV1250" s="30" t="s">
        <v>129</v>
      </c>
    </row>
    <row r="1251" spans="1:48" ht="55.2" hidden="1" customHeight="1" x14ac:dyDescent="0.25">
      <c r="A1251" s="37">
        <v>278</v>
      </c>
      <c r="B1251" s="38" t="s">
        <v>1169</v>
      </c>
      <c r="C1251" s="26" t="s">
        <v>2691</v>
      </c>
      <c r="D1251" s="26" t="s">
        <v>2053</v>
      </c>
      <c r="E1251" s="26" t="s">
        <v>3597</v>
      </c>
      <c r="F1251" s="37" t="s">
        <v>7689</v>
      </c>
      <c r="G1251" s="88"/>
      <c r="H1251" s="38" t="s">
        <v>5217</v>
      </c>
      <c r="I1251" s="37" t="s">
        <v>2893</v>
      </c>
      <c r="J1251" s="37" t="s">
        <v>19</v>
      </c>
      <c r="K1251" s="37" t="s">
        <v>2920</v>
      </c>
      <c r="L1251" s="37" t="s">
        <v>3143</v>
      </c>
      <c r="M1251" s="38" t="s">
        <v>6</v>
      </c>
      <c r="N1251" s="26" t="s">
        <v>5930</v>
      </c>
      <c r="O1251" s="26" t="s">
        <v>2691</v>
      </c>
      <c r="P1251" s="26" t="s">
        <v>129</v>
      </c>
      <c r="Q1251" s="46"/>
      <c r="R1251" s="46"/>
      <c r="S1251" s="46"/>
      <c r="T1251" s="47" t="s">
        <v>3359</v>
      </c>
      <c r="U1251" s="47" t="s">
        <v>6688</v>
      </c>
      <c r="V1251" s="38" t="s">
        <v>4448</v>
      </c>
      <c r="W1251" s="37" t="s">
        <v>4449</v>
      </c>
      <c r="X1251" s="37" t="s">
        <v>4466</v>
      </c>
      <c r="Y1251" s="48"/>
      <c r="Z1251" s="48"/>
      <c r="AA1251" s="38" t="s">
        <v>5217</v>
      </c>
      <c r="AB1251" s="38" t="s">
        <v>7046</v>
      </c>
      <c r="AC1251" s="49"/>
      <c r="AD1251" s="49"/>
      <c r="AE1251" s="49" t="s">
        <v>6759</v>
      </c>
      <c r="AF1251" s="35">
        <v>1</v>
      </c>
      <c r="AG1251" s="35">
        <v>1</v>
      </c>
      <c r="AH1251" s="38" t="s">
        <v>5208</v>
      </c>
      <c r="AI1251" s="38" t="s">
        <v>6759</v>
      </c>
      <c r="AJ1251" s="38" t="s">
        <v>6759</v>
      </c>
      <c r="AK1251" s="38" t="s">
        <v>6759</v>
      </c>
      <c r="AL1251" s="56">
        <v>1</v>
      </c>
      <c r="AM1251" s="38">
        <v>1</v>
      </c>
      <c r="AO1251" s="38">
        <v>779093</v>
      </c>
      <c r="AP1251" s="38">
        <v>779093</v>
      </c>
      <c r="AQ1251" s="51">
        <v>144.69999999999999</v>
      </c>
      <c r="AR1251" s="51"/>
      <c r="AS1251" s="50" t="e">
        <f>VLOOKUP(#REF!,'[1]расхождения в списках'!$A$3:$Q$49,17,0)</f>
        <v>#REF!</v>
      </c>
      <c r="AT1251" s="38" t="s">
        <v>1169</v>
      </c>
      <c r="AU1251" s="30" t="s">
        <v>2053</v>
      </c>
      <c r="AV1251" s="30" t="s">
        <v>129</v>
      </c>
    </row>
    <row r="1252" spans="1:48" ht="55.2" hidden="1" customHeight="1" x14ac:dyDescent="0.25">
      <c r="A1252" s="37">
        <v>1281</v>
      </c>
      <c r="B1252" s="38" t="s">
        <v>1832</v>
      </c>
      <c r="C1252" s="26" t="s">
        <v>2691</v>
      </c>
      <c r="D1252" s="26" t="s">
        <v>2702</v>
      </c>
      <c r="E1252" s="26" t="s">
        <v>4355</v>
      </c>
      <c r="F1252" s="37"/>
      <c r="G1252" s="88"/>
      <c r="H1252" s="38" t="s">
        <v>5217</v>
      </c>
      <c r="I1252" s="37" t="s">
        <v>2893</v>
      </c>
      <c r="J1252" s="37" t="s">
        <v>19</v>
      </c>
      <c r="K1252" s="37" t="s">
        <v>2920</v>
      </c>
      <c r="L1252" s="37" t="s">
        <v>532</v>
      </c>
      <c r="M1252" s="38" t="s">
        <v>6</v>
      </c>
      <c r="N1252" s="26" t="s">
        <v>425</v>
      </c>
      <c r="O1252" s="26" t="s">
        <v>2691</v>
      </c>
      <c r="P1252" s="26" t="s">
        <v>129</v>
      </c>
      <c r="Q1252" s="46"/>
      <c r="R1252" s="46"/>
      <c r="S1252" s="46"/>
      <c r="T1252" s="47" t="s">
        <v>3359</v>
      </c>
      <c r="U1252" s="47" t="s">
        <v>6688</v>
      </c>
      <c r="V1252" s="38" t="s">
        <v>4448</v>
      </c>
      <c r="W1252" s="37" t="s">
        <v>6980</v>
      </c>
      <c r="X1252" s="37" t="s">
        <v>4447</v>
      </c>
      <c r="Y1252" s="48"/>
      <c r="Z1252" s="48"/>
      <c r="AA1252" s="38" t="s">
        <v>5217</v>
      </c>
      <c r="AB1252" s="38" t="s">
        <v>7046</v>
      </c>
      <c r="AC1252" s="49"/>
      <c r="AD1252" s="49"/>
      <c r="AE1252" s="49" t="s">
        <v>6759</v>
      </c>
      <c r="AF1252" s="35">
        <v>1</v>
      </c>
      <c r="AG1252" s="35">
        <v>1</v>
      </c>
      <c r="AH1252" s="38" t="s">
        <v>5208</v>
      </c>
      <c r="AI1252" s="38" t="s">
        <v>6759</v>
      </c>
      <c r="AJ1252" s="38" t="s">
        <v>6759</v>
      </c>
      <c r="AK1252" s="38" t="s">
        <v>6759</v>
      </c>
      <c r="AL1252" s="56">
        <v>1</v>
      </c>
      <c r="AM1252" s="38">
        <v>1</v>
      </c>
      <c r="AN1252" s="30" t="s">
        <v>7273</v>
      </c>
      <c r="AO1252" s="38">
        <v>779097</v>
      </c>
      <c r="AP1252" s="38">
        <v>779097</v>
      </c>
      <c r="AQ1252" s="51">
        <v>689.89999999999986</v>
      </c>
      <c r="AR1252" s="51"/>
      <c r="AS1252" s="50" t="e">
        <f>VLOOKUP(#REF!,'[1]расхождения в списках'!$A$3:$Q$49,17,0)</f>
        <v>#REF!</v>
      </c>
      <c r="AT1252" s="38" t="s">
        <v>1832</v>
      </c>
      <c r="AU1252" s="30" t="s">
        <v>2702</v>
      </c>
      <c r="AV1252" s="30" t="s">
        <v>129</v>
      </c>
    </row>
    <row r="1253" spans="1:48" ht="55.2" hidden="1" customHeight="1" x14ac:dyDescent="0.25">
      <c r="A1253" s="37">
        <v>1282</v>
      </c>
      <c r="B1253" s="38" t="s">
        <v>1833</v>
      </c>
      <c r="C1253" s="26" t="s">
        <v>2691</v>
      </c>
      <c r="D1253" s="26" t="s">
        <v>2703</v>
      </c>
      <c r="E1253" s="26" t="s">
        <v>4356</v>
      </c>
      <c r="F1253" s="37"/>
      <c r="G1253" s="88"/>
      <c r="H1253" s="38" t="s">
        <v>5217</v>
      </c>
      <c r="I1253" s="37" t="s">
        <v>2893</v>
      </c>
      <c r="J1253" s="37" t="s">
        <v>19</v>
      </c>
      <c r="K1253" s="37" t="s">
        <v>2920</v>
      </c>
      <c r="L1253" s="37" t="s">
        <v>532</v>
      </c>
      <c r="M1253" s="38" t="s">
        <v>6</v>
      </c>
      <c r="N1253" s="26" t="s">
        <v>430</v>
      </c>
      <c r="O1253" s="26" t="s">
        <v>2691</v>
      </c>
      <c r="P1253" s="26" t="s">
        <v>129</v>
      </c>
      <c r="Q1253" s="46"/>
      <c r="R1253" s="46"/>
      <c r="S1253" s="46"/>
      <c r="T1253" s="47" t="s">
        <v>3359</v>
      </c>
      <c r="U1253" s="47" t="s">
        <v>6688</v>
      </c>
      <c r="V1253" s="38" t="s">
        <v>4448</v>
      </c>
      <c r="W1253" s="37" t="s">
        <v>4465</v>
      </c>
      <c r="X1253" s="37" t="s">
        <v>4822</v>
      </c>
      <c r="Y1253" s="48"/>
      <c r="Z1253" s="48"/>
      <c r="AA1253" s="38" t="s">
        <v>5217</v>
      </c>
      <c r="AB1253" s="38" t="s">
        <v>7046</v>
      </c>
      <c r="AC1253" s="49"/>
      <c r="AD1253" s="49"/>
      <c r="AE1253" s="49" t="s">
        <v>6759</v>
      </c>
      <c r="AF1253" s="35">
        <v>0</v>
      </c>
      <c r="AG1253" s="35">
        <v>0</v>
      </c>
      <c r="AH1253" s="38" t="s">
        <v>5208</v>
      </c>
      <c r="AI1253" s="38" t="s">
        <v>5208</v>
      </c>
      <c r="AJ1253" s="38" t="s">
        <v>6759</v>
      </c>
      <c r="AK1253" s="38" t="s">
        <v>6759</v>
      </c>
      <c r="AL1253" s="56">
        <v>1</v>
      </c>
      <c r="AM1253" s="38">
        <v>1</v>
      </c>
      <c r="AO1253" s="38">
        <v>779072</v>
      </c>
      <c r="AP1253" s="38">
        <v>779072</v>
      </c>
      <c r="AQ1253" s="51">
        <v>74.099999999999994</v>
      </c>
      <c r="AR1253" s="51"/>
      <c r="AS1253" s="50" t="e">
        <f>VLOOKUP(#REF!,'[1]расхождения в списках'!$A$3:$Q$49,17,0)</f>
        <v>#REF!</v>
      </c>
      <c r="AT1253" s="38" t="s">
        <v>1833</v>
      </c>
      <c r="AU1253" s="30" t="s">
        <v>2703</v>
      </c>
      <c r="AV1253" s="30" t="s">
        <v>129</v>
      </c>
    </row>
    <row r="1254" spans="1:48" ht="55.2" hidden="1" customHeight="1" x14ac:dyDescent="0.25">
      <c r="A1254" s="37">
        <v>1283</v>
      </c>
      <c r="B1254" s="38" t="s">
        <v>1834</v>
      </c>
      <c r="C1254" s="26" t="s">
        <v>6211</v>
      </c>
      <c r="D1254" s="26" t="s">
        <v>500</v>
      </c>
      <c r="E1254" s="26" t="s">
        <v>2745</v>
      </c>
      <c r="F1254" s="37"/>
      <c r="G1254" s="88"/>
      <c r="H1254" s="38" t="s">
        <v>5217</v>
      </c>
      <c r="I1254" s="37" t="s">
        <v>2893</v>
      </c>
      <c r="J1254" s="37" t="s">
        <v>4</v>
      </c>
      <c r="K1254" s="37" t="s">
        <v>2909</v>
      </c>
      <c r="L1254" s="37" t="s">
        <v>604</v>
      </c>
      <c r="M1254" s="38" t="s">
        <v>6</v>
      </c>
      <c r="N1254" s="26" t="s">
        <v>5557</v>
      </c>
      <c r="O1254" s="26" t="s">
        <v>6211</v>
      </c>
      <c r="P1254" s="26" t="s">
        <v>131</v>
      </c>
      <c r="Q1254" s="46"/>
      <c r="R1254" s="46"/>
      <c r="S1254" s="46"/>
      <c r="T1254" s="47" t="s">
        <v>7608</v>
      </c>
      <c r="U1254" s="47" t="s">
        <v>6688</v>
      </c>
      <c r="V1254" s="38" t="s">
        <v>4448</v>
      </c>
      <c r="W1254" s="37" t="s">
        <v>4621</v>
      </c>
      <c r="X1254" s="37" t="s">
        <v>4421</v>
      </c>
      <c r="Y1254" s="48"/>
      <c r="Z1254" s="48" t="s">
        <v>6094</v>
      </c>
      <c r="AA1254" s="38" t="s">
        <v>5217</v>
      </c>
      <c r="AB1254" s="38" t="s">
        <v>7046</v>
      </c>
      <c r="AC1254" s="49"/>
      <c r="AD1254" s="49"/>
      <c r="AE1254" s="49" t="s">
        <v>6759</v>
      </c>
      <c r="AF1254" s="35">
        <v>2</v>
      </c>
      <c r="AG1254" s="35">
        <v>0</v>
      </c>
      <c r="AH1254" s="38" t="s">
        <v>5208</v>
      </c>
      <c r="AI1254" s="38" t="s">
        <v>6759</v>
      </c>
      <c r="AJ1254" s="54" t="s">
        <v>7682</v>
      </c>
      <c r="AK1254" s="38" t="s">
        <v>6759</v>
      </c>
      <c r="AL1254" s="56">
        <v>1</v>
      </c>
      <c r="AM1254" s="38">
        <v>1</v>
      </c>
      <c r="AN1254" s="50" t="s">
        <v>7624</v>
      </c>
      <c r="AO1254" s="38">
        <v>778151</v>
      </c>
      <c r="AP1254" s="38">
        <v>778151</v>
      </c>
      <c r="AQ1254" s="51">
        <v>474.4</v>
      </c>
      <c r="AR1254" s="51"/>
      <c r="AS1254" s="50" t="e">
        <f>VLOOKUP(#REF!,'[1]расхождения в списках'!$A$3:$Q$49,17,0)</f>
        <v>#REF!</v>
      </c>
      <c r="AT1254" s="38" t="s">
        <v>1834</v>
      </c>
      <c r="AU1254" s="30" t="s">
        <v>500</v>
      </c>
      <c r="AV1254" s="30" t="s">
        <v>131</v>
      </c>
    </row>
    <row r="1255" spans="1:48" ht="55.2" hidden="1" customHeight="1" x14ac:dyDescent="0.25">
      <c r="A1255" s="37">
        <v>1284</v>
      </c>
      <c r="B1255" s="38" t="s">
        <v>1837</v>
      </c>
      <c r="C1255" s="26" t="s">
        <v>6211</v>
      </c>
      <c r="D1255" s="26" t="s">
        <v>501</v>
      </c>
      <c r="E1255" s="26" t="s">
        <v>2746</v>
      </c>
      <c r="F1255" s="37"/>
      <c r="G1255" s="88"/>
      <c r="H1255" s="38" t="s">
        <v>5217</v>
      </c>
      <c r="I1255" s="37" t="s">
        <v>2893</v>
      </c>
      <c r="J1255" s="37" t="s">
        <v>4</v>
      </c>
      <c r="K1255" s="37" t="s">
        <v>2909</v>
      </c>
      <c r="L1255" s="37" t="s">
        <v>604</v>
      </c>
      <c r="M1255" s="38" t="s">
        <v>6</v>
      </c>
      <c r="N1255" s="26" t="s">
        <v>5558</v>
      </c>
      <c r="O1255" s="26" t="s">
        <v>6211</v>
      </c>
      <c r="P1255" s="26" t="s">
        <v>131</v>
      </c>
      <c r="Q1255" s="46"/>
      <c r="R1255" s="46"/>
      <c r="S1255" s="46"/>
      <c r="T1255" s="47" t="s">
        <v>7597</v>
      </c>
      <c r="U1255" s="47" t="s">
        <v>6688</v>
      </c>
      <c r="V1255" s="38" t="s">
        <v>4448</v>
      </c>
      <c r="W1255" s="37" t="s">
        <v>4457</v>
      </c>
      <c r="X1255" s="37" t="s">
        <v>4421</v>
      </c>
      <c r="Y1255" s="48"/>
      <c r="Z1255" s="48"/>
      <c r="AA1255" s="38" t="s">
        <v>5217</v>
      </c>
      <c r="AB1255" s="38" t="s">
        <v>7046</v>
      </c>
      <c r="AC1255" s="49"/>
      <c r="AD1255" s="49"/>
      <c r="AE1255" s="49" t="s">
        <v>6759</v>
      </c>
      <c r="AF1255" s="35">
        <v>1</v>
      </c>
      <c r="AG1255" s="35">
        <v>0</v>
      </c>
      <c r="AH1255" s="38" t="s">
        <v>5208</v>
      </c>
      <c r="AI1255" s="38" t="s">
        <v>6759</v>
      </c>
      <c r="AJ1255" s="38" t="s">
        <v>6759</v>
      </c>
      <c r="AK1255" s="38" t="s">
        <v>6759</v>
      </c>
      <c r="AL1255" s="56">
        <v>1</v>
      </c>
      <c r="AM1255" s="38">
        <v>1</v>
      </c>
      <c r="AN1255" s="50" t="s">
        <v>7624</v>
      </c>
      <c r="AO1255" s="38">
        <v>778149</v>
      </c>
      <c r="AP1255" s="38">
        <v>778149</v>
      </c>
      <c r="AQ1255" s="51">
        <v>234.6</v>
      </c>
      <c r="AR1255" s="51"/>
      <c r="AS1255" s="50" t="e">
        <f>VLOOKUP(#REF!,'[1]расхождения в списках'!$A$3:$Q$49,17,0)</f>
        <v>#REF!</v>
      </c>
      <c r="AT1255" s="38" t="s">
        <v>1837</v>
      </c>
      <c r="AU1255" s="30" t="s">
        <v>501</v>
      </c>
      <c r="AV1255" s="30" t="s">
        <v>131</v>
      </c>
    </row>
    <row r="1256" spans="1:48" ht="55.2" hidden="1" customHeight="1" x14ac:dyDescent="0.25">
      <c r="A1256" s="37">
        <v>1285</v>
      </c>
      <c r="B1256" s="38" t="s">
        <v>1835</v>
      </c>
      <c r="C1256" s="26" t="s">
        <v>6211</v>
      </c>
      <c r="D1256" s="26" t="s">
        <v>502</v>
      </c>
      <c r="E1256" s="26" t="s">
        <v>2747</v>
      </c>
      <c r="F1256" s="37"/>
      <c r="G1256" s="88"/>
      <c r="H1256" s="38" t="s">
        <v>5217</v>
      </c>
      <c r="I1256" s="37" t="s">
        <v>2893</v>
      </c>
      <c r="J1256" s="37" t="s">
        <v>4</v>
      </c>
      <c r="K1256" s="37" t="s">
        <v>2909</v>
      </c>
      <c r="L1256" s="37" t="s">
        <v>604</v>
      </c>
      <c r="M1256" s="38" t="s">
        <v>6</v>
      </c>
      <c r="N1256" s="26" t="s">
        <v>5559</v>
      </c>
      <c r="O1256" s="26" t="s">
        <v>6211</v>
      </c>
      <c r="P1256" s="26" t="s">
        <v>131</v>
      </c>
      <c r="Q1256" s="46"/>
      <c r="R1256" s="46"/>
      <c r="S1256" s="46"/>
      <c r="T1256" s="47" t="s">
        <v>6685</v>
      </c>
      <c r="U1256" s="47" t="s">
        <v>6688</v>
      </c>
      <c r="V1256" s="38" t="s">
        <v>4448</v>
      </c>
      <c r="W1256" s="37" t="s">
        <v>4553</v>
      </c>
      <c r="X1256" s="37" t="s">
        <v>4450</v>
      </c>
      <c r="Y1256" s="48"/>
      <c r="Z1256" s="48"/>
      <c r="AA1256" s="38" t="s">
        <v>5217</v>
      </c>
      <c r="AB1256" s="38" t="s">
        <v>7046</v>
      </c>
      <c r="AC1256" s="49"/>
      <c r="AD1256" s="49"/>
      <c r="AE1256" s="49" t="s">
        <v>6759</v>
      </c>
      <c r="AF1256" s="35">
        <v>1</v>
      </c>
      <c r="AG1256" s="35">
        <v>0</v>
      </c>
      <c r="AH1256" s="38" t="s">
        <v>5208</v>
      </c>
      <c r="AI1256" s="38" t="s">
        <v>5208</v>
      </c>
      <c r="AJ1256" s="38" t="s">
        <v>6759</v>
      </c>
      <c r="AK1256" s="38" t="s">
        <v>6759</v>
      </c>
      <c r="AL1256" s="56">
        <v>1</v>
      </c>
      <c r="AM1256" s="38">
        <v>1</v>
      </c>
      <c r="AN1256" s="30" t="s">
        <v>7273</v>
      </c>
      <c r="AO1256" s="38">
        <v>778147</v>
      </c>
      <c r="AP1256" s="38">
        <v>778147</v>
      </c>
      <c r="AQ1256" s="51">
        <v>85.7</v>
      </c>
      <c r="AR1256" s="51"/>
      <c r="AS1256" s="50" t="e">
        <f>VLOOKUP(#REF!,'[1]расхождения в списках'!$A$3:$Q$49,17,0)</f>
        <v>#REF!</v>
      </c>
      <c r="AT1256" s="38" t="s">
        <v>1835</v>
      </c>
      <c r="AU1256" s="30" t="s">
        <v>502</v>
      </c>
      <c r="AV1256" s="30" t="s">
        <v>131</v>
      </c>
    </row>
    <row r="1257" spans="1:48" ht="55.2" hidden="1" customHeight="1" x14ac:dyDescent="0.25">
      <c r="A1257" s="37">
        <v>1286</v>
      </c>
      <c r="B1257" s="38" t="s">
        <v>1836</v>
      </c>
      <c r="C1257" s="26" t="s">
        <v>6211</v>
      </c>
      <c r="D1257" s="26" t="s">
        <v>503</v>
      </c>
      <c r="E1257" s="26" t="s">
        <v>2748</v>
      </c>
      <c r="F1257" s="37"/>
      <c r="G1257" s="88"/>
      <c r="H1257" s="38" t="s">
        <v>5217</v>
      </c>
      <c r="I1257" s="37" t="s">
        <v>2893</v>
      </c>
      <c r="J1257" s="37" t="s">
        <v>4</v>
      </c>
      <c r="K1257" s="37" t="s">
        <v>2909</v>
      </c>
      <c r="L1257" s="37" t="s">
        <v>604</v>
      </c>
      <c r="M1257" s="38" t="s">
        <v>6</v>
      </c>
      <c r="N1257" s="26" t="s">
        <v>5560</v>
      </c>
      <c r="O1257" s="26" t="s">
        <v>6211</v>
      </c>
      <c r="P1257" s="26" t="s">
        <v>131</v>
      </c>
      <c r="Q1257" s="46"/>
      <c r="R1257" s="46"/>
      <c r="S1257" s="46"/>
      <c r="T1257" s="47" t="s">
        <v>7593</v>
      </c>
      <c r="U1257" s="47" t="s">
        <v>6688</v>
      </c>
      <c r="V1257" s="38" t="s">
        <v>4448</v>
      </c>
      <c r="W1257" s="37" t="s">
        <v>4485</v>
      </c>
      <c r="X1257" s="37" t="s">
        <v>4450</v>
      </c>
      <c r="Y1257" s="48"/>
      <c r="Z1257" s="48"/>
      <c r="AA1257" s="38" t="s">
        <v>5217</v>
      </c>
      <c r="AB1257" s="38" t="s">
        <v>7046</v>
      </c>
      <c r="AC1257" s="49"/>
      <c r="AD1257" s="49"/>
      <c r="AE1257" s="49" t="s">
        <v>6759</v>
      </c>
      <c r="AF1257" s="35">
        <v>2</v>
      </c>
      <c r="AG1257" s="35">
        <v>0</v>
      </c>
      <c r="AH1257" s="38" t="s">
        <v>5208</v>
      </c>
      <c r="AI1257" s="38" t="s">
        <v>6759</v>
      </c>
      <c r="AJ1257" s="38" t="s">
        <v>6759</v>
      </c>
      <c r="AK1257" s="38" t="s">
        <v>6759</v>
      </c>
      <c r="AL1257" s="56">
        <v>1</v>
      </c>
      <c r="AM1257" s="38">
        <v>1</v>
      </c>
      <c r="AN1257" s="50" t="s">
        <v>7624</v>
      </c>
      <c r="AO1257" s="38">
        <v>778148</v>
      </c>
      <c r="AP1257" s="38">
        <v>778148</v>
      </c>
      <c r="AQ1257" s="51">
        <v>99.9</v>
      </c>
      <c r="AR1257" s="51"/>
      <c r="AS1257" s="50" t="e">
        <f>VLOOKUP(#REF!,'[1]расхождения в списках'!$A$3:$Q$49,17,0)</f>
        <v>#REF!</v>
      </c>
      <c r="AT1257" s="38" t="s">
        <v>1836</v>
      </c>
      <c r="AU1257" s="30" t="s">
        <v>503</v>
      </c>
      <c r="AV1257" s="30" t="s">
        <v>131</v>
      </c>
    </row>
    <row r="1258" spans="1:48" ht="55.2" hidden="1" customHeight="1" x14ac:dyDescent="0.25">
      <c r="A1258" s="37">
        <v>1287</v>
      </c>
      <c r="B1258" s="38" t="s">
        <v>1838</v>
      </c>
      <c r="C1258" s="26" t="s">
        <v>6211</v>
      </c>
      <c r="D1258" s="26" t="s">
        <v>504</v>
      </c>
      <c r="E1258" s="26" t="s">
        <v>2749</v>
      </c>
      <c r="F1258" s="37"/>
      <c r="G1258" s="88"/>
      <c r="H1258" s="38" t="s">
        <v>6863</v>
      </c>
      <c r="I1258" s="37" t="s">
        <v>2893</v>
      </c>
      <c r="J1258" s="37" t="s">
        <v>4</v>
      </c>
      <c r="K1258" s="37" t="s">
        <v>2909</v>
      </c>
      <c r="L1258" s="37" t="s">
        <v>604</v>
      </c>
      <c r="M1258" s="38" t="s">
        <v>6</v>
      </c>
      <c r="N1258" s="26" t="s">
        <v>5561</v>
      </c>
      <c r="O1258" s="26" t="s">
        <v>6211</v>
      </c>
      <c r="P1258" s="26" t="s">
        <v>131</v>
      </c>
      <c r="Q1258" s="46"/>
      <c r="R1258" s="46"/>
      <c r="S1258" s="46"/>
      <c r="T1258" s="47" t="s">
        <v>3359</v>
      </c>
      <c r="U1258" s="47" t="s">
        <v>3359</v>
      </c>
      <c r="V1258" s="38" t="s">
        <v>4448</v>
      </c>
      <c r="W1258" s="37" t="s">
        <v>4532</v>
      </c>
      <c r="X1258" s="37" t="s">
        <v>4421</v>
      </c>
      <c r="Y1258" s="48"/>
      <c r="Z1258" s="48" t="s">
        <v>6094</v>
      </c>
      <c r="AA1258" s="38" t="s">
        <v>6863</v>
      </c>
      <c r="AB1258" s="38" t="s">
        <v>7046</v>
      </c>
      <c r="AC1258" s="49" t="s">
        <v>7140</v>
      </c>
      <c r="AD1258" s="49"/>
      <c r="AE1258" s="49" t="s">
        <v>6759</v>
      </c>
      <c r="AF1258" s="35">
        <v>2</v>
      </c>
      <c r="AG1258" s="35">
        <v>1</v>
      </c>
      <c r="AH1258" s="38" t="s">
        <v>5208</v>
      </c>
      <c r="AI1258" s="38" t="s">
        <v>6759</v>
      </c>
      <c r="AJ1258" s="54" t="s">
        <v>7682</v>
      </c>
      <c r="AK1258" s="38" t="s">
        <v>6759</v>
      </c>
      <c r="AL1258" s="56">
        <v>1</v>
      </c>
      <c r="AM1258" s="38">
        <v>1</v>
      </c>
      <c r="AN1258" s="30" t="s">
        <v>7273</v>
      </c>
      <c r="AO1258" s="38">
        <v>778145</v>
      </c>
      <c r="AP1258" s="38">
        <v>778145</v>
      </c>
      <c r="AQ1258" s="51">
        <v>200.2</v>
      </c>
      <c r="AR1258" s="51"/>
      <c r="AS1258" s="50" t="e">
        <f>VLOOKUP(#REF!,'[1]расхождения в списках'!$A$3:$Q$49,17,0)</f>
        <v>#REF!</v>
      </c>
      <c r="AT1258" s="38" t="s">
        <v>1838</v>
      </c>
      <c r="AU1258" s="30" t="s">
        <v>504</v>
      </c>
      <c r="AV1258" s="30" t="s">
        <v>131</v>
      </c>
    </row>
    <row r="1259" spans="1:48" ht="55.2" hidden="1" customHeight="1" x14ac:dyDescent="0.25">
      <c r="A1259" s="37">
        <v>1288</v>
      </c>
      <c r="B1259" s="38" t="s">
        <v>1839</v>
      </c>
      <c r="C1259" s="26" t="s">
        <v>6211</v>
      </c>
      <c r="D1259" s="26" t="s">
        <v>505</v>
      </c>
      <c r="E1259" s="26" t="s">
        <v>2750</v>
      </c>
      <c r="F1259" s="37"/>
      <c r="G1259" s="88"/>
      <c r="H1259" s="38" t="s">
        <v>5217</v>
      </c>
      <c r="I1259" s="37" t="s">
        <v>2893</v>
      </c>
      <c r="J1259" s="37" t="s">
        <v>4</v>
      </c>
      <c r="K1259" s="37" t="s">
        <v>2909</v>
      </c>
      <c r="L1259" s="37" t="s">
        <v>604</v>
      </c>
      <c r="M1259" s="38" t="s">
        <v>6</v>
      </c>
      <c r="N1259" s="26" t="s">
        <v>5562</v>
      </c>
      <c r="O1259" s="26" t="s">
        <v>6211</v>
      </c>
      <c r="P1259" s="26" t="s">
        <v>131</v>
      </c>
      <c r="Q1259" s="46"/>
      <c r="R1259" s="46"/>
      <c r="S1259" s="46"/>
      <c r="T1259" s="47" t="s">
        <v>7595</v>
      </c>
      <c r="U1259" s="47" t="s">
        <v>6688</v>
      </c>
      <c r="V1259" s="38" t="s">
        <v>4448</v>
      </c>
      <c r="W1259" s="37" t="s">
        <v>4449</v>
      </c>
      <c r="X1259" s="37" t="s">
        <v>4450</v>
      </c>
      <c r="Y1259" s="48"/>
      <c r="Z1259" s="48"/>
      <c r="AA1259" s="38" t="s">
        <v>5217</v>
      </c>
      <c r="AB1259" s="38" t="s">
        <v>7046</v>
      </c>
      <c r="AC1259" s="49"/>
      <c r="AD1259" s="49"/>
      <c r="AE1259" s="49" t="s">
        <v>6759</v>
      </c>
      <c r="AF1259" s="35">
        <v>0</v>
      </c>
      <c r="AG1259" s="35">
        <v>0</v>
      </c>
      <c r="AH1259" s="38" t="s">
        <v>5208</v>
      </c>
      <c r="AI1259" s="38" t="s">
        <v>6759</v>
      </c>
      <c r="AJ1259" s="38" t="s">
        <v>6759</v>
      </c>
      <c r="AK1259" s="38" t="s">
        <v>6759</v>
      </c>
      <c r="AL1259" s="56">
        <v>1</v>
      </c>
      <c r="AM1259" s="38">
        <v>1</v>
      </c>
      <c r="AN1259" s="50" t="s">
        <v>7624</v>
      </c>
      <c r="AO1259" s="38">
        <v>778146</v>
      </c>
      <c r="AP1259" s="38">
        <v>778146</v>
      </c>
      <c r="AQ1259" s="51">
        <v>129.69999999999999</v>
      </c>
      <c r="AR1259" s="51"/>
      <c r="AS1259" s="50" t="e">
        <f>VLOOKUP(#REF!,'[1]расхождения в списках'!$A$3:$Q$49,17,0)</f>
        <v>#REF!</v>
      </c>
      <c r="AT1259" s="38" t="s">
        <v>1839</v>
      </c>
      <c r="AU1259" s="30" t="s">
        <v>505</v>
      </c>
      <c r="AV1259" s="30" t="s">
        <v>131</v>
      </c>
    </row>
    <row r="1260" spans="1:48" ht="55.2" hidden="1" customHeight="1" x14ac:dyDescent="0.25">
      <c r="A1260" s="37">
        <v>1289</v>
      </c>
      <c r="B1260" s="38" t="s">
        <v>1840</v>
      </c>
      <c r="C1260" s="26" t="s">
        <v>6211</v>
      </c>
      <c r="D1260" s="26" t="s">
        <v>506</v>
      </c>
      <c r="E1260" s="26" t="s">
        <v>2751</v>
      </c>
      <c r="F1260" s="37"/>
      <c r="G1260" s="88"/>
      <c r="H1260" s="38" t="s">
        <v>5217</v>
      </c>
      <c r="I1260" s="37" t="s">
        <v>2893</v>
      </c>
      <c r="J1260" s="37" t="s">
        <v>4</v>
      </c>
      <c r="K1260" s="37" t="s">
        <v>2909</v>
      </c>
      <c r="L1260" s="37" t="s">
        <v>604</v>
      </c>
      <c r="M1260" s="38" t="s">
        <v>6</v>
      </c>
      <c r="N1260" s="26" t="s">
        <v>5563</v>
      </c>
      <c r="O1260" s="26" t="s">
        <v>6211</v>
      </c>
      <c r="P1260" s="26" t="s">
        <v>131</v>
      </c>
      <c r="Q1260" s="46"/>
      <c r="R1260" s="46"/>
      <c r="S1260" s="46"/>
      <c r="T1260" s="47" t="s">
        <v>7595</v>
      </c>
      <c r="U1260" s="47" t="s">
        <v>6688</v>
      </c>
      <c r="V1260" s="38" t="s">
        <v>4448</v>
      </c>
      <c r="W1260" s="37" t="s">
        <v>4524</v>
      </c>
      <c r="X1260" s="37" t="s">
        <v>4421</v>
      </c>
      <c r="Y1260" s="48"/>
      <c r="Z1260" s="48"/>
      <c r="AA1260" s="38" t="s">
        <v>5217</v>
      </c>
      <c r="AB1260" s="38" t="s">
        <v>7046</v>
      </c>
      <c r="AC1260" s="49"/>
      <c r="AD1260" s="49"/>
      <c r="AE1260" s="49" t="s">
        <v>6759</v>
      </c>
      <c r="AF1260" s="35">
        <v>2</v>
      </c>
      <c r="AG1260" s="35">
        <v>0</v>
      </c>
      <c r="AH1260" s="38" t="s">
        <v>5208</v>
      </c>
      <c r="AI1260" s="38" t="s">
        <v>6759</v>
      </c>
      <c r="AJ1260" s="38" t="s">
        <v>6759</v>
      </c>
      <c r="AK1260" s="38" t="s">
        <v>6759</v>
      </c>
      <c r="AL1260" s="56">
        <v>1</v>
      </c>
      <c r="AM1260" s="38">
        <v>1</v>
      </c>
      <c r="AN1260" s="50" t="s">
        <v>7624</v>
      </c>
      <c r="AO1260" s="38">
        <v>778152</v>
      </c>
      <c r="AP1260" s="38">
        <v>778152</v>
      </c>
      <c r="AQ1260" s="51">
        <v>130.30000000000001</v>
      </c>
      <c r="AR1260" s="51"/>
      <c r="AS1260" s="50" t="e">
        <f>VLOOKUP(#REF!,'[1]расхождения в списках'!$A$3:$Q$49,17,0)</f>
        <v>#REF!</v>
      </c>
      <c r="AT1260" s="38" t="s">
        <v>1840</v>
      </c>
      <c r="AU1260" s="30" t="s">
        <v>506</v>
      </c>
      <c r="AV1260" s="30" t="s">
        <v>131</v>
      </c>
    </row>
    <row r="1261" spans="1:48" ht="55.2" hidden="1" customHeight="1" x14ac:dyDescent="0.25">
      <c r="A1261" s="37">
        <v>1290</v>
      </c>
      <c r="B1261" s="38" t="s">
        <v>1841</v>
      </c>
      <c r="C1261" s="26" t="s">
        <v>6211</v>
      </c>
      <c r="D1261" s="26" t="s">
        <v>507</v>
      </c>
      <c r="E1261" s="26" t="s">
        <v>2752</v>
      </c>
      <c r="F1261" s="37"/>
      <c r="G1261" s="88"/>
      <c r="H1261" s="38" t="s">
        <v>5217</v>
      </c>
      <c r="I1261" s="37" t="s">
        <v>2893</v>
      </c>
      <c r="J1261" s="37" t="s">
        <v>4</v>
      </c>
      <c r="K1261" s="37" t="s">
        <v>2909</v>
      </c>
      <c r="L1261" s="37" t="s">
        <v>604</v>
      </c>
      <c r="M1261" s="38" t="s">
        <v>6</v>
      </c>
      <c r="N1261" s="26" t="s">
        <v>5564</v>
      </c>
      <c r="O1261" s="26" t="s">
        <v>6211</v>
      </c>
      <c r="P1261" s="26" t="s">
        <v>131</v>
      </c>
      <c r="Q1261" s="46"/>
      <c r="R1261" s="46"/>
      <c r="S1261" s="46"/>
      <c r="T1261" s="47" t="s">
        <v>3371</v>
      </c>
      <c r="U1261" s="47" t="s">
        <v>6688</v>
      </c>
      <c r="V1261" s="38" t="s">
        <v>4448</v>
      </c>
      <c r="W1261" s="37" t="s">
        <v>4488</v>
      </c>
      <c r="X1261" s="37" t="s">
        <v>4421</v>
      </c>
      <c r="Y1261" s="48"/>
      <c r="Z1261" s="48"/>
      <c r="AA1261" s="38" t="s">
        <v>5217</v>
      </c>
      <c r="AB1261" s="38" t="s">
        <v>7046</v>
      </c>
      <c r="AC1261" s="49"/>
      <c r="AD1261" s="49"/>
      <c r="AE1261" s="49" t="s">
        <v>6759</v>
      </c>
      <c r="AF1261" s="35">
        <v>2</v>
      </c>
      <c r="AG1261" s="35">
        <v>0</v>
      </c>
      <c r="AH1261" s="38" t="s">
        <v>5208</v>
      </c>
      <c r="AI1261" s="38" t="s">
        <v>6759</v>
      </c>
      <c r="AJ1261" s="38" t="s">
        <v>6759</v>
      </c>
      <c r="AK1261" s="38" t="s">
        <v>6759</v>
      </c>
      <c r="AL1261" s="56">
        <v>1</v>
      </c>
      <c r="AM1261" s="38">
        <v>1</v>
      </c>
      <c r="AN1261" s="30" t="s">
        <v>7273</v>
      </c>
      <c r="AO1261" s="38">
        <v>778154</v>
      </c>
      <c r="AP1261" s="38">
        <v>778154</v>
      </c>
      <c r="AQ1261" s="51">
        <v>327.9</v>
      </c>
      <c r="AR1261" s="51"/>
      <c r="AS1261" s="50" t="e">
        <f>VLOOKUP(#REF!,'[1]расхождения в списках'!$A$3:$Q$49,17,0)</f>
        <v>#REF!</v>
      </c>
      <c r="AT1261" s="38" t="s">
        <v>1841</v>
      </c>
      <c r="AU1261" s="30" t="s">
        <v>507</v>
      </c>
      <c r="AV1261" s="30" t="s">
        <v>131</v>
      </c>
    </row>
    <row r="1262" spans="1:48" ht="55.2" hidden="1" customHeight="1" x14ac:dyDescent="0.25">
      <c r="A1262" s="37">
        <v>1291</v>
      </c>
      <c r="B1262" s="38" t="s">
        <v>3348</v>
      </c>
      <c r="C1262" s="26" t="s">
        <v>132</v>
      </c>
      <c r="D1262" s="26" t="s">
        <v>2836</v>
      </c>
      <c r="E1262" s="26" t="s">
        <v>4357</v>
      </c>
      <c r="F1262" s="37"/>
      <c r="G1262" s="88"/>
      <c r="H1262" s="38" t="s">
        <v>6863</v>
      </c>
      <c r="I1262" s="37" t="s">
        <v>2918</v>
      </c>
      <c r="J1262" s="37" t="s">
        <v>8</v>
      </c>
      <c r="K1262" s="37" t="s">
        <v>2918</v>
      </c>
      <c r="L1262" s="37" t="s">
        <v>83</v>
      </c>
      <c r="M1262" s="38" t="s">
        <v>13</v>
      </c>
      <c r="N1262" s="26" t="s">
        <v>5474</v>
      </c>
      <c r="O1262" s="26" t="s">
        <v>132</v>
      </c>
      <c r="P1262" s="26" t="s">
        <v>132</v>
      </c>
      <c r="Q1262" s="46" t="s">
        <v>5984</v>
      </c>
      <c r="R1262" s="46" t="s">
        <v>5984</v>
      </c>
      <c r="S1262" s="46"/>
      <c r="T1262" s="47" t="s">
        <v>7597</v>
      </c>
      <c r="U1262" s="47" t="s">
        <v>3377</v>
      </c>
      <c r="V1262" s="38" t="s">
        <v>4650</v>
      </c>
      <c r="W1262" s="37" t="e">
        <v>#N/A</v>
      </c>
      <c r="X1262" s="37" t="s">
        <v>4447</v>
      </c>
      <c r="Y1262" s="48"/>
      <c r="Z1262" s="48"/>
      <c r="AA1262" s="38" t="s">
        <v>6863</v>
      </c>
      <c r="AB1262" s="38" t="s">
        <v>7046</v>
      </c>
      <c r="AC1262" s="49" t="s">
        <v>7140</v>
      </c>
      <c r="AD1262" s="49"/>
      <c r="AE1262" s="49" t="s">
        <v>6759</v>
      </c>
      <c r="AF1262" s="35">
        <v>1</v>
      </c>
      <c r="AG1262" s="35">
        <v>1</v>
      </c>
      <c r="AH1262" s="38" t="s">
        <v>5209</v>
      </c>
      <c r="AI1262" s="38" t="s">
        <v>6759</v>
      </c>
      <c r="AJ1262" s="38" t="s">
        <v>6759</v>
      </c>
      <c r="AK1262" s="38" t="s">
        <v>6759</v>
      </c>
      <c r="AL1262" s="56">
        <v>1</v>
      </c>
      <c r="AM1262" s="38">
        <v>1</v>
      </c>
      <c r="AN1262" s="50" t="s">
        <v>7657</v>
      </c>
      <c r="AO1262" s="38">
        <v>771395</v>
      </c>
      <c r="AP1262" s="38">
        <v>771395</v>
      </c>
      <c r="AQ1262" s="51">
        <v>562.4</v>
      </c>
      <c r="AR1262" s="51"/>
      <c r="AS1262" s="50" t="e">
        <f>VLOOKUP(#REF!,'[1]расхождения в списках'!$A$3:$Q$49,17,0)</f>
        <v>#REF!</v>
      </c>
      <c r="AT1262" s="37" t="s">
        <v>3348</v>
      </c>
      <c r="AU1262" s="30" t="s">
        <v>2836</v>
      </c>
      <c r="AV1262" s="30" t="s">
        <v>132</v>
      </c>
    </row>
    <row r="1263" spans="1:48" ht="55.2" hidden="1" customHeight="1" x14ac:dyDescent="0.25">
      <c r="A1263" s="37">
        <v>1292</v>
      </c>
      <c r="B1263" s="38" t="s">
        <v>1842</v>
      </c>
      <c r="C1263" s="26" t="s">
        <v>132</v>
      </c>
      <c r="D1263" s="26" t="s">
        <v>2704</v>
      </c>
      <c r="E1263" s="26" t="s">
        <v>6030</v>
      </c>
      <c r="F1263" s="37"/>
      <c r="G1263" s="88"/>
      <c r="H1263" s="38" t="s">
        <v>6863</v>
      </c>
      <c r="I1263" s="37" t="s">
        <v>2918</v>
      </c>
      <c r="J1263" s="37" t="s">
        <v>8</v>
      </c>
      <c r="K1263" s="37" t="s">
        <v>2918</v>
      </c>
      <c r="L1263" s="37" t="s">
        <v>83</v>
      </c>
      <c r="M1263" s="38" t="s">
        <v>13</v>
      </c>
      <c r="N1263" s="26" t="s">
        <v>5521</v>
      </c>
      <c r="O1263" s="26" t="s">
        <v>132</v>
      </c>
      <c r="P1263" s="26" t="s">
        <v>132</v>
      </c>
      <c r="Q1263" s="46" t="s">
        <v>5984</v>
      </c>
      <c r="R1263" s="46" t="s">
        <v>5984</v>
      </c>
      <c r="S1263" s="46"/>
      <c r="T1263" s="47" t="s">
        <v>3371</v>
      </c>
      <c r="U1263" s="47" t="s">
        <v>6687</v>
      </c>
      <c r="V1263" s="38" t="s">
        <v>4448</v>
      </c>
      <c r="W1263" s="37" t="e">
        <v>#N/A</v>
      </c>
      <c r="X1263" s="37" t="s">
        <v>4421</v>
      </c>
      <c r="Y1263" s="48"/>
      <c r="Z1263" s="48" t="s">
        <v>6094</v>
      </c>
      <c r="AA1263" s="38" t="s">
        <v>6863</v>
      </c>
      <c r="AB1263" s="38" t="s">
        <v>7046</v>
      </c>
      <c r="AC1263" s="49" t="s">
        <v>7140</v>
      </c>
      <c r="AD1263" s="49"/>
      <c r="AE1263" s="49" t="s">
        <v>6759</v>
      </c>
      <c r="AF1263" s="35">
        <v>3</v>
      </c>
      <c r="AG1263" s="35">
        <v>1</v>
      </c>
      <c r="AH1263" s="38" t="s">
        <v>5208</v>
      </c>
      <c r="AI1263" s="38" t="s">
        <v>6759</v>
      </c>
      <c r="AJ1263" s="54" t="s">
        <v>7682</v>
      </c>
      <c r="AK1263" s="38" t="s">
        <v>6759</v>
      </c>
      <c r="AL1263" s="56">
        <v>1</v>
      </c>
      <c r="AM1263" s="38">
        <v>1</v>
      </c>
      <c r="AN1263" s="30" t="s">
        <v>7273</v>
      </c>
      <c r="AO1263" s="38">
        <v>771082</v>
      </c>
      <c r="AP1263" s="38">
        <v>771082</v>
      </c>
      <c r="AQ1263" s="51">
        <v>384.8</v>
      </c>
      <c r="AR1263" s="51"/>
      <c r="AS1263" s="50" t="e">
        <f>VLOOKUP(#REF!,'[1]расхождения в списках'!$A$3:$Q$49,17,0)</f>
        <v>#REF!</v>
      </c>
      <c r="AT1263" s="38" t="s">
        <v>1842</v>
      </c>
      <c r="AU1263" s="30" t="s">
        <v>2704</v>
      </c>
      <c r="AV1263" s="30" t="s">
        <v>132</v>
      </c>
    </row>
    <row r="1264" spans="1:48" ht="55.2" hidden="1" customHeight="1" x14ac:dyDescent="0.25">
      <c r="A1264" s="37">
        <v>400</v>
      </c>
      <c r="B1264" s="38" t="s">
        <v>1283</v>
      </c>
      <c r="C1264" s="26" t="s">
        <v>2691</v>
      </c>
      <c r="D1264" s="26" t="s">
        <v>2137</v>
      </c>
      <c r="E1264" s="26" t="s">
        <v>3678</v>
      </c>
      <c r="F1264" s="37" t="s">
        <v>7689</v>
      </c>
      <c r="G1264" s="88"/>
      <c r="H1264" s="38" t="s">
        <v>5217</v>
      </c>
      <c r="I1264" s="37" t="s">
        <v>2893</v>
      </c>
      <c r="J1264" s="37" t="s">
        <v>19</v>
      </c>
      <c r="K1264" s="37" t="s">
        <v>2920</v>
      </c>
      <c r="L1264" s="37" t="s">
        <v>3146</v>
      </c>
      <c r="M1264" s="38" t="s">
        <v>6</v>
      </c>
      <c r="N1264" s="26" t="s">
        <v>426</v>
      </c>
      <c r="O1264" s="26" t="s">
        <v>2691</v>
      </c>
      <c r="P1264" s="26" t="s">
        <v>129</v>
      </c>
      <c r="Q1264" s="46"/>
      <c r="R1264" s="46"/>
      <c r="S1264" s="46"/>
      <c r="T1264" s="47" t="s">
        <v>3359</v>
      </c>
      <c r="U1264" s="47" t="s">
        <v>6688</v>
      </c>
      <c r="V1264" s="38" t="s">
        <v>4448</v>
      </c>
      <c r="W1264" s="37" t="s">
        <v>4449</v>
      </c>
      <c r="X1264" s="37" t="s">
        <v>4466</v>
      </c>
      <c r="Y1264" s="48"/>
      <c r="Z1264" s="48"/>
      <c r="AA1264" s="38" t="s">
        <v>5217</v>
      </c>
      <c r="AB1264" s="38" t="s">
        <v>7046</v>
      </c>
      <c r="AC1264" s="49"/>
      <c r="AD1264" s="49"/>
      <c r="AE1264" s="49" t="s">
        <v>6759</v>
      </c>
      <c r="AF1264" s="35">
        <v>1</v>
      </c>
      <c r="AG1264" s="35">
        <v>1</v>
      </c>
      <c r="AH1264" s="38" t="s">
        <v>5208</v>
      </c>
      <c r="AI1264" s="38" t="s">
        <v>6759</v>
      </c>
      <c r="AJ1264" s="38" t="s">
        <v>6759</v>
      </c>
      <c r="AK1264" s="38" t="s">
        <v>6759</v>
      </c>
      <c r="AL1264" s="56">
        <v>1</v>
      </c>
      <c r="AM1264" s="38">
        <v>1</v>
      </c>
      <c r="AN1264" s="30" t="s">
        <v>7273</v>
      </c>
      <c r="AO1264" s="38">
        <v>779110</v>
      </c>
      <c r="AP1264" s="38">
        <v>779110</v>
      </c>
      <c r="AQ1264" s="51">
        <v>123.2</v>
      </c>
      <c r="AR1264" s="51"/>
      <c r="AS1264" s="50" t="e">
        <f>VLOOKUP(#REF!,'[1]расхождения в списках'!$A$3:$Q$49,17,0)</f>
        <v>#REF!</v>
      </c>
      <c r="AT1264" s="38" t="s">
        <v>1283</v>
      </c>
      <c r="AU1264" s="30" t="s">
        <v>2137</v>
      </c>
      <c r="AV1264" s="30" t="s">
        <v>129</v>
      </c>
    </row>
    <row r="1265" spans="1:48" ht="55.2" hidden="1" customHeight="1" x14ac:dyDescent="0.25">
      <c r="A1265" s="37">
        <v>1294</v>
      </c>
      <c r="B1265" s="38" t="s">
        <v>1844</v>
      </c>
      <c r="C1265" s="26" t="s">
        <v>2980</v>
      </c>
      <c r="D1265" s="26" t="s">
        <v>2705</v>
      </c>
      <c r="E1265" s="26" t="s">
        <v>4358</v>
      </c>
      <c r="F1265" s="37"/>
      <c r="G1265" s="88"/>
      <c r="H1265" s="38" t="s">
        <v>5217</v>
      </c>
      <c r="I1265" s="37" t="s">
        <v>2893</v>
      </c>
      <c r="J1265" s="37" t="s">
        <v>15</v>
      </c>
      <c r="K1265" s="37" t="s">
        <v>642</v>
      </c>
      <c r="L1265" s="37" t="s">
        <v>548</v>
      </c>
      <c r="M1265" s="38" t="s">
        <v>6</v>
      </c>
      <c r="N1265" s="26" t="s">
        <v>5688</v>
      </c>
      <c r="O1265" s="26" t="s">
        <v>2980</v>
      </c>
      <c r="P1265" s="26" t="s">
        <v>125</v>
      </c>
      <c r="Q1265" s="46"/>
      <c r="R1265" s="46"/>
      <c r="S1265" s="46"/>
      <c r="T1265" s="47" t="s">
        <v>3360</v>
      </c>
      <c r="U1265" s="47" t="s">
        <v>6688</v>
      </c>
      <c r="V1265" s="38" t="s">
        <v>4448</v>
      </c>
      <c r="W1265" s="37" t="s">
        <v>6981</v>
      </c>
      <c r="X1265" s="37" t="s">
        <v>6982</v>
      </c>
      <c r="Y1265" s="48"/>
      <c r="Z1265" s="48"/>
      <c r="AA1265" s="38" t="s">
        <v>5217</v>
      </c>
      <c r="AB1265" s="38" t="s">
        <v>7046</v>
      </c>
      <c r="AC1265" s="49"/>
      <c r="AD1265" s="49"/>
      <c r="AE1265" s="49" t="s">
        <v>6759</v>
      </c>
      <c r="AF1265" s="35">
        <v>0</v>
      </c>
      <c r="AG1265" s="35">
        <v>0</v>
      </c>
      <c r="AH1265" s="38" t="s">
        <v>5208</v>
      </c>
      <c r="AI1265" s="38" t="s">
        <v>5208</v>
      </c>
      <c r="AJ1265" s="38" t="s">
        <v>6759</v>
      </c>
      <c r="AK1265" s="38" t="s">
        <v>6759</v>
      </c>
      <c r="AL1265" s="56">
        <v>1</v>
      </c>
      <c r="AM1265" s="38">
        <v>1</v>
      </c>
      <c r="AN1265" s="30" t="s">
        <v>7273</v>
      </c>
      <c r="AO1265" s="38">
        <v>775076</v>
      </c>
      <c r="AP1265" s="38">
        <v>775076</v>
      </c>
      <c r="AQ1265" s="51">
        <v>49</v>
      </c>
      <c r="AR1265" s="51"/>
      <c r="AS1265" s="50" t="e">
        <f>VLOOKUP(#REF!,'[1]расхождения в списках'!$A$3:$Q$49,17,0)</f>
        <v>#REF!</v>
      </c>
      <c r="AT1265" s="38" t="s">
        <v>1844</v>
      </c>
      <c r="AU1265" s="30" t="s">
        <v>2705</v>
      </c>
      <c r="AV1265" s="30" t="s">
        <v>125</v>
      </c>
    </row>
    <row r="1266" spans="1:48" ht="55.2" hidden="1" customHeight="1" x14ac:dyDescent="0.25">
      <c r="A1266" s="37">
        <v>1295</v>
      </c>
      <c r="B1266" s="38" t="s">
        <v>1845</v>
      </c>
      <c r="C1266" s="26" t="s">
        <v>2980</v>
      </c>
      <c r="D1266" s="26" t="s">
        <v>2706</v>
      </c>
      <c r="E1266" s="26" t="s">
        <v>4359</v>
      </c>
      <c r="F1266" s="37"/>
      <c r="G1266" s="88"/>
      <c r="H1266" s="38" t="s">
        <v>5217</v>
      </c>
      <c r="I1266" s="37" t="s">
        <v>2893</v>
      </c>
      <c r="J1266" s="37" t="s">
        <v>15</v>
      </c>
      <c r="K1266" s="37" t="s">
        <v>642</v>
      </c>
      <c r="L1266" s="37" t="s">
        <v>548</v>
      </c>
      <c r="M1266" s="38" t="s">
        <v>6</v>
      </c>
      <c r="N1266" s="26" t="s">
        <v>5689</v>
      </c>
      <c r="O1266" s="26" t="s">
        <v>2980</v>
      </c>
      <c r="P1266" s="26" t="s">
        <v>125</v>
      </c>
      <c r="Q1266" s="46"/>
      <c r="R1266" s="46"/>
      <c r="S1266" s="46"/>
      <c r="T1266" s="47" t="s">
        <v>7595</v>
      </c>
      <c r="U1266" s="47" t="s">
        <v>6688</v>
      </c>
      <c r="V1266" s="38" t="s">
        <v>4448</v>
      </c>
      <c r="W1266" s="37" t="s">
        <v>4688</v>
      </c>
      <c r="X1266" s="37" t="s">
        <v>4421</v>
      </c>
      <c r="Y1266" s="48"/>
      <c r="Z1266" s="48"/>
      <c r="AA1266" s="38" t="s">
        <v>5217</v>
      </c>
      <c r="AB1266" s="38" t="s">
        <v>7046</v>
      </c>
      <c r="AC1266" s="49"/>
      <c r="AD1266" s="49"/>
      <c r="AE1266" s="49" t="s">
        <v>6759</v>
      </c>
      <c r="AF1266" s="35">
        <v>2</v>
      </c>
      <c r="AG1266" s="35">
        <v>1</v>
      </c>
      <c r="AH1266" s="38" t="s">
        <v>5208</v>
      </c>
      <c r="AI1266" s="38" t="s">
        <v>6759</v>
      </c>
      <c r="AJ1266" s="38" t="s">
        <v>6759</v>
      </c>
      <c r="AK1266" s="38" t="s">
        <v>6759</v>
      </c>
      <c r="AL1266" s="56">
        <v>1</v>
      </c>
      <c r="AM1266" s="38">
        <v>1</v>
      </c>
      <c r="AN1266" s="50" t="s">
        <v>7624</v>
      </c>
      <c r="AO1266" s="38">
        <v>775153</v>
      </c>
      <c r="AP1266" s="38">
        <v>775153</v>
      </c>
      <c r="AQ1266" s="51">
        <v>656.3</v>
      </c>
      <c r="AR1266" s="51"/>
      <c r="AS1266" s="50" t="e">
        <f>VLOOKUP(#REF!,'[1]расхождения в списках'!$A$3:$Q$49,17,0)</f>
        <v>#REF!</v>
      </c>
      <c r="AT1266" s="38" t="s">
        <v>1845</v>
      </c>
      <c r="AU1266" s="30" t="s">
        <v>2706</v>
      </c>
      <c r="AV1266" s="30" t="s">
        <v>125</v>
      </c>
    </row>
    <row r="1267" spans="1:48" ht="55.2" hidden="1" customHeight="1" x14ac:dyDescent="0.25">
      <c r="A1267" s="37">
        <v>1296</v>
      </c>
      <c r="B1267" s="38" t="s">
        <v>1846</v>
      </c>
      <c r="C1267" s="26" t="s">
        <v>1984</v>
      </c>
      <c r="D1267" s="26" t="s">
        <v>2707</v>
      </c>
      <c r="E1267" s="26" t="s">
        <v>4360</v>
      </c>
      <c r="F1267" s="37"/>
      <c r="G1267" s="88"/>
      <c r="H1267" s="38" t="s">
        <v>6863</v>
      </c>
      <c r="I1267" s="37" t="s">
        <v>2893</v>
      </c>
      <c r="J1267" s="37" t="s">
        <v>8</v>
      </c>
      <c r="K1267" s="37" t="s">
        <v>2945</v>
      </c>
      <c r="L1267" s="37" t="s">
        <v>613</v>
      </c>
      <c r="M1267" s="38" t="s">
        <v>6</v>
      </c>
      <c r="N1267" s="26" t="s">
        <v>5553</v>
      </c>
      <c r="O1267" s="26" t="s">
        <v>1984</v>
      </c>
      <c r="P1267" s="26" t="s">
        <v>123</v>
      </c>
      <c r="Q1267" s="46"/>
      <c r="R1267" s="46"/>
      <c r="S1267" s="46"/>
      <c r="T1267" s="47" t="s">
        <v>3360</v>
      </c>
      <c r="U1267" s="47" t="s">
        <v>6698</v>
      </c>
      <c r="V1267" s="38" t="s">
        <v>4448</v>
      </c>
      <c r="W1267" s="37" t="s">
        <v>4459</v>
      </c>
      <c r="X1267" s="37" t="s">
        <v>4450</v>
      </c>
      <c r="Y1267" s="48"/>
      <c r="Z1267" s="48"/>
      <c r="AA1267" s="38" t="s">
        <v>6863</v>
      </c>
      <c r="AB1267" s="38" t="s">
        <v>7046</v>
      </c>
      <c r="AC1267" s="49" t="s">
        <v>7140</v>
      </c>
      <c r="AD1267" s="49"/>
      <c r="AE1267" s="49" t="s">
        <v>6759</v>
      </c>
      <c r="AF1267" s="35">
        <v>1</v>
      </c>
      <c r="AG1267" s="35">
        <v>1</v>
      </c>
      <c r="AH1267" s="38" t="s">
        <v>5208</v>
      </c>
      <c r="AI1267" s="38" t="s">
        <v>5208</v>
      </c>
      <c r="AJ1267" s="38" t="s">
        <v>6759</v>
      </c>
      <c r="AK1267" s="38" t="s">
        <v>6759</v>
      </c>
      <c r="AL1267" s="56">
        <v>1</v>
      </c>
      <c r="AM1267" s="38">
        <v>1</v>
      </c>
      <c r="AN1267" s="50" t="s">
        <v>7495</v>
      </c>
      <c r="AO1267" s="38">
        <v>774136</v>
      </c>
      <c r="AP1267" s="38">
        <v>774136</v>
      </c>
      <c r="AQ1267" s="51">
        <v>59.3</v>
      </c>
      <c r="AR1267" s="51"/>
      <c r="AS1267" s="50" t="e">
        <f>VLOOKUP(#REF!,'[1]расхождения в списках'!$A$3:$Q$49,17,0)</f>
        <v>#REF!</v>
      </c>
      <c r="AT1267" s="38" t="s">
        <v>1846</v>
      </c>
      <c r="AU1267" s="30" t="s">
        <v>2707</v>
      </c>
      <c r="AV1267" s="30" t="s">
        <v>123</v>
      </c>
    </row>
    <row r="1268" spans="1:48" ht="55.2" hidden="1" customHeight="1" x14ac:dyDescent="0.25">
      <c r="A1268" s="37">
        <v>1297</v>
      </c>
      <c r="B1268" s="38" t="s">
        <v>3349</v>
      </c>
      <c r="C1268" s="26" t="s">
        <v>132</v>
      </c>
      <c r="D1268" s="28" t="s">
        <v>736</v>
      </c>
      <c r="E1268" s="28" t="s">
        <v>4361</v>
      </c>
      <c r="F1268" s="37"/>
      <c r="G1268" s="88"/>
      <c r="H1268" s="38" t="s">
        <v>6863</v>
      </c>
      <c r="I1268" s="37" t="s">
        <v>2918</v>
      </c>
      <c r="J1268" s="37" t="s">
        <v>8</v>
      </c>
      <c r="K1268" s="37" t="s">
        <v>2918</v>
      </c>
      <c r="L1268" s="37" t="s">
        <v>84</v>
      </c>
      <c r="M1268" s="38" t="s">
        <v>13</v>
      </c>
      <c r="N1268" s="26" t="s">
        <v>5471</v>
      </c>
      <c r="O1268" s="26" t="s">
        <v>132</v>
      </c>
      <c r="P1268" s="26" t="s">
        <v>132</v>
      </c>
      <c r="Q1268" s="46" t="s">
        <v>6067</v>
      </c>
      <c r="R1268" s="46" t="s">
        <v>6067</v>
      </c>
      <c r="S1268" s="46"/>
      <c r="T1268" s="47" t="s">
        <v>7621</v>
      </c>
      <c r="U1268" s="47" t="s">
        <v>3377</v>
      </c>
      <c r="V1268" s="38" t="s">
        <v>4650</v>
      </c>
      <c r="W1268" s="37" t="e">
        <v>#N/A</v>
      </c>
      <c r="X1268" s="37" t="s">
        <v>4447</v>
      </c>
      <c r="Y1268" s="48"/>
      <c r="Z1268" s="48"/>
      <c r="AA1268" s="38" t="s">
        <v>6863</v>
      </c>
      <c r="AB1268" s="38" t="s">
        <v>7046</v>
      </c>
      <c r="AC1268" s="49" t="s">
        <v>7140</v>
      </c>
      <c r="AD1268" s="49"/>
      <c r="AE1268" s="49" t="s">
        <v>6759</v>
      </c>
      <c r="AF1268" s="35">
        <v>2</v>
      </c>
      <c r="AG1268" s="35">
        <v>0</v>
      </c>
      <c r="AH1268" s="38" t="s">
        <v>5209</v>
      </c>
      <c r="AI1268" s="38" t="s">
        <v>6759</v>
      </c>
      <c r="AJ1268" s="38" t="s">
        <v>6759</v>
      </c>
      <c r="AK1268" s="38" t="s">
        <v>6759</v>
      </c>
      <c r="AL1268" s="56">
        <v>1</v>
      </c>
      <c r="AM1268" s="38">
        <v>1</v>
      </c>
      <c r="AN1268" s="50" t="s">
        <v>7639</v>
      </c>
      <c r="AO1268" s="38">
        <v>771336</v>
      </c>
      <c r="AP1268" s="38">
        <v>771336</v>
      </c>
      <c r="AQ1268" s="51">
        <v>286.8</v>
      </c>
      <c r="AR1268" s="51"/>
      <c r="AS1268" s="50" t="e">
        <f>VLOOKUP(#REF!,'[1]расхождения в списках'!$A$3:$Q$49,17,0)</f>
        <v>#REF!</v>
      </c>
      <c r="AT1268" s="37" t="s">
        <v>3349</v>
      </c>
      <c r="AU1268" s="30" t="s">
        <v>736</v>
      </c>
      <c r="AV1268" s="30" t="s">
        <v>132</v>
      </c>
    </row>
    <row r="1269" spans="1:48" ht="55.2" customHeight="1" x14ac:dyDescent="0.3">
      <c r="A1269" s="37">
        <v>1298</v>
      </c>
      <c r="B1269" s="128" t="s">
        <v>1847</v>
      </c>
      <c r="C1269" s="123" t="s">
        <v>6067</v>
      </c>
      <c r="D1269" s="26" t="s">
        <v>2708</v>
      </c>
      <c r="E1269" s="123" t="s">
        <v>4362</v>
      </c>
      <c r="F1269" s="37"/>
      <c r="G1269" s="121" t="s">
        <v>7689</v>
      </c>
      <c r="H1269" s="128" t="s">
        <v>6863</v>
      </c>
      <c r="I1269" s="37" t="s">
        <v>2918</v>
      </c>
      <c r="J1269" s="37" t="s">
        <v>8</v>
      </c>
      <c r="K1269" s="121" t="s">
        <v>2918</v>
      </c>
      <c r="L1269" s="121" t="s">
        <v>84</v>
      </c>
      <c r="M1269" s="38" t="s">
        <v>13</v>
      </c>
      <c r="N1269" s="123" t="s">
        <v>5508</v>
      </c>
      <c r="O1269" s="26" t="s">
        <v>132</v>
      </c>
      <c r="P1269" s="26" t="s">
        <v>132</v>
      </c>
      <c r="Q1269" s="46" t="s">
        <v>6067</v>
      </c>
      <c r="R1269" s="46" t="s">
        <v>6067</v>
      </c>
      <c r="S1269" s="46"/>
      <c r="T1269" s="122" t="s">
        <v>7697</v>
      </c>
      <c r="U1269" s="122" t="s">
        <v>3363</v>
      </c>
      <c r="V1269" s="38" t="s">
        <v>4448</v>
      </c>
      <c r="W1269" s="37" t="e">
        <v>#N/A</v>
      </c>
      <c r="X1269" s="37" t="s">
        <v>4447</v>
      </c>
      <c r="Y1269" s="48"/>
      <c r="Z1269" s="48" t="s">
        <v>6094</v>
      </c>
      <c r="AA1269" s="38" t="s">
        <v>6863</v>
      </c>
      <c r="AB1269" s="38" t="s">
        <v>7046</v>
      </c>
      <c r="AC1269" s="49" t="s">
        <v>7140</v>
      </c>
      <c r="AD1269" s="49"/>
      <c r="AE1269" s="49" t="s">
        <v>6759</v>
      </c>
      <c r="AF1269" s="35">
        <v>2</v>
      </c>
      <c r="AG1269" s="35">
        <v>2</v>
      </c>
      <c r="AH1269" s="38" t="s">
        <v>5209</v>
      </c>
      <c r="AI1269" s="38" t="s">
        <v>6759</v>
      </c>
      <c r="AJ1269" s="54" t="s">
        <v>7682</v>
      </c>
      <c r="AK1269" s="38" t="s">
        <v>6759</v>
      </c>
      <c r="AL1269" s="56">
        <v>1</v>
      </c>
      <c r="AM1269" s="38">
        <v>1</v>
      </c>
      <c r="AN1269" s="50" t="s">
        <v>7627</v>
      </c>
      <c r="AO1269" s="38">
        <v>771067</v>
      </c>
      <c r="AP1269" s="38">
        <v>771067</v>
      </c>
      <c r="AQ1269" s="51">
        <v>561.1</v>
      </c>
      <c r="AR1269" s="51"/>
      <c r="AS1269" s="50" t="e">
        <f>VLOOKUP(#REF!,'[1]расхождения в списках'!$A$3:$Q$49,17,0)</f>
        <v>#REF!</v>
      </c>
      <c r="AT1269" s="38" t="s">
        <v>1847</v>
      </c>
      <c r="AU1269" s="30" t="s">
        <v>2708</v>
      </c>
      <c r="AV1269" s="30" t="s">
        <v>132</v>
      </c>
    </row>
    <row r="1270" spans="1:48" ht="55.2" hidden="1" customHeight="1" x14ac:dyDescent="0.25">
      <c r="A1270" s="37">
        <v>1299</v>
      </c>
      <c r="B1270" s="38" t="s">
        <v>3350</v>
      </c>
      <c r="C1270" s="26" t="s">
        <v>132</v>
      </c>
      <c r="D1270" s="28" t="s">
        <v>737</v>
      </c>
      <c r="E1270" s="28" t="s">
        <v>4363</v>
      </c>
      <c r="F1270" s="37"/>
      <c r="G1270" s="88"/>
      <c r="H1270" s="38" t="s">
        <v>6863</v>
      </c>
      <c r="I1270" s="37" t="s">
        <v>2918</v>
      </c>
      <c r="J1270" s="37" t="s">
        <v>8</v>
      </c>
      <c r="K1270" s="37" t="s">
        <v>2918</v>
      </c>
      <c r="L1270" s="37" t="s">
        <v>85</v>
      </c>
      <c r="M1270" s="38" t="s">
        <v>13</v>
      </c>
      <c r="N1270" s="26" t="s">
        <v>5472</v>
      </c>
      <c r="O1270" s="26" t="s">
        <v>132</v>
      </c>
      <c r="P1270" s="26" t="s">
        <v>132</v>
      </c>
      <c r="Q1270" s="46" t="s">
        <v>6067</v>
      </c>
      <c r="R1270" s="46" t="s">
        <v>6067</v>
      </c>
      <c r="S1270" s="46"/>
      <c r="T1270" s="47" t="s">
        <v>7621</v>
      </c>
      <c r="U1270" s="47" t="s">
        <v>3377</v>
      </c>
      <c r="V1270" s="38" t="s">
        <v>4650</v>
      </c>
      <c r="W1270" s="37" t="e">
        <v>#N/A</v>
      </c>
      <c r="X1270" s="37" t="s">
        <v>4450</v>
      </c>
      <c r="Y1270" s="48"/>
      <c r="Z1270" s="48"/>
      <c r="AA1270" s="38" t="s">
        <v>6863</v>
      </c>
      <c r="AB1270" s="38" t="s">
        <v>7046</v>
      </c>
      <c r="AC1270" s="49" t="s">
        <v>7140</v>
      </c>
      <c r="AD1270" s="49"/>
      <c r="AE1270" s="49" t="s">
        <v>6759</v>
      </c>
      <c r="AF1270" s="35">
        <v>2</v>
      </c>
      <c r="AG1270" s="35">
        <v>1</v>
      </c>
      <c r="AH1270" s="38" t="s">
        <v>5209</v>
      </c>
      <c r="AI1270" s="38" t="s">
        <v>5208</v>
      </c>
      <c r="AJ1270" s="38" t="s">
        <v>6759</v>
      </c>
      <c r="AK1270" s="38" t="s">
        <v>6759</v>
      </c>
      <c r="AL1270" s="56">
        <v>1</v>
      </c>
      <c r="AM1270" s="38">
        <v>1</v>
      </c>
      <c r="AN1270" s="50" t="s">
        <v>7657</v>
      </c>
      <c r="AO1270" s="38">
        <v>771339</v>
      </c>
      <c r="AP1270" s="38">
        <v>771339</v>
      </c>
      <c r="AQ1270" s="51">
        <v>259.10000000000002</v>
      </c>
      <c r="AR1270" s="51"/>
      <c r="AS1270" s="50" t="e">
        <f>VLOOKUP(#REF!,'[1]расхождения в списках'!$A$3:$Q$49,17,0)</f>
        <v>#REF!</v>
      </c>
      <c r="AT1270" s="37" t="s">
        <v>3350</v>
      </c>
      <c r="AU1270" s="30" t="s">
        <v>737</v>
      </c>
      <c r="AV1270" s="30" t="s">
        <v>132</v>
      </c>
    </row>
    <row r="1271" spans="1:48" ht="55.2" hidden="1" customHeight="1" x14ac:dyDescent="0.25">
      <c r="A1271" s="37">
        <v>1300</v>
      </c>
      <c r="B1271" s="38" t="s">
        <v>1848</v>
      </c>
      <c r="C1271" s="26" t="s">
        <v>132</v>
      </c>
      <c r="D1271" s="26" t="s">
        <v>2709</v>
      </c>
      <c r="E1271" s="26" t="s">
        <v>3618</v>
      </c>
      <c r="F1271" s="37"/>
      <c r="G1271" s="88"/>
      <c r="H1271" s="38" t="s">
        <v>6863</v>
      </c>
      <c r="I1271" s="37" t="s">
        <v>2918</v>
      </c>
      <c r="J1271" s="37" t="s">
        <v>8</v>
      </c>
      <c r="K1271" s="37" t="s">
        <v>2918</v>
      </c>
      <c r="L1271" s="37" t="s">
        <v>85</v>
      </c>
      <c r="M1271" s="38" t="s">
        <v>13</v>
      </c>
      <c r="N1271" s="26" t="s">
        <v>5535</v>
      </c>
      <c r="O1271" s="26" t="s">
        <v>132</v>
      </c>
      <c r="P1271" s="26" t="s">
        <v>132</v>
      </c>
      <c r="Q1271" s="46" t="s">
        <v>6067</v>
      </c>
      <c r="R1271" s="46" t="s">
        <v>6067</v>
      </c>
      <c r="S1271" s="46"/>
      <c r="T1271" s="47" t="s">
        <v>3364</v>
      </c>
      <c r="U1271" s="47" t="s">
        <v>6687</v>
      </c>
      <c r="V1271" s="38" t="s">
        <v>4448</v>
      </c>
      <c r="W1271" s="37" t="e">
        <v>#N/A</v>
      </c>
      <c r="X1271" s="37" t="s">
        <v>4450</v>
      </c>
      <c r="Y1271" s="48"/>
      <c r="Z1271" s="48"/>
      <c r="AA1271" s="38" t="s">
        <v>6863</v>
      </c>
      <c r="AB1271" s="38" t="s">
        <v>7046</v>
      </c>
      <c r="AC1271" s="49" t="s">
        <v>7140</v>
      </c>
      <c r="AD1271" s="49"/>
      <c r="AE1271" s="49" t="s">
        <v>6759</v>
      </c>
      <c r="AF1271" s="35">
        <v>1</v>
      </c>
      <c r="AG1271" s="35">
        <v>1</v>
      </c>
      <c r="AH1271" s="38" t="s">
        <v>5208</v>
      </c>
      <c r="AI1271" s="38" t="s">
        <v>6759</v>
      </c>
      <c r="AJ1271" s="38" t="s">
        <v>6759</v>
      </c>
      <c r="AK1271" s="38" t="s">
        <v>6759</v>
      </c>
      <c r="AL1271" s="56">
        <v>1</v>
      </c>
      <c r="AM1271" s="38">
        <v>1</v>
      </c>
      <c r="AO1271" s="38">
        <v>771153</v>
      </c>
      <c r="AP1271" s="38">
        <v>771153</v>
      </c>
      <c r="AQ1271" s="51">
        <v>167.6</v>
      </c>
      <c r="AR1271" s="51"/>
      <c r="AS1271" s="50" t="e">
        <f>VLOOKUP(#REF!,'[1]расхождения в списках'!$A$3:$Q$49,17,0)</f>
        <v>#REF!</v>
      </c>
      <c r="AT1271" s="38" t="s">
        <v>1848</v>
      </c>
      <c r="AU1271" s="30" t="s">
        <v>2709</v>
      </c>
      <c r="AV1271" s="30" t="s">
        <v>132</v>
      </c>
    </row>
    <row r="1272" spans="1:48" ht="55.2" hidden="1" customHeight="1" x14ac:dyDescent="0.25">
      <c r="A1272" s="37">
        <v>1301</v>
      </c>
      <c r="B1272" s="38" t="s">
        <v>1849</v>
      </c>
      <c r="C1272" s="26" t="s">
        <v>2987</v>
      </c>
      <c r="D1272" s="26" t="s">
        <v>2710</v>
      </c>
      <c r="E1272" s="26" t="s">
        <v>4364</v>
      </c>
      <c r="F1272" s="37"/>
      <c r="G1272" s="88"/>
      <c r="H1272" s="38" t="s">
        <v>5217</v>
      </c>
      <c r="I1272" s="37" t="s">
        <v>2893</v>
      </c>
      <c r="J1272" s="37" t="s">
        <v>11</v>
      </c>
      <c r="K1272" s="37" t="s">
        <v>2933</v>
      </c>
      <c r="L1272" s="37" t="s">
        <v>631</v>
      </c>
      <c r="M1272" s="38" t="s">
        <v>6</v>
      </c>
      <c r="N1272" s="26" t="s">
        <v>5824</v>
      </c>
      <c r="O1272" s="26" t="s">
        <v>2987</v>
      </c>
      <c r="P1272" s="26" t="s">
        <v>127</v>
      </c>
      <c r="Q1272" s="46"/>
      <c r="R1272" s="46"/>
      <c r="S1272" s="46"/>
      <c r="T1272" s="47" t="s">
        <v>3394</v>
      </c>
      <c r="U1272" s="47" t="s">
        <v>6688</v>
      </c>
      <c r="V1272" s="38" t="s">
        <v>4448</v>
      </c>
      <c r="W1272" s="37" t="s">
        <v>4536</v>
      </c>
      <c r="X1272" s="37" t="s">
        <v>4421</v>
      </c>
      <c r="Y1272" s="48"/>
      <c r="Z1272" s="48" t="s">
        <v>6094</v>
      </c>
      <c r="AA1272" s="38" t="s">
        <v>5217</v>
      </c>
      <c r="AB1272" s="38" t="s">
        <v>7046</v>
      </c>
      <c r="AC1272" s="49"/>
      <c r="AD1272" s="49"/>
      <c r="AE1272" s="49" t="s">
        <v>6759</v>
      </c>
      <c r="AF1272" s="35">
        <v>1</v>
      </c>
      <c r="AG1272" s="35">
        <v>1</v>
      </c>
      <c r="AH1272" s="38" t="s">
        <v>5208</v>
      </c>
      <c r="AI1272" s="38" t="s">
        <v>6759</v>
      </c>
      <c r="AJ1272" s="54" t="s">
        <v>7682</v>
      </c>
      <c r="AK1272" s="38" t="s">
        <v>6759</v>
      </c>
      <c r="AL1272" s="56">
        <v>1</v>
      </c>
      <c r="AM1272" s="38">
        <v>1</v>
      </c>
      <c r="AN1272" s="30" t="s">
        <v>7273</v>
      </c>
      <c r="AO1272" s="38">
        <v>776165</v>
      </c>
      <c r="AP1272" s="38">
        <v>776165</v>
      </c>
      <c r="AQ1272" s="51">
        <v>182.6</v>
      </c>
      <c r="AR1272" s="51"/>
      <c r="AS1272" s="50" t="e">
        <f>VLOOKUP(#REF!,'[1]расхождения в списках'!$A$3:$Q$49,17,0)</f>
        <v>#REF!</v>
      </c>
      <c r="AT1272" s="38" t="s">
        <v>1849</v>
      </c>
      <c r="AU1272" s="30" t="s">
        <v>2710</v>
      </c>
      <c r="AV1272" s="30" t="s">
        <v>127</v>
      </c>
    </row>
    <row r="1273" spans="1:48" ht="55.2" hidden="1" customHeight="1" x14ac:dyDescent="0.25">
      <c r="A1273" s="37">
        <v>1302</v>
      </c>
      <c r="B1273" s="38" t="s">
        <v>1850</v>
      </c>
      <c r="C1273" s="26" t="s">
        <v>2659</v>
      </c>
      <c r="D1273" s="26" t="s">
        <v>2711</v>
      </c>
      <c r="E1273" s="26" t="s">
        <v>4365</v>
      </c>
      <c r="F1273" s="37"/>
      <c r="G1273" s="88"/>
      <c r="H1273" s="38" t="s">
        <v>5217</v>
      </c>
      <c r="I1273" s="37" t="s">
        <v>2893</v>
      </c>
      <c r="J1273" s="37" t="s">
        <v>19</v>
      </c>
      <c r="K1273" s="37" t="s">
        <v>682</v>
      </c>
      <c r="L1273" s="37" t="s">
        <v>652</v>
      </c>
      <c r="M1273" s="38" t="s">
        <v>6</v>
      </c>
      <c r="N1273" s="26" t="s">
        <v>5964</v>
      </c>
      <c r="O1273" s="26" t="s">
        <v>2659</v>
      </c>
      <c r="P1273" s="26" t="s">
        <v>129</v>
      </c>
      <c r="Q1273" s="46"/>
      <c r="R1273" s="46"/>
      <c r="S1273" s="46"/>
      <c r="T1273" s="47" t="s">
        <v>3360</v>
      </c>
      <c r="U1273" s="47" t="s">
        <v>6688</v>
      </c>
      <c r="V1273" s="38" t="s">
        <v>4448</v>
      </c>
      <c r="W1273" s="37" t="s">
        <v>4465</v>
      </c>
      <c r="X1273" s="37" t="s">
        <v>4466</v>
      </c>
      <c r="Y1273" s="48"/>
      <c r="Z1273" s="48"/>
      <c r="AA1273" s="38" t="s">
        <v>5217</v>
      </c>
      <c r="AB1273" s="38" t="s">
        <v>7046</v>
      </c>
      <c r="AC1273" s="49"/>
      <c r="AD1273" s="49"/>
      <c r="AE1273" s="49"/>
      <c r="AF1273" s="35">
        <v>0</v>
      </c>
      <c r="AG1273" s="35">
        <v>0</v>
      </c>
      <c r="AH1273" s="38" t="s">
        <v>5208</v>
      </c>
      <c r="AI1273" s="38" t="s">
        <v>5208</v>
      </c>
      <c r="AJ1273" s="38" t="s">
        <v>6759</v>
      </c>
      <c r="AK1273" s="38" t="s">
        <v>6759</v>
      </c>
      <c r="AL1273" s="56">
        <v>1</v>
      </c>
      <c r="AM1273" s="38">
        <v>1</v>
      </c>
      <c r="AO1273" s="38">
        <v>779070</v>
      </c>
      <c r="AP1273" s="38">
        <v>779070</v>
      </c>
      <c r="AQ1273" s="51">
        <v>15.8</v>
      </c>
      <c r="AR1273" s="51"/>
      <c r="AS1273" s="50" t="e">
        <f>VLOOKUP(#REF!,'[1]расхождения в списках'!$A$3:$Q$49,17,0)</f>
        <v>#REF!</v>
      </c>
      <c r="AT1273" s="38" t="s">
        <v>1850</v>
      </c>
      <c r="AU1273" s="30" t="s">
        <v>2711</v>
      </c>
      <c r="AV1273" s="30" t="s">
        <v>129</v>
      </c>
    </row>
    <row r="1274" spans="1:48" ht="55.2" hidden="1" customHeight="1" x14ac:dyDescent="0.25">
      <c r="A1274" s="37">
        <v>632</v>
      </c>
      <c r="B1274" s="38" t="s">
        <v>1478</v>
      </c>
      <c r="C1274" s="26" t="s">
        <v>2691</v>
      </c>
      <c r="D1274" s="26" t="s">
        <v>2301</v>
      </c>
      <c r="E1274" s="26" t="s">
        <v>3844</v>
      </c>
      <c r="F1274" s="37" t="s">
        <v>7689</v>
      </c>
      <c r="G1274" s="88"/>
      <c r="H1274" s="38" t="s">
        <v>6863</v>
      </c>
      <c r="I1274" s="37" t="s">
        <v>2893</v>
      </c>
      <c r="J1274" s="37" t="s">
        <v>19</v>
      </c>
      <c r="K1274" s="37" t="s">
        <v>2920</v>
      </c>
      <c r="L1274" s="37" t="s">
        <v>552</v>
      </c>
      <c r="M1274" s="38" t="s">
        <v>6</v>
      </c>
      <c r="N1274" s="26" t="s">
        <v>5927</v>
      </c>
      <c r="O1274" s="26" t="s">
        <v>2691</v>
      </c>
      <c r="P1274" s="26" t="s">
        <v>129</v>
      </c>
      <c r="Q1274" s="46"/>
      <c r="R1274" s="46"/>
      <c r="S1274" s="46"/>
      <c r="T1274" s="47" t="s">
        <v>3360</v>
      </c>
      <c r="U1274" s="47" t="s">
        <v>3362</v>
      </c>
      <c r="V1274" s="38" t="s">
        <v>4448</v>
      </c>
      <c r="W1274" s="37" t="s">
        <v>4467</v>
      </c>
      <c r="X1274" s="37" t="s">
        <v>4421</v>
      </c>
      <c r="Y1274" s="48"/>
      <c r="Z1274" s="48"/>
      <c r="AA1274" s="38" t="s">
        <v>6863</v>
      </c>
      <c r="AB1274" s="38" t="s">
        <v>7046</v>
      </c>
      <c r="AC1274" s="49" t="s">
        <v>7140</v>
      </c>
      <c r="AD1274" s="49"/>
      <c r="AE1274" s="49" t="s">
        <v>6759</v>
      </c>
      <c r="AF1274" s="35">
        <v>2</v>
      </c>
      <c r="AG1274" s="35">
        <v>1</v>
      </c>
      <c r="AH1274" s="38" t="s">
        <v>5208</v>
      </c>
      <c r="AI1274" s="38" t="s">
        <v>6759</v>
      </c>
      <c r="AJ1274" s="38" t="s">
        <v>6759</v>
      </c>
      <c r="AK1274" s="38" t="s">
        <v>6759</v>
      </c>
      <c r="AL1274" s="56">
        <v>1</v>
      </c>
      <c r="AM1274" s="38">
        <v>1</v>
      </c>
      <c r="AN1274" s="50" t="s">
        <v>7495</v>
      </c>
      <c r="AO1274" s="38">
        <v>779068</v>
      </c>
      <c r="AP1274" s="38">
        <v>779068</v>
      </c>
      <c r="AQ1274" s="51">
        <v>145.80000000000001</v>
      </c>
      <c r="AR1274" s="51"/>
      <c r="AS1274" s="50" t="e">
        <f>VLOOKUP(#REF!,'[1]расхождения в списках'!$A$3:$Q$49,17,0)</f>
        <v>#REF!</v>
      </c>
      <c r="AT1274" s="38" t="s">
        <v>1478</v>
      </c>
      <c r="AU1274" s="30" t="s">
        <v>2301</v>
      </c>
      <c r="AV1274" s="30" t="s">
        <v>129</v>
      </c>
    </row>
    <row r="1275" spans="1:48" ht="55.2" hidden="1" customHeight="1" x14ac:dyDescent="0.25">
      <c r="A1275" s="37">
        <v>1199</v>
      </c>
      <c r="B1275" s="38" t="s">
        <v>1764</v>
      </c>
      <c r="C1275" s="26" t="s">
        <v>2691</v>
      </c>
      <c r="D1275" s="26" t="s">
        <v>2650</v>
      </c>
      <c r="E1275" s="26" t="s">
        <v>3700</v>
      </c>
      <c r="F1275" s="37" t="s">
        <v>7689</v>
      </c>
      <c r="G1275" s="88"/>
      <c r="H1275" s="38" t="s">
        <v>5217</v>
      </c>
      <c r="I1275" s="37" t="s">
        <v>2893</v>
      </c>
      <c r="J1275" s="37" t="s">
        <v>19</v>
      </c>
      <c r="K1275" s="37" t="s">
        <v>2920</v>
      </c>
      <c r="L1275" s="37" t="s">
        <v>641</v>
      </c>
      <c r="M1275" s="38" t="s">
        <v>6</v>
      </c>
      <c r="N1275" s="26" t="s">
        <v>5932</v>
      </c>
      <c r="O1275" s="26" t="s">
        <v>2691</v>
      </c>
      <c r="P1275" s="26" t="s">
        <v>129</v>
      </c>
      <c r="Q1275" s="46"/>
      <c r="R1275" s="46"/>
      <c r="S1275" s="46"/>
      <c r="T1275" s="47" t="s">
        <v>3359</v>
      </c>
      <c r="U1275" s="47" t="s">
        <v>6688</v>
      </c>
      <c r="V1275" s="38" t="s">
        <v>4448</v>
      </c>
      <c r="W1275" s="37" t="s">
        <v>4451</v>
      </c>
      <c r="X1275" s="37" t="s">
        <v>4450</v>
      </c>
      <c r="Y1275" s="48"/>
      <c r="Z1275" s="48" t="s">
        <v>6094</v>
      </c>
      <c r="AA1275" s="38" t="s">
        <v>5217</v>
      </c>
      <c r="AB1275" s="38" t="s">
        <v>7046</v>
      </c>
      <c r="AC1275" s="49"/>
      <c r="AD1275" s="49"/>
      <c r="AE1275" s="49" t="s">
        <v>6759</v>
      </c>
      <c r="AF1275" s="35">
        <v>1</v>
      </c>
      <c r="AG1275" s="35">
        <v>1</v>
      </c>
      <c r="AH1275" s="38" t="s">
        <v>5208</v>
      </c>
      <c r="AI1275" s="38" t="s">
        <v>6759</v>
      </c>
      <c r="AJ1275" s="54" t="s">
        <v>7682</v>
      </c>
      <c r="AK1275" s="38" t="s">
        <v>6759</v>
      </c>
      <c r="AL1275" s="56">
        <v>1</v>
      </c>
      <c r="AM1275" s="38">
        <v>1</v>
      </c>
      <c r="AN1275" s="30" t="s">
        <v>7273</v>
      </c>
      <c r="AO1275" s="38">
        <v>779084</v>
      </c>
      <c r="AP1275" s="38">
        <v>779084</v>
      </c>
      <c r="AQ1275" s="51">
        <v>172.1</v>
      </c>
      <c r="AR1275" s="51"/>
      <c r="AS1275" s="50" t="e">
        <f>VLOOKUP(#REF!,'[1]расхождения в списках'!$A$3:$Q$49,17,0)</f>
        <v>#REF!</v>
      </c>
      <c r="AT1275" s="38" t="s">
        <v>1764</v>
      </c>
      <c r="AU1275" s="30" t="s">
        <v>2650</v>
      </c>
      <c r="AV1275" s="30" t="s">
        <v>129</v>
      </c>
    </row>
    <row r="1276" spans="1:48" ht="55.2" hidden="1" customHeight="1" x14ac:dyDescent="0.25">
      <c r="A1276" s="37">
        <v>1305</v>
      </c>
      <c r="B1276" s="38" t="s">
        <v>1853</v>
      </c>
      <c r="C1276" s="26" t="s">
        <v>6593</v>
      </c>
      <c r="D1276" s="26" t="s">
        <v>2712</v>
      </c>
      <c r="E1276" s="26" t="s">
        <v>3857</v>
      </c>
      <c r="F1276" s="37"/>
      <c r="G1276" s="88"/>
      <c r="H1276" s="38" t="s">
        <v>5217</v>
      </c>
      <c r="I1276" s="37" t="s">
        <v>2893</v>
      </c>
      <c r="J1276" s="37" t="s">
        <v>8</v>
      </c>
      <c r="K1276" s="37" t="s">
        <v>2943</v>
      </c>
      <c r="L1276" s="37" t="s">
        <v>519</v>
      </c>
      <c r="M1276" s="38" t="s">
        <v>6</v>
      </c>
      <c r="N1276" s="26" t="s">
        <v>5549</v>
      </c>
      <c r="O1276" s="26" t="s">
        <v>6593</v>
      </c>
      <c r="P1276" s="26" t="s">
        <v>123</v>
      </c>
      <c r="Q1276" s="46"/>
      <c r="R1276" s="46"/>
      <c r="S1276" s="46"/>
      <c r="T1276" s="47" t="s">
        <v>3359</v>
      </c>
      <c r="U1276" s="47" t="s">
        <v>6688</v>
      </c>
      <c r="V1276" s="38" t="s">
        <v>4448</v>
      </c>
      <c r="W1276" s="37" t="s">
        <v>4459</v>
      </c>
      <c r="X1276" s="37" t="s">
        <v>4450</v>
      </c>
      <c r="Y1276" s="48"/>
      <c r="Z1276" s="48"/>
      <c r="AA1276" s="38" t="s">
        <v>5217</v>
      </c>
      <c r="AB1276" s="38" t="s">
        <v>7046</v>
      </c>
      <c r="AC1276" s="49"/>
      <c r="AD1276" s="49"/>
      <c r="AE1276" s="49" t="s">
        <v>6759</v>
      </c>
      <c r="AF1276" s="35">
        <v>1</v>
      </c>
      <c r="AG1276" s="35">
        <v>0</v>
      </c>
      <c r="AH1276" s="38" t="s">
        <v>5208</v>
      </c>
      <c r="AI1276" s="38" t="s">
        <v>6759</v>
      </c>
      <c r="AJ1276" s="38" t="s">
        <v>6759</v>
      </c>
      <c r="AK1276" s="38" t="s">
        <v>6759</v>
      </c>
      <c r="AL1276" s="56">
        <v>1</v>
      </c>
      <c r="AM1276" s="38">
        <v>1</v>
      </c>
      <c r="AN1276" s="30" t="s">
        <v>7273</v>
      </c>
      <c r="AO1276" s="38">
        <v>774068</v>
      </c>
      <c r="AP1276" s="38">
        <v>774068</v>
      </c>
      <c r="AQ1276" s="51">
        <v>200.3</v>
      </c>
      <c r="AR1276" s="51"/>
      <c r="AS1276" s="50" t="e">
        <f>VLOOKUP(#REF!,'[1]расхождения в списках'!$A$3:$Q$49,17,0)</f>
        <v>#REF!</v>
      </c>
      <c r="AT1276" s="38" t="s">
        <v>1853</v>
      </c>
      <c r="AU1276" s="30" t="s">
        <v>2712</v>
      </c>
      <c r="AV1276" s="30" t="s">
        <v>123</v>
      </c>
    </row>
    <row r="1277" spans="1:48" ht="55.2" hidden="1" customHeight="1" x14ac:dyDescent="0.25">
      <c r="A1277" s="37">
        <v>1306</v>
      </c>
      <c r="B1277" s="38" t="s">
        <v>1854</v>
      </c>
      <c r="C1277" s="26" t="s">
        <v>6593</v>
      </c>
      <c r="D1277" s="26" t="s">
        <v>2713</v>
      </c>
      <c r="E1277" s="26" t="s">
        <v>4366</v>
      </c>
      <c r="F1277" s="37"/>
      <c r="G1277" s="88"/>
      <c r="H1277" s="38" t="s">
        <v>5217</v>
      </c>
      <c r="I1277" s="37" t="s">
        <v>2893</v>
      </c>
      <c r="J1277" s="37" t="s">
        <v>8</v>
      </c>
      <c r="K1277" s="37" t="s">
        <v>2943</v>
      </c>
      <c r="L1277" s="37" t="s">
        <v>519</v>
      </c>
      <c r="M1277" s="38" t="s">
        <v>6</v>
      </c>
      <c r="N1277" s="26" t="s">
        <v>5390</v>
      </c>
      <c r="O1277" s="26" t="s">
        <v>6593</v>
      </c>
      <c r="P1277" s="26" t="s">
        <v>123</v>
      </c>
      <c r="Q1277" s="46"/>
      <c r="R1277" s="46"/>
      <c r="S1277" s="46"/>
      <c r="T1277" s="47" t="s">
        <v>3360</v>
      </c>
      <c r="U1277" s="47" t="s">
        <v>6688</v>
      </c>
      <c r="V1277" s="38" t="s">
        <v>4448</v>
      </c>
      <c r="W1277" s="37" t="s">
        <v>4465</v>
      </c>
      <c r="X1277" s="37" t="s">
        <v>4466</v>
      </c>
      <c r="Y1277" s="48"/>
      <c r="Z1277" s="48"/>
      <c r="AA1277" s="38" t="s">
        <v>5217</v>
      </c>
      <c r="AB1277" s="38" t="s">
        <v>7046</v>
      </c>
      <c r="AC1277" s="49"/>
      <c r="AD1277" s="49"/>
      <c r="AE1277" s="49"/>
      <c r="AF1277" s="35">
        <v>0</v>
      </c>
      <c r="AG1277" s="35">
        <v>0</v>
      </c>
      <c r="AH1277" s="38" t="s">
        <v>5208</v>
      </c>
      <c r="AI1277" s="38" t="s">
        <v>5208</v>
      </c>
      <c r="AJ1277" s="38" t="s">
        <v>6759</v>
      </c>
      <c r="AK1277" s="38" t="s">
        <v>6759</v>
      </c>
      <c r="AL1277" s="56">
        <v>1</v>
      </c>
      <c r="AM1277" s="38">
        <v>1</v>
      </c>
      <c r="AO1277" s="38">
        <v>774080</v>
      </c>
      <c r="AP1277" s="38">
        <v>774080</v>
      </c>
      <c r="AQ1277" s="51">
        <v>49.6</v>
      </c>
      <c r="AR1277" s="51"/>
      <c r="AS1277" s="50" t="e">
        <f>VLOOKUP(#REF!,'[1]расхождения в списках'!$A$3:$Q$49,17,0)</f>
        <v>#REF!</v>
      </c>
      <c r="AT1277" s="38" t="s">
        <v>1854</v>
      </c>
      <c r="AU1277" s="30" t="s">
        <v>2713</v>
      </c>
      <c r="AV1277" s="30" t="s">
        <v>123</v>
      </c>
    </row>
    <row r="1278" spans="1:48" ht="55.2" hidden="1" customHeight="1" x14ac:dyDescent="0.25">
      <c r="A1278" s="37">
        <v>1307</v>
      </c>
      <c r="B1278" s="38" t="s">
        <v>1855</v>
      </c>
      <c r="C1278" s="26" t="s">
        <v>6593</v>
      </c>
      <c r="D1278" s="26" t="s">
        <v>2714</v>
      </c>
      <c r="E1278" s="26" t="s">
        <v>3552</v>
      </c>
      <c r="F1278" s="37"/>
      <c r="G1278" s="88"/>
      <c r="H1278" s="38" t="s">
        <v>6863</v>
      </c>
      <c r="I1278" s="37" t="s">
        <v>2893</v>
      </c>
      <c r="J1278" s="37" t="s">
        <v>8</v>
      </c>
      <c r="K1278" s="37" t="s">
        <v>2943</v>
      </c>
      <c r="L1278" s="37" t="s">
        <v>519</v>
      </c>
      <c r="M1278" s="38" t="s">
        <v>6</v>
      </c>
      <c r="N1278" s="26" t="s">
        <v>5224</v>
      </c>
      <c r="O1278" s="26" t="s">
        <v>6593</v>
      </c>
      <c r="P1278" s="26" t="s">
        <v>123</v>
      </c>
      <c r="Q1278" s="46"/>
      <c r="R1278" s="46"/>
      <c r="S1278" s="46"/>
      <c r="T1278" s="47" t="s">
        <v>7600</v>
      </c>
      <c r="U1278" s="47" t="s">
        <v>6687</v>
      </c>
      <c r="V1278" s="38" t="s">
        <v>4448</v>
      </c>
      <c r="W1278" s="37" t="s">
        <v>4812</v>
      </c>
      <c r="X1278" s="37" t="s">
        <v>4447</v>
      </c>
      <c r="Y1278" s="48"/>
      <c r="Z1278" s="48" t="s">
        <v>6094</v>
      </c>
      <c r="AA1278" s="38" t="s">
        <v>6863</v>
      </c>
      <c r="AB1278" s="38" t="s">
        <v>7046</v>
      </c>
      <c r="AC1278" s="49" t="s">
        <v>7140</v>
      </c>
      <c r="AD1278" s="49"/>
      <c r="AE1278" s="49" t="s">
        <v>6759</v>
      </c>
      <c r="AF1278" s="35">
        <v>2</v>
      </c>
      <c r="AG1278" s="35">
        <v>1</v>
      </c>
      <c r="AH1278" s="38" t="s">
        <v>5209</v>
      </c>
      <c r="AI1278" s="38" t="s">
        <v>6759</v>
      </c>
      <c r="AJ1278" s="54" t="s">
        <v>7682</v>
      </c>
      <c r="AK1278" s="38" t="s">
        <v>6759</v>
      </c>
      <c r="AL1278" s="56">
        <v>1</v>
      </c>
      <c r="AM1278" s="38">
        <v>1</v>
      </c>
      <c r="AN1278" s="50" t="s">
        <v>7624</v>
      </c>
      <c r="AO1278" s="38">
        <v>774065</v>
      </c>
      <c r="AP1278" s="38">
        <v>774065</v>
      </c>
      <c r="AQ1278" s="51">
        <v>656.40000000000009</v>
      </c>
      <c r="AR1278" s="51"/>
      <c r="AS1278" s="50" t="e">
        <f>VLOOKUP(#REF!,'[1]расхождения в списках'!$A$3:$Q$49,17,0)</f>
        <v>#REF!</v>
      </c>
      <c r="AT1278" s="38" t="s">
        <v>1855</v>
      </c>
      <c r="AU1278" s="30" t="s">
        <v>2714</v>
      </c>
      <c r="AV1278" s="30" t="s">
        <v>123</v>
      </c>
    </row>
    <row r="1279" spans="1:48" ht="55.2" hidden="1" customHeight="1" x14ac:dyDescent="0.25">
      <c r="A1279" s="37">
        <v>1308</v>
      </c>
      <c r="B1279" s="38" t="s">
        <v>1856</v>
      </c>
      <c r="C1279" s="26" t="s">
        <v>6593</v>
      </c>
      <c r="D1279" s="26" t="s">
        <v>2715</v>
      </c>
      <c r="E1279" s="26" t="s">
        <v>4367</v>
      </c>
      <c r="F1279" s="37"/>
      <c r="G1279" s="88"/>
      <c r="H1279" s="38" t="s">
        <v>6863</v>
      </c>
      <c r="I1279" s="37" t="s">
        <v>2893</v>
      </c>
      <c r="J1279" s="37" t="s">
        <v>8</v>
      </c>
      <c r="K1279" s="37" t="s">
        <v>2943</v>
      </c>
      <c r="L1279" s="37" t="s">
        <v>519</v>
      </c>
      <c r="M1279" s="38" t="s">
        <v>6</v>
      </c>
      <c r="N1279" s="26" t="s">
        <v>5391</v>
      </c>
      <c r="O1279" s="26" t="s">
        <v>6593</v>
      </c>
      <c r="P1279" s="26" t="s">
        <v>123</v>
      </c>
      <c r="Q1279" s="46"/>
      <c r="R1279" s="46"/>
      <c r="S1279" s="46"/>
      <c r="T1279" s="47" t="s">
        <v>3359</v>
      </c>
      <c r="U1279" s="47" t="s">
        <v>6709</v>
      </c>
      <c r="V1279" s="38" t="s">
        <v>4448</v>
      </c>
      <c r="W1279" s="37" t="s">
        <v>4482</v>
      </c>
      <c r="X1279" s="37" t="s">
        <v>4421</v>
      </c>
      <c r="Y1279" s="48"/>
      <c r="Z1279" s="48"/>
      <c r="AA1279" s="38" t="s">
        <v>6863</v>
      </c>
      <c r="AB1279" s="38" t="s">
        <v>7046</v>
      </c>
      <c r="AC1279" s="49"/>
      <c r="AD1279" s="49"/>
      <c r="AE1279" s="49" t="s">
        <v>6759</v>
      </c>
      <c r="AF1279" s="35">
        <v>1</v>
      </c>
      <c r="AG1279" s="35">
        <v>0</v>
      </c>
      <c r="AH1279" s="38" t="s">
        <v>5208</v>
      </c>
      <c r="AI1279" s="38" t="s">
        <v>6759</v>
      </c>
      <c r="AJ1279" s="38" t="s">
        <v>6759</v>
      </c>
      <c r="AK1279" s="38" t="s">
        <v>6759</v>
      </c>
      <c r="AL1279" s="56">
        <v>1</v>
      </c>
      <c r="AM1279" s="38">
        <v>1</v>
      </c>
      <c r="AN1279" s="30" t="s">
        <v>7273</v>
      </c>
      <c r="AO1279" s="38">
        <v>774075</v>
      </c>
      <c r="AP1279" s="38">
        <v>774075</v>
      </c>
      <c r="AQ1279" s="51">
        <v>206.5</v>
      </c>
      <c r="AR1279" s="51"/>
      <c r="AS1279" s="50" t="e">
        <f>VLOOKUP(#REF!,'[1]расхождения в списках'!$A$3:$Q$49,17,0)</f>
        <v>#REF!</v>
      </c>
      <c r="AT1279" s="38" t="s">
        <v>1856</v>
      </c>
      <c r="AU1279" s="30" t="s">
        <v>2715</v>
      </c>
      <c r="AV1279" s="30" t="s">
        <v>123</v>
      </c>
    </row>
    <row r="1280" spans="1:48" ht="55.2" hidden="1" customHeight="1" x14ac:dyDescent="0.25">
      <c r="A1280" s="37">
        <v>1309</v>
      </c>
      <c r="B1280" s="38" t="s">
        <v>3382</v>
      </c>
      <c r="C1280" s="26" t="s">
        <v>6152</v>
      </c>
      <c r="D1280" s="26" t="s">
        <v>2885</v>
      </c>
      <c r="E1280" s="26" t="s">
        <v>4368</v>
      </c>
      <c r="F1280" s="37"/>
      <c r="G1280" s="88"/>
      <c r="H1280" s="38" t="s">
        <v>5217</v>
      </c>
      <c r="I1280" s="77" t="s">
        <v>2893</v>
      </c>
      <c r="J1280" s="37" t="s">
        <v>11</v>
      </c>
      <c r="K1280" s="77" t="s">
        <v>2924</v>
      </c>
      <c r="L1280" s="37" t="s">
        <v>629</v>
      </c>
      <c r="M1280" s="38" t="s">
        <v>6</v>
      </c>
      <c r="N1280" s="26" t="s">
        <v>5943</v>
      </c>
      <c r="O1280" s="26" t="s">
        <v>6152</v>
      </c>
      <c r="P1280" s="26" t="s">
        <v>127</v>
      </c>
      <c r="Q1280" s="46"/>
      <c r="R1280" s="46"/>
      <c r="S1280" s="46"/>
      <c r="T1280" s="47" t="s">
        <v>3363</v>
      </c>
      <c r="U1280" s="47" t="s">
        <v>6688</v>
      </c>
      <c r="V1280" s="38" t="s">
        <v>4448</v>
      </c>
      <c r="W1280" s="37" t="e">
        <v>#N/A</v>
      </c>
      <c r="X1280" s="37" t="s">
        <v>4822</v>
      </c>
      <c r="Y1280" s="48"/>
      <c r="Z1280" s="48"/>
      <c r="AA1280" s="38" t="s">
        <v>5217</v>
      </c>
      <c r="AB1280" s="38" t="s">
        <v>7046</v>
      </c>
      <c r="AC1280" s="49"/>
      <c r="AD1280" s="49"/>
      <c r="AE1280" s="49" t="s">
        <v>6759</v>
      </c>
      <c r="AF1280" s="35">
        <v>0</v>
      </c>
      <c r="AG1280" s="35">
        <v>0</v>
      </c>
      <c r="AH1280" s="38" t="s">
        <v>5208</v>
      </c>
      <c r="AI1280" s="38" t="s">
        <v>5208</v>
      </c>
      <c r="AJ1280" s="38" t="s">
        <v>6759</v>
      </c>
      <c r="AK1280" s="38" t="s">
        <v>6759</v>
      </c>
      <c r="AL1280" s="56">
        <v>1</v>
      </c>
      <c r="AM1280" s="38">
        <v>1</v>
      </c>
      <c r="AN1280" s="30" t="s">
        <v>7273</v>
      </c>
      <c r="AO1280" s="38">
        <v>776576</v>
      </c>
      <c r="AP1280" s="38">
        <v>776576</v>
      </c>
      <c r="AQ1280" s="51">
        <v>37.4</v>
      </c>
      <c r="AR1280" s="51"/>
      <c r="AS1280" s="50" t="e">
        <f>VLOOKUP(#REF!,'[1]расхождения в списках'!$A$3:$Q$49,17,0)</f>
        <v>#REF!</v>
      </c>
      <c r="AT1280" s="38" t="s">
        <v>3382</v>
      </c>
      <c r="AU1280" s="30" t="s">
        <v>2885</v>
      </c>
      <c r="AV1280" s="30" t="s">
        <v>127</v>
      </c>
    </row>
    <row r="1281" spans="1:48" ht="55.2" hidden="1" customHeight="1" x14ac:dyDescent="0.25">
      <c r="A1281" s="37">
        <v>1310</v>
      </c>
      <c r="B1281" s="38" t="s">
        <v>2887</v>
      </c>
      <c r="C1281" s="26" t="s">
        <v>2986</v>
      </c>
      <c r="D1281" s="26" t="s">
        <v>2886</v>
      </c>
      <c r="E1281" s="26" t="s">
        <v>4369</v>
      </c>
      <c r="F1281" s="37"/>
      <c r="G1281" s="88"/>
      <c r="H1281" s="38" t="s">
        <v>5217</v>
      </c>
      <c r="I1281" s="77" t="s">
        <v>2893</v>
      </c>
      <c r="J1281" s="37" t="s">
        <v>14</v>
      </c>
      <c r="K1281" s="77" t="s">
        <v>2931</v>
      </c>
      <c r="L1281" s="37" t="s">
        <v>520</v>
      </c>
      <c r="M1281" s="38" t="s">
        <v>6</v>
      </c>
      <c r="N1281" s="26" t="s">
        <v>4839</v>
      </c>
      <c r="O1281" s="26" t="s">
        <v>2986</v>
      </c>
      <c r="P1281" s="26" t="s">
        <v>125</v>
      </c>
      <c r="Q1281" s="46"/>
      <c r="R1281" s="46"/>
      <c r="S1281" s="46"/>
      <c r="T1281" s="47" t="s">
        <v>3359</v>
      </c>
      <c r="U1281" s="47" t="s">
        <v>6688</v>
      </c>
      <c r="V1281" s="38" t="s">
        <v>4448</v>
      </c>
      <c r="W1281" s="37" t="e">
        <v>#N/A</v>
      </c>
      <c r="X1281" s="37" t="s">
        <v>4421</v>
      </c>
      <c r="Y1281" s="48"/>
      <c r="Z1281" s="48"/>
      <c r="AA1281" s="38" t="s">
        <v>5217</v>
      </c>
      <c r="AB1281" s="38" t="s">
        <v>7046</v>
      </c>
      <c r="AC1281" s="49"/>
      <c r="AD1281" s="49"/>
      <c r="AE1281" s="49" t="s">
        <v>6759</v>
      </c>
      <c r="AF1281" s="35">
        <v>0</v>
      </c>
      <c r="AG1281" s="35">
        <v>0</v>
      </c>
      <c r="AH1281" s="38" t="s">
        <v>5208</v>
      </c>
      <c r="AI1281" s="38" t="s">
        <v>5208</v>
      </c>
      <c r="AJ1281" s="38" t="s">
        <v>6759</v>
      </c>
      <c r="AK1281" s="38" t="s">
        <v>6759</v>
      </c>
      <c r="AL1281" s="56">
        <v>1</v>
      </c>
      <c r="AM1281" s="38">
        <v>1</v>
      </c>
      <c r="AO1281" s="38">
        <v>775472</v>
      </c>
      <c r="AP1281" s="38">
        <v>775472</v>
      </c>
      <c r="AQ1281" s="51">
        <v>160.5</v>
      </c>
      <c r="AR1281" s="51"/>
      <c r="AS1281" s="50" t="e">
        <f>VLOOKUP(#REF!,'[1]расхождения в списках'!$A$3:$Q$49,17,0)</f>
        <v>#REF!</v>
      </c>
      <c r="AT1281" s="38" t="s">
        <v>2887</v>
      </c>
      <c r="AU1281" s="30" t="s">
        <v>2886</v>
      </c>
      <c r="AV1281" s="30" t="s">
        <v>125</v>
      </c>
    </row>
    <row r="1282" spans="1:48" ht="55.2" hidden="1" customHeight="1" x14ac:dyDescent="0.25">
      <c r="A1282" s="37">
        <v>1311</v>
      </c>
      <c r="B1282" s="38" t="s">
        <v>2890</v>
      </c>
      <c r="C1282" s="26" t="s">
        <v>6150</v>
      </c>
      <c r="D1282" s="26" t="s">
        <v>6874</v>
      </c>
      <c r="E1282" s="26" t="s">
        <v>4370</v>
      </c>
      <c r="F1282" s="37"/>
      <c r="G1282" s="88"/>
      <c r="H1282" s="38" t="s">
        <v>5217</v>
      </c>
      <c r="I1282" s="77" t="s">
        <v>2893</v>
      </c>
      <c r="J1282" s="37" t="s">
        <v>8</v>
      </c>
      <c r="K1282" s="77" t="s">
        <v>2903</v>
      </c>
      <c r="L1282" s="37" t="s">
        <v>2888</v>
      </c>
      <c r="M1282" s="38" t="s">
        <v>13</v>
      </c>
      <c r="N1282" s="26" t="s">
        <v>2889</v>
      </c>
      <c r="O1282" s="26" t="s">
        <v>6150</v>
      </c>
      <c r="P1282" s="26" t="s">
        <v>123</v>
      </c>
      <c r="Q1282" s="46"/>
      <c r="R1282" s="46"/>
      <c r="S1282" s="46"/>
      <c r="T1282" s="47" t="s">
        <v>3360</v>
      </c>
      <c r="U1282" s="47" t="s">
        <v>6688</v>
      </c>
      <c r="V1282" s="38" t="s">
        <v>4448</v>
      </c>
      <c r="W1282" s="37" t="e">
        <v>#N/A</v>
      </c>
      <c r="X1282" s="37" t="s">
        <v>4421</v>
      </c>
      <c r="Y1282" s="48"/>
      <c r="Z1282" s="48"/>
      <c r="AA1282" s="38" t="s">
        <v>5217</v>
      </c>
      <c r="AB1282" s="38" t="s">
        <v>7046</v>
      </c>
      <c r="AC1282" s="49"/>
      <c r="AD1282" s="49"/>
      <c r="AE1282" s="49" t="s">
        <v>6759</v>
      </c>
      <c r="AF1282" s="35">
        <v>0</v>
      </c>
      <c r="AG1282" s="35">
        <v>0</v>
      </c>
      <c r="AH1282" s="38" t="s">
        <v>5208</v>
      </c>
      <c r="AI1282" s="38" t="s">
        <v>6759</v>
      </c>
      <c r="AJ1282" s="38" t="s">
        <v>6759</v>
      </c>
      <c r="AK1282" s="38" t="s">
        <v>6759</v>
      </c>
      <c r="AL1282" s="56">
        <v>1</v>
      </c>
      <c r="AM1282" s="38">
        <v>1</v>
      </c>
      <c r="AO1282" s="38">
        <v>774461</v>
      </c>
      <c r="AP1282" s="38">
        <v>774461</v>
      </c>
      <c r="AQ1282" s="51">
        <v>128</v>
      </c>
      <c r="AR1282" s="51"/>
      <c r="AS1282" s="50" t="e">
        <f>VLOOKUP(#REF!,'[1]расхождения в списках'!$A$3:$Q$49,17,0)</f>
        <v>#REF!</v>
      </c>
      <c r="AT1282" s="38" t="s">
        <v>2890</v>
      </c>
      <c r="AU1282" s="30" t="s">
        <v>6874</v>
      </c>
      <c r="AV1282" s="30" t="s">
        <v>123</v>
      </c>
    </row>
    <row r="1283" spans="1:48" ht="55.2" hidden="1" customHeight="1" x14ac:dyDescent="0.25">
      <c r="A1283" s="37">
        <v>1312</v>
      </c>
      <c r="B1283" s="38" t="s">
        <v>4844</v>
      </c>
      <c r="C1283" s="55" t="s">
        <v>6858</v>
      </c>
      <c r="D1283" s="26" t="s">
        <v>2891</v>
      </c>
      <c r="E1283" s="26" t="s">
        <v>4841</v>
      </c>
      <c r="F1283" s="37"/>
      <c r="G1283" s="88"/>
      <c r="H1283" s="38" t="s">
        <v>5217</v>
      </c>
      <c r="I1283" s="77" t="s">
        <v>2893</v>
      </c>
      <c r="J1283" s="37" t="s">
        <v>14</v>
      </c>
      <c r="K1283" s="77" t="s">
        <v>2915</v>
      </c>
      <c r="L1283" s="37" t="s">
        <v>2892</v>
      </c>
      <c r="M1283" s="38" t="s">
        <v>6</v>
      </c>
      <c r="N1283" s="26" t="s">
        <v>2894</v>
      </c>
      <c r="O1283" s="55" t="s">
        <v>6858</v>
      </c>
      <c r="P1283" s="26" t="s">
        <v>125</v>
      </c>
      <c r="Q1283" s="46"/>
      <c r="R1283" s="46"/>
      <c r="S1283" s="46"/>
      <c r="T1283" s="47" t="s">
        <v>3359</v>
      </c>
      <c r="U1283" s="47" t="s">
        <v>6688</v>
      </c>
      <c r="V1283" s="38" t="s">
        <v>4417</v>
      </c>
      <c r="W1283" s="37" t="s">
        <v>4817</v>
      </c>
      <c r="X1283" s="37" t="s">
        <v>4822</v>
      </c>
      <c r="Y1283" s="48"/>
      <c r="Z1283" s="48"/>
      <c r="AA1283" s="38" t="s">
        <v>5217</v>
      </c>
      <c r="AB1283" s="38" t="s">
        <v>7046</v>
      </c>
      <c r="AC1283" s="49"/>
      <c r="AD1283" s="49"/>
      <c r="AE1283" s="49" t="s">
        <v>6759</v>
      </c>
      <c r="AF1283" s="35">
        <v>0</v>
      </c>
      <c r="AG1283" s="35">
        <v>0</v>
      </c>
      <c r="AH1283" s="38" t="s">
        <v>5208</v>
      </c>
      <c r="AI1283" s="38" t="s">
        <v>5208</v>
      </c>
      <c r="AJ1283" s="38" t="s">
        <v>6759</v>
      </c>
      <c r="AK1283" s="38" t="s">
        <v>6759</v>
      </c>
      <c r="AL1283" s="56">
        <v>1</v>
      </c>
      <c r="AM1283" s="38">
        <v>1</v>
      </c>
      <c r="AN1283" s="30" t="s">
        <v>7273</v>
      </c>
      <c r="AO1283" s="38">
        <v>775467</v>
      </c>
      <c r="AP1283" s="38">
        <v>775467</v>
      </c>
      <c r="AQ1283" s="51">
        <v>60.8</v>
      </c>
      <c r="AR1283" s="51"/>
      <c r="AS1283" s="50" t="e">
        <f>VLOOKUP(#REF!,'[1]расхождения в списках'!$A$3:$Q$49,17,0)</f>
        <v>#REF!</v>
      </c>
      <c r="AT1283" s="38" t="s">
        <v>4844</v>
      </c>
      <c r="AU1283" s="30" t="s">
        <v>2891</v>
      </c>
      <c r="AV1283" s="30" t="s">
        <v>125</v>
      </c>
    </row>
    <row r="1284" spans="1:48" ht="55.2" hidden="1" customHeight="1" x14ac:dyDescent="0.25">
      <c r="A1284" s="37">
        <v>1313</v>
      </c>
      <c r="B1284" s="38" t="s">
        <v>2896</v>
      </c>
      <c r="C1284" s="26" t="s">
        <v>2996</v>
      </c>
      <c r="D1284" s="26" t="s">
        <v>2895</v>
      </c>
      <c r="E1284" s="26" t="s">
        <v>5206</v>
      </c>
      <c r="F1284" s="37"/>
      <c r="G1284" s="88"/>
      <c r="H1284" s="38" t="s">
        <v>5217</v>
      </c>
      <c r="I1284" s="77" t="s">
        <v>2893</v>
      </c>
      <c r="J1284" s="37" t="s">
        <v>14</v>
      </c>
      <c r="K1284" s="77" t="s">
        <v>2919</v>
      </c>
      <c r="L1284" s="37" t="s">
        <v>546</v>
      </c>
      <c r="M1284" s="38" t="s">
        <v>6</v>
      </c>
      <c r="N1284" s="26" t="s">
        <v>4840</v>
      </c>
      <c r="O1284" s="26" t="s">
        <v>2996</v>
      </c>
      <c r="P1284" s="26" t="s">
        <v>125</v>
      </c>
      <c r="Q1284" s="46"/>
      <c r="R1284" s="46"/>
      <c r="S1284" s="46"/>
      <c r="T1284" s="47" t="s">
        <v>3359</v>
      </c>
      <c r="U1284" s="47" t="s">
        <v>6688</v>
      </c>
      <c r="V1284" s="38" t="s">
        <v>4417</v>
      </c>
      <c r="W1284" s="37" t="s">
        <v>4421</v>
      </c>
      <c r="X1284" s="37" t="s">
        <v>4421</v>
      </c>
      <c r="Y1284" s="48"/>
      <c r="Z1284" s="48"/>
      <c r="AA1284" s="38" t="s">
        <v>5217</v>
      </c>
      <c r="AB1284" s="38" t="s">
        <v>7046</v>
      </c>
      <c r="AC1284" s="49"/>
      <c r="AD1284" s="49"/>
      <c r="AE1284" s="49" t="s">
        <v>6759</v>
      </c>
      <c r="AF1284" s="35">
        <v>0</v>
      </c>
      <c r="AG1284" s="35">
        <v>0</v>
      </c>
      <c r="AH1284" s="38" t="s">
        <v>5208</v>
      </c>
      <c r="AI1284" s="38" t="s">
        <v>6759</v>
      </c>
      <c r="AJ1284" s="38" t="s">
        <v>6759</v>
      </c>
      <c r="AK1284" s="38" t="s">
        <v>6759</v>
      </c>
      <c r="AL1284" s="56">
        <v>1</v>
      </c>
      <c r="AM1284" s="38">
        <v>1</v>
      </c>
      <c r="AN1284" s="30" t="s">
        <v>7273</v>
      </c>
      <c r="AO1284" s="38">
        <v>775469</v>
      </c>
      <c r="AP1284" s="38">
        <v>775469</v>
      </c>
      <c r="AQ1284" s="51">
        <v>140.80000000000001</v>
      </c>
      <c r="AR1284" s="51"/>
      <c r="AS1284" s="50" t="e">
        <f>VLOOKUP(#REF!,'[1]расхождения в списках'!$A$3:$Q$49,17,0)</f>
        <v>#REF!</v>
      </c>
      <c r="AT1284" s="38" t="s">
        <v>2896</v>
      </c>
      <c r="AU1284" s="30" t="s">
        <v>2895</v>
      </c>
      <c r="AV1284" s="30" t="s">
        <v>125</v>
      </c>
    </row>
    <row r="1285" spans="1:48" ht="55.2" hidden="1" customHeight="1" x14ac:dyDescent="0.25">
      <c r="A1285" s="37">
        <v>1314</v>
      </c>
      <c r="B1285" s="38" t="s">
        <v>3201</v>
      </c>
      <c r="C1285" s="26" t="s">
        <v>6156</v>
      </c>
      <c r="D1285" s="26" t="s">
        <v>2869</v>
      </c>
      <c r="E1285" s="26" t="s">
        <v>4371</v>
      </c>
      <c r="F1285" s="37"/>
      <c r="G1285" s="88"/>
      <c r="H1285" s="38" t="s">
        <v>6863</v>
      </c>
      <c r="I1285" s="77" t="s">
        <v>2893</v>
      </c>
      <c r="J1285" s="37" t="s">
        <v>7</v>
      </c>
      <c r="K1285" s="77" t="s">
        <v>580</v>
      </c>
      <c r="L1285" s="37" t="s">
        <v>29</v>
      </c>
      <c r="M1285" s="38" t="s">
        <v>13</v>
      </c>
      <c r="N1285" s="26" t="s">
        <v>6123</v>
      </c>
      <c r="O1285" s="26" t="s">
        <v>6156</v>
      </c>
      <c r="P1285" s="26" t="s">
        <v>118</v>
      </c>
      <c r="Q1285" s="46"/>
      <c r="R1285" s="46"/>
      <c r="S1285" s="46"/>
      <c r="T1285" s="47" t="s">
        <v>7308</v>
      </c>
      <c r="U1285" s="47" t="s">
        <v>3378</v>
      </c>
      <c r="V1285" s="38" t="s">
        <v>4650</v>
      </c>
      <c r="W1285" s="37">
        <v>0</v>
      </c>
      <c r="X1285" s="37" t="s">
        <v>4447</v>
      </c>
      <c r="Y1285" s="48"/>
      <c r="Z1285" s="48" t="s">
        <v>6094</v>
      </c>
      <c r="AA1285" s="38" t="s">
        <v>6863</v>
      </c>
      <c r="AB1285" s="38" t="s">
        <v>7046</v>
      </c>
      <c r="AC1285" s="49" t="s">
        <v>7140</v>
      </c>
      <c r="AD1285" s="49"/>
      <c r="AE1285" s="49" t="s">
        <v>6759</v>
      </c>
      <c r="AF1285" s="35">
        <v>2</v>
      </c>
      <c r="AG1285" s="35">
        <v>1</v>
      </c>
      <c r="AH1285" s="38" t="s">
        <v>5208</v>
      </c>
      <c r="AI1285" s="38" t="s">
        <v>6759</v>
      </c>
      <c r="AJ1285" s="54" t="s">
        <v>7682</v>
      </c>
      <c r="AK1285" s="38" t="s">
        <v>6759</v>
      </c>
      <c r="AL1285" s="56">
        <v>1</v>
      </c>
      <c r="AM1285" s="38">
        <v>1</v>
      </c>
      <c r="AN1285" s="45" t="s">
        <v>7315</v>
      </c>
      <c r="AO1285" s="38">
        <v>772286</v>
      </c>
      <c r="AP1285" s="38">
        <v>772286</v>
      </c>
      <c r="AQ1285" s="51">
        <v>426</v>
      </c>
      <c r="AR1285" s="51"/>
      <c r="AS1285" s="50" t="e">
        <f>VLOOKUP(#REF!,'[1]расхождения в списках'!$A$3:$Q$49,17,0)</f>
        <v>#REF!</v>
      </c>
      <c r="AT1285" s="37" t="s">
        <v>3201</v>
      </c>
      <c r="AU1285" s="30" t="s">
        <v>2869</v>
      </c>
      <c r="AV1285" s="30" t="s">
        <v>118</v>
      </c>
    </row>
    <row r="1286" spans="1:48" ht="55.2" hidden="1" customHeight="1" x14ac:dyDescent="0.25">
      <c r="A1286" s="37">
        <v>1315</v>
      </c>
      <c r="B1286" s="38" t="s">
        <v>3162</v>
      </c>
      <c r="C1286" s="26" t="s">
        <v>2547</v>
      </c>
      <c r="D1286" s="26" t="s">
        <v>2870</v>
      </c>
      <c r="E1286" s="26" t="s">
        <v>5220</v>
      </c>
      <c r="F1286" s="37"/>
      <c r="G1286" s="88"/>
      <c r="H1286" s="38" t="s">
        <v>6863</v>
      </c>
      <c r="I1286" s="77" t="s">
        <v>2893</v>
      </c>
      <c r="J1286" s="37" t="s">
        <v>7</v>
      </c>
      <c r="K1286" s="77" t="s">
        <v>2905</v>
      </c>
      <c r="L1286" s="37" t="s">
        <v>48</v>
      </c>
      <c r="M1286" s="38" t="s">
        <v>6</v>
      </c>
      <c r="N1286" s="26" t="s">
        <v>5894</v>
      </c>
      <c r="O1286" s="26" t="s">
        <v>2547</v>
      </c>
      <c r="P1286" s="26" t="s">
        <v>118</v>
      </c>
      <c r="Q1286" s="46"/>
      <c r="R1286" s="46"/>
      <c r="S1286" s="46"/>
      <c r="T1286" s="47" t="s">
        <v>7602</v>
      </c>
      <c r="U1286" s="47" t="s">
        <v>3360</v>
      </c>
      <c r="V1286" s="38" t="s">
        <v>4650</v>
      </c>
      <c r="W1286" s="37">
        <v>0</v>
      </c>
      <c r="X1286" s="37" t="s">
        <v>4597</v>
      </c>
      <c r="Y1286" s="48"/>
      <c r="Z1286" s="48"/>
      <c r="AA1286" s="38" t="s">
        <v>6863</v>
      </c>
      <c r="AB1286" s="38" t="s">
        <v>7046</v>
      </c>
      <c r="AC1286" s="49" t="s">
        <v>7140</v>
      </c>
      <c r="AD1286" s="49"/>
      <c r="AE1286" s="49" t="s">
        <v>6759</v>
      </c>
      <c r="AF1286" s="35">
        <v>2</v>
      </c>
      <c r="AG1286" s="35">
        <v>2</v>
      </c>
      <c r="AH1286" s="38" t="s">
        <v>5208</v>
      </c>
      <c r="AI1286" s="38" t="s">
        <v>5208</v>
      </c>
      <c r="AJ1286" s="38" t="s">
        <v>6759</v>
      </c>
      <c r="AK1286" s="38" t="s">
        <v>6759</v>
      </c>
      <c r="AL1286" s="56">
        <v>1</v>
      </c>
      <c r="AM1286" s="38">
        <v>1</v>
      </c>
      <c r="AN1286" s="50" t="s">
        <v>7639</v>
      </c>
      <c r="AO1286" s="38">
        <v>772290</v>
      </c>
      <c r="AP1286" s="38">
        <v>772290</v>
      </c>
      <c r="AQ1286" s="51">
        <v>187.1</v>
      </c>
      <c r="AR1286" s="51"/>
      <c r="AS1286" s="50" t="e">
        <f>VLOOKUP(#REF!,'[1]расхождения в списках'!$A$3:$Q$49,17,0)</f>
        <v>#REF!</v>
      </c>
      <c r="AT1286" s="37" t="s">
        <v>3162</v>
      </c>
      <c r="AU1286" s="30" t="s">
        <v>2870</v>
      </c>
      <c r="AV1286" s="30" t="s">
        <v>118</v>
      </c>
    </row>
    <row r="1287" spans="1:48" ht="55.2" hidden="1" customHeight="1" x14ac:dyDescent="0.25">
      <c r="A1287" s="37">
        <v>1316</v>
      </c>
      <c r="B1287" s="35" t="s">
        <v>5992</v>
      </c>
      <c r="C1287" s="26" t="s">
        <v>2547</v>
      </c>
      <c r="D1287" s="26" t="s">
        <v>2871</v>
      </c>
      <c r="E1287" s="26" t="s">
        <v>5988</v>
      </c>
      <c r="F1287" s="37"/>
      <c r="G1287" s="88"/>
      <c r="H1287" s="38" t="s">
        <v>5217</v>
      </c>
      <c r="I1287" s="77" t="s">
        <v>2893</v>
      </c>
      <c r="J1287" s="37" t="s">
        <v>7</v>
      </c>
      <c r="K1287" s="77" t="s">
        <v>2905</v>
      </c>
      <c r="L1287" s="37" t="s">
        <v>47</v>
      </c>
      <c r="M1287" s="38" t="s">
        <v>6</v>
      </c>
      <c r="N1287" s="26" t="s">
        <v>2867</v>
      </c>
      <c r="O1287" s="26" t="s">
        <v>2547</v>
      </c>
      <c r="P1287" s="26" t="s">
        <v>118</v>
      </c>
      <c r="Q1287" s="46"/>
      <c r="R1287" s="46"/>
      <c r="S1287" s="46"/>
      <c r="T1287" s="47" t="s">
        <v>3359</v>
      </c>
      <c r="U1287" s="47" t="s">
        <v>6688</v>
      </c>
      <c r="V1287" s="38" t="s">
        <v>4650</v>
      </c>
      <c r="W1287" s="37">
        <v>0</v>
      </c>
      <c r="X1287" s="37" t="s">
        <v>4450</v>
      </c>
      <c r="Y1287" s="48"/>
      <c r="Z1287" s="48"/>
      <c r="AA1287" s="38" t="s">
        <v>5217</v>
      </c>
      <c r="AB1287" s="38" t="s">
        <v>7046</v>
      </c>
      <c r="AC1287" s="49"/>
      <c r="AD1287" s="49"/>
      <c r="AE1287" s="49" t="s">
        <v>6759</v>
      </c>
      <c r="AF1287" s="35">
        <v>1</v>
      </c>
      <c r="AG1287" s="35">
        <v>0</v>
      </c>
      <c r="AH1287" s="38" t="s">
        <v>5208</v>
      </c>
      <c r="AI1287" s="38" t="s">
        <v>6875</v>
      </c>
      <c r="AJ1287" s="38" t="s">
        <v>6759</v>
      </c>
      <c r="AK1287" s="38" t="s">
        <v>6759</v>
      </c>
      <c r="AL1287" s="56">
        <v>1</v>
      </c>
      <c r="AM1287" s="38">
        <v>1</v>
      </c>
      <c r="AO1287" s="38">
        <v>772292</v>
      </c>
      <c r="AP1287" s="38">
        <v>772292</v>
      </c>
      <c r="AQ1287" s="51">
        <v>125.5</v>
      </c>
      <c r="AR1287" s="51"/>
      <c r="AS1287" s="50" t="e">
        <f>VLOOKUP(#REF!,'[1]расхождения в списках'!$A$3:$Q$49,17,0)</f>
        <v>#REF!</v>
      </c>
      <c r="AT1287" s="35" t="s">
        <v>5992</v>
      </c>
      <c r="AU1287" s="30" t="s">
        <v>2871</v>
      </c>
      <c r="AV1287" s="30" t="s">
        <v>118</v>
      </c>
    </row>
    <row r="1288" spans="1:48" ht="55.2" customHeight="1" x14ac:dyDescent="0.3">
      <c r="A1288" s="37">
        <v>1269</v>
      </c>
      <c r="B1288" s="128" t="s">
        <v>1821</v>
      </c>
      <c r="C1288" s="123" t="s">
        <v>2691</v>
      </c>
      <c r="D1288" s="26" t="s">
        <v>6619</v>
      </c>
      <c r="E1288" s="123" t="s">
        <v>6662</v>
      </c>
      <c r="F1288" s="37" t="s">
        <v>7689</v>
      </c>
      <c r="G1288" s="121" t="s">
        <v>7689</v>
      </c>
      <c r="H1288" s="128" t="s">
        <v>6863</v>
      </c>
      <c r="I1288" s="37" t="s">
        <v>2893</v>
      </c>
      <c r="J1288" s="37" t="s">
        <v>19</v>
      </c>
      <c r="K1288" s="121" t="s">
        <v>2920</v>
      </c>
      <c r="L1288" s="121" t="s">
        <v>532</v>
      </c>
      <c r="M1288" s="38" t="s">
        <v>5</v>
      </c>
      <c r="N1288" s="123" t="s">
        <v>414</v>
      </c>
      <c r="O1288" s="26" t="s">
        <v>2691</v>
      </c>
      <c r="P1288" s="26" t="s">
        <v>129</v>
      </c>
      <c r="Q1288" s="46"/>
      <c r="R1288" s="46"/>
      <c r="S1288" s="46"/>
      <c r="T1288" s="122" t="s">
        <v>7697</v>
      </c>
      <c r="U1288" s="122" t="s">
        <v>3363</v>
      </c>
      <c r="V1288" s="38" t="s">
        <v>4448</v>
      </c>
      <c r="W1288" s="37" t="s">
        <v>4807</v>
      </c>
      <c r="X1288" s="37" t="s">
        <v>5</v>
      </c>
      <c r="Y1288" s="48"/>
      <c r="Z1288" s="48" t="s">
        <v>6094</v>
      </c>
      <c r="AA1288" s="38" t="s">
        <v>6863</v>
      </c>
      <c r="AB1288" s="38" t="s">
        <v>7046</v>
      </c>
      <c r="AC1288" s="49" t="s">
        <v>7140</v>
      </c>
      <c r="AD1288" s="49" t="s">
        <v>7142</v>
      </c>
      <c r="AE1288" s="49" t="s">
        <v>6759</v>
      </c>
      <c r="AF1288" s="35">
        <v>3</v>
      </c>
      <c r="AG1288" s="35">
        <v>2</v>
      </c>
      <c r="AH1288" s="38" t="s">
        <v>5209</v>
      </c>
      <c r="AI1288" s="38" t="s">
        <v>6759</v>
      </c>
      <c r="AJ1288" s="54" t="s">
        <v>7682</v>
      </c>
      <c r="AK1288" s="38" t="s">
        <v>6759</v>
      </c>
      <c r="AL1288" s="56">
        <v>1</v>
      </c>
      <c r="AM1288" s="38">
        <v>1</v>
      </c>
      <c r="AN1288" s="30" t="s">
        <v>7273</v>
      </c>
      <c r="AO1288" s="38">
        <v>779002</v>
      </c>
      <c r="AP1288" s="38">
        <v>779002</v>
      </c>
      <c r="AQ1288" s="51">
        <v>647.4</v>
      </c>
      <c r="AR1288" s="51"/>
      <c r="AS1288" s="50" t="e">
        <f>VLOOKUP(#REF!,'[1]расхождения в списках'!$A$3:$Q$49,17,0)</f>
        <v>#REF!</v>
      </c>
      <c r="AT1288" s="38" t="s">
        <v>1821</v>
      </c>
      <c r="AU1288" s="30" t="s">
        <v>6619</v>
      </c>
      <c r="AV1288" s="30" t="s">
        <v>129</v>
      </c>
    </row>
    <row r="1289" spans="1:48" ht="55.2" hidden="1" customHeight="1" x14ac:dyDescent="0.25">
      <c r="A1289" s="37">
        <v>1319</v>
      </c>
      <c r="B1289" s="38" t="s">
        <v>3200</v>
      </c>
      <c r="C1289" s="26" t="s">
        <v>6156</v>
      </c>
      <c r="D1289" s="26" t="s">
        <v>2872</v>
      </c>
      <c r="E1289" s="26" t="s">
        <v>4373</v>
      </c>
      <c r="F1289" s="37"/>
      <c r="G1289" s="88"/>
      <c r="H1289" s="38" t="s">
        <v>5217</v>
      </c>
      <c r="I1289" s="77" t="s">
        <v>2893</v>
      </c>
      <c r="J1289" s="37" t="s">
        <v>7</v>
      </c>
      <c r="K1289" s="77" t="s">
        <v>580</v>
      </c>
      <c r="L1289" s="37" t="s">
        <v>29</v>
      </c>
      <c r="M1289" s="38" t="s">
        <v>13</v>
      </c>
      <c r="N1289" s="26" t="s">
        <v>4850</v>
      </c>
      <c r="O1289" s="26" t="s">
        <v>6156</v>
      </c>
      <c r="P1289" s="26" t="s">
        <v>118</v>
      </c>
      <c r="Q1289" s="46"/>
      <c r="R1289" s="46"/>
      <c r="S1289" s="46"/>
      <c r="T1289" s="47" t="s">
        <v>7308</v>
      </c>
      <c r="U1289" s="47" t="s">
        <v>6688</v>
      </c>
      <c r="V1289" s="38" t="s">
        <v>4650</v>
      </c>
      <c r="W1289" s="37">
        <v>0</v>
      </c>
      <c r="X1289" s="37" t="s">
        <v>4450</v>
      </c>
      <c r="Y1289" s="48"/>
      <c r="Z1289" s="48"/>
      <c r="AA1289" s="38" t="s">
        <v>5217</v>
      </c>
      <c r="AB1289" s="38" t="s">
        <v>7046</v>
      </c>
      <c r="AC1289" s="49"/>
      <c r="AD1289" s="49"/>
      <c r="AE1289" s="49" t="s">
        <v>6759</v>
      </c>
      <c r="AF1289" s="35">
        <v>1</v>
      </c>
      <c r="AG1289" s="35">
        <v>1</v>
      </c>
      <c r="AH1289" s="38" t="s">
        <v>5208</v>
      </c>
      <c r="AI1289" s="38" t="s">
        <v>6759</v>
      </c>
      <c r="AJ1289" s="38" t="s">
        <v>6759</v>
      </c>
      <c r="AK1289" s="38" t="s">
        <v>6759</v>
      </c>
      <c r="AL1289" s="56">
        <v>1</v>
      </c>
      <c r="AM1289" s="38">
        <v>1</v>
      </c>
      <c r="AN1289" s="50" t="s">
        <v>7394</v>
      </c>
      <c r="AO1289" s="38" t="s">
        <v>7388</v>
      </c>
      <c r="AP1289" s="38">
        <v>765010</v>
      </c>
      <c r="AQ1289" s="51">
        <v>217.38</v>
      </c>
      <c r="AR1289" s="51"/>
      <c r="AS1289" s="50" t="e">
        <f>VLOOKUP(#REF!,'[1]расхождения в списках'!$A$3:$Q$49,17,0)</f>
        <v>#REF!</v>
      </c>
      <c r="AT1289" s="37" t="s">
        <v>3200</v>
      </c>
      <c r="AU1289" s="30" t="s">
        <v>2872</v>
      </c>
      <c r="AV1289" s="30" t="s">
        <v>118</v>
      </c>
    </row>
    <row r="1290" spans="1:48" ht="55.2" hidden="1" customHeight="1" x14ac:dyDescent="0.25">
      <c r="A1290" s="37">
        <v>1320</v>
      </c>
      <c r="B1290" s="38" t="s">
        <v>3202</v>
      </c>
      <c r="C1290" s="26" t="s">
        <v>6156</v>
      </c>
      <c r="D1290" s="26" t="s">
        <v>2873</v>
      </c>
      <c r="E1290" s="26" t="s">
        <v>4374</v>
      </c>
      <c r="F1290" s="37"/>
      <c r="G1290" s="88"/>
      <c r="H1290" s="38" t="s">
        <v>5217</v>
      </c>
      <c r="I1290" s="77" t="s">
        <v>2893</v>
      </c>
      <c r="J1290" s="37" t="s">
        <v>7</v>
      </c>
      <c r="K1290" s="77" t="s">
        <v>580</v>
      </c>
      <c r="L1290" s="37" t="s">
        <v>29</v>
      </c>
      <c r="M1290" s="38" t="s">
        <v>13</v>
      </c>
      <c r="N1290" s="29" t="s">
        <v>5730</v>
      </c>
      <c r="O1290" s="26" t="s">
        <v>6156</v>
      </c>
      <c r="P1290" s="26" t="s">
        <v>118</v>
      </c>
      <c r="Q1290" s="46"/>
      <c r="R1290" s="46"/>
      <c r="S1290" s="46"/>
      <c r="T1290" s="47" t="s">
        <v>7308</v>
      </c>
      <c r="U1290" s="47" t="s">
        <v>6688</v>
      </c>
      <c r="V1290" s="38" t="s">
        <v>4650</v>
      </c>
      <c r="W1290" s="37">
        <v>0</v>
      </c>
      <c r="X1290" s="37" t="s">
        <v>4450</v>
      </c>
      <c r="Y1290" s="48"/>
      <c r="Z1290" s="48"/>
      <c r="AA1290" s="38" t="s">
        <v>5217</v>
      </c>
      <c r="AB1290" s="38" t="s">
        <v>7046</v>
      </c>
      <c r="AC1290" s="49"/>
      <c r="AD1290" s="49"/>
      <c r="AE1290" s="49" t="s">
        <v>6759</v>
      </c>
      <c r="AF1290" s="35">
        <v>1</v>
      </c>
      <c r="AG1290" s="35">
        <v>1</v>
      </c>
      <c r="AH1290" s="38" t="s">
        <v>5208</v>
      </c>
      <c r="AI1290" s="38" t="s">
        <v>6759</v>
      </c>
      <c r="AJ1290" s="38" t="s">
        <v>6759</v>
      </c>
      <c r="AK1290" s="38" t="s">
        <v>6759</v>
      </c>
      <c r="AL1290" s="56">
        <v>1</v>
      </c>
      <c r="AM1290" s="38">
        <v>1</v>
      </c>
      <c r="AN1290" s="45" t="s">
        <v>7395</v>
      </c>
      <c r="AO1290" s="38" t="s">
        <v>7389</v>
      </c>
      <c r="AP1290" s="38">
        <v>765008</v>
      </c>
      <c r="AQ1290" s="51">
        <v>147.19999999999999</v>
      </c>
      <c r="AR1290" s="51"/>
      <c r="AS1290" s="50" t="e">
        <f>VLOOKUP(#REF!,'[1]расхождения в списках'!$A$3:$Q$49,17,0)</f>
        <v>#REF!</v>
      </c>
      <c r="AT1290" s="37" t="s">
        <v>3202</v>
      </c>
      <c r="AU1290" s="30" t="s">
        <v>2873</v>
      </c>
      <c r="AV1290" s="30" t="s">
        <v>118</v>
      </c>
    </row>
    <row r="1291" spans="1:48" ht="55.2" customHeight="1" x14ac:dyDescent="0.3">
      <c r="A1291" s="37">
        <v>1321</v>
      </c>
      <c r="B1291" s="128" t="s">
        <v>3308</v>
      </c>
      <c r="C1291" s="123" t="s">
        <v>6158</v>
      </c>
      <c r="D1291" s="26" t="s">
        <v>2874</v>
      </c>
      <c r="E1291" s="123" t="s">
        <v>4375</v>
      </c>
      <c r="F1291" s="37"/>
      <c r="G1291" s="121" t="s">
        <v>7689</v>
      </c>
      <c r="H1291" s="128" t="s">
        <v>6863</v>
      </c>
      <c r="I1291" s="77" t="s">
        <v>2893</v>
      </c>
      <c r="J1291" s="37" t="s">
        <v>14</v>
      </c>
      <c r="K1291" s="125" t="s">
        <v>2928</v>
      </c>
      <c r="L1291" s="121" t="s">
        <v>38</v>
      </c>
      <c r="M1291" s="38" t="s">
        <v>13</v>
      </c>
      <c r="N1291" s="123" t="s">
        <v>2875</v>
      </c>
      <c r="O1291" s="26" t="s">
        <v>6158</v>
      </c>
      <c r="P1291" s="26" t="s">
        <v>125</v>
      </c>
      <c r="Q1291" s="46"/>
      <c r="R1291" s="46"/>
      <c r="S1291" s="46"/>
      <c r="T1291" s="122" t="s">
        <v>3363</v>
      </c>
      <c r="U1291" s="47" t="s">
        <v>3378</v>
      </c>
      <c r="V1291" s="38" t="s">
        <v>4650</v>
      </c>
      <c r="W1291" s="37"/>
      <c r="X1291" s="37" t="s">
        <v>113</v>
      </c>
      <c r="Y1291" s="48"/>
      <c r="Z1291" s="48"/>
      <c r="AA1291" s="38" t="s">
        <v>6863</v>
      </c>
      <c r="AB1291" s="38" t="s">
        <v>7046</v>
      </c>
      <c r="AC1291" s="49" t="s">
        <v>7140</v>
      </c>
      <c r="AD1291" s="49"/>
      <c r="AE1291" s="49" t="s">
        <v>6759</v>
      </c>
      <c r="AF1291" s="35">
        <v>2</v>
      </c>
      <c r="AG1291" s="35">
        <v>2</v>
      </c>
      <c r="AH1291" s="38" t="s">
        <v>5209</v>
      </c>
      <c r="AI1291" s="38" t="s">
        <v>6759</v>
      </c>
      <c r="AJ1291" s="38" t="s">
        <v>6759</v>
      </c>
      <c r="AK1291" s="38" t="s">
        <v>6759</v>
      </c>
      <c r="AL1291" s="56">
        <v>1</v>
      </c>
      <c r="AM1291" s="38">
        <v>1</v>
      </c>
      <c r="AN1291" s="50" t="s">
        <v>7625</v>
      </c>
      <c r="AO1291" s="38">
        <v>775477</v>
      </c>
      <c r="AP1291" s="38">
        <v>775477</v>
      </c>
      <c r="AQ1291" s="51">
        <v>1637.9</v>
      </c>
      <c r="AR1291" s="51"/>
      <c r="AS1291" s="50" t="e">
        <f>VLOOKUP(#REF!,'[1]расхождения в списках'!$A$3:$Q$49,17,0)</f>
        <v>#REF!</v>
      </c>
      <c r="AT1291" s="37" t="s">
        <v>3308</v>
      </c>
      <c r="AU1291" s="30" t="s">
        <v>2874</v>
      </c>
      <c r="AV1291" s="30" t="s">
        <v>125</v>
      </c>
    </row>
    <row r="1292" spans="1:48" ht="55.2" customHeight="1" x14ac:dyDescent="0.3">
      <c r="A1292" s="37">
        <v>1322</v>
      </c>
      <c r="B1292" s="128" t="s">
        <v>3330</v>
      </c>
      <c r="C1292" s="123" t="s">
        <v>2547</v>
      </c>
      <c r="D1292" s="26" t="s">
        <v>2876</v>
      </c>
      <c r="E1292" s="123" t="s">
        <v>5989</v>
      </c>
      <c r="F1292" s="37"/>
      <c r="G1292" s="121" t="s">
        <v>7689</v>
      </c>
      <c r="H1292" s="128" t="s">
        <v>6863</v>
      </c>
      <c r="I1292" s="77" t="s">
        <v>2893</v>
      </c>
      <c r="J1292" s="37" t="s">
        <v>7</v>
      </c>
      <c r="K1292" s="125" t="s">
        <v>2905</v>
      </c>
      <c r="L1292" s="121" t="s">
        <v>47</v>
      </c>
      <c r="M1292" s="38" t="s">
        <v>6</v>
      </c>
      <c r="N1292" s="123" t="s">
        <v>5268</v>
      </c>
      <c r="O1292" s="26" t="s">
        <v>2547</v>
      </c>
      <c r="P1292" s="26" t="s">
        <v>118</v>
      </c>
      <c r="Q1292" s="46"/>
      <c r="R1292" s="46"/>
      <c r="S1292" s="46"/>
      <c r="T1292" s="122" t="s">
        <v>3363</v>
      </c>
      <c r="U1292" s="122" t="s">
        <v>3363</v>
      </c>
      <c r="V1292" s="38" t="s">
        <v>4650</v>
      </c>
      <c r="W1292" s="37" t="s">
        <v>4421</v>
      </c>
      <c r="X1292" s="37" t="s">
        <v>113</v>
      </c>
      <c r="Y1292" s="48"/>
      <c r="Z1292" s="48"/>
      <c r="AA1292" s="38" t="s">
        <v>6863</v>
      </c>
      <c r="AB1292" s="38" t="s">
        <v>7046</v>
      </c>
      <c r="AC1292" s="49" t="s">
        <v>7140</v>
      </c>
      <c r="AD1292" s="49"/>
      <c r="AE1292" s="49"/>
      <c r="AF1292" s="35">
        <v>3</v>
      </c>
      <c r="AG1292" s="35">
        <v>2</v>
      </c>
      <c r="AH1292" s="38" t="s">
        <v>5209</v>
      </c>
      <c r="AI1292" s="38" t="s">
        <v>6759</v>
      </c>
      <c r="AJ1292" s="38" t="s">
        <v>6759</v>
      </c>
      <c r="AK1292" s="38" t="s">
        <v>6759</v>
      </c>
      <c r="AL1292" s="56">
        <v>1</v>
      </c>
      <c r="AM1292" s="38">
        <v>1</v>
      </c>
      <c r="AN1292" s="50" t="s">
        <v>7658</v>
      </c>
      <c r="AO1292" s="38">
        <v>772307</v>
      </c>
      <c r="AP1292" s="38">
        <v>772307</v>
      </c>
      <c r="AQ1292" s="51" t="s">
        <v>7569</v>
      </c>
      <c r="AR1292" s="51"/>
      <c r="AS1292" s="50" t="e">
        <f>VLOOKUP(#REF!,'[1]расхождения в списках'!$A$3:$Q$49,17,0)</f>
        <v>#REF!</v>
      </c>
      <c r="AT1292" s="37" t="s">
        <v>3330</v>
      </c>
      <c r="AU1292" s="30" t="s">
        <v>2876</v>
      </c>
      <c r="AV1292" s="30" t="s">
        <v>118</v>
      </c>
    </row>
    <row r="1293" spans="1:48" ht="55.2" hidden="1" customHeight="1" x14ac:dyDescent="0.25">
      <c r="A1293" s="37">
        <v>1323</v>
      </c>
      <c r="B1293" s="38" t="s">
        <v>3331</v>
      </c>
      <c r="C1293" s="26" t="s">
        <v>2547</v>
      </c>
      <c r="D1293" s="26" t="s">
        <v>5043</v>
      </c>
      <c r="E1293" s="26" t="s">
        <v>5223</v>
      </c>
      <c r="F1293" s="37"/>
      <c r="G1293" s="88"/>
      <c r="H1293" s="38" t="s">
        <v>6863</v>
      </c>
      <c r="I1293" s="77" t="s">
        <v>2893</v>
      </c>
      <c r="J1293" s="37" t="s">
        <v>7</v>
      </c>
      <c r="K1293" s="77" t="s">
        <v>2905</v>
      </c>
      <c r="L1293" s="37" t="s">
        <v>47</v>
      </c>
      <c r="M1293" s="38" t="s">
        <v>6</v>
      </c>
      <c r="N1293" s="26" t="s">
        <v>6026</v>
      </c>
      <c r="O1293" s="26" t="s">
        <v>2547</v>
      </c>
      <c r="P1293" s="26" t="s">
        <v>118</v>
      </c>
      <c r="Q1293" s="46"/>
      <c r="R1293" s="46"/>
      <c r="S1293" s="46"/>
      <c r="T1293" s="47" t="s">
        <v>7597</v>
      </c>
      <c r="U1293" s="47" t="s">
        <v>3360</v>
      </c>
      <c r="V1293" s="38" t="s">
        <v>4650</v>
      </c>
      <c r="W1293" s="37">
        <v>0</v>
      </c>
      <c r="X1293" s="37" t="s">
        <v>4447</v>
      </c>
      <c r="Y1293" s="48"/>
      <c r="Z1293" s="48"/>
      <c r="AA1293" s="38" t="s">
        <v>6863</v>
      </c>
      <c r="AB1293" s="38" t="s">
        <v>7046</v>
      </c>
      <c r="AC1293" s="49" t="s">
        <v>7140</v>
      </c>
      <c r="AD1293" s="49"/>
      <c r="AE1293" s="49" t="s">
        <v>6759</v>
      </c>
      <c r="AF1293" s="35">
        <v>2</v>
      </c>
      <c r="AG1293" s="35">
        <v>2</v>
      </c>
      <c r="AH1293" s="38" t="s">
        <v>5209</v>
      </c>
      <c r="AI1293" s="38" t="s">
        <v>6759</v>
      </c>
      <c r="AJ1293" s="38" t="s">
        <v>6759</v>
      </c>
      <c r="AK1293" s="38" t="s">
        <v>6759</v>
      </c>
      <c r="AL1293" s="56">
        <v>1</v>
      </c>
      <c r="AM1293" s="38">
        <v>1</v>
      </c>
      <c r="AN1293" s="50" t="s">
        <v>7658</v>
      </c>
      <c r="AO1293" s="38">
        <v>772310</v>
      </c>
      <c r="AP1293" s="38">
        <v>772310</v>
      </c>
      <c r="AQ1293" s="51">
        <v>842.1</v>
      </c>
      <c r="AR1293" s="51"/>
      <c r="AS1293" s="50" t="e">
        <f>VLOOKUP(#REF!,'[1]расхождения в списках'!$A$3:$Q$49,17,0)</f>
        <v>#REF!</v>
      </c>
      <c r="AT1293" s="37" t="s">
        <v>3331</v>
      </c>
      <c r="AU1293" s="30" t="s">
        <v>5043</v>
      </c>
      <c r="AV1293" s="30" t="s">
        <v>118</v>
      </c>
    </row>
    <row r="1294" spans="1:48" ht="55.2" hidden="1" customHeight="1" x14ac:dyDescent="0.25">
      <c r="A1294" s="37">
        <v>1324</v>
      </c>
      <c r="B1294" s="38" t="s">
        <v>3332</v>
      </c>
      <c r="C1294" s="26" t="s">
        <v>2547</v>
      </c>
      <c r="D1294" s="26" t="s">
        <v>2877</v>
      </c>
      <c r="E1294" s="26" t="s">
        <v>5221</v>
      </c>
      <c r="F1294" s="37"/>
      <c r="G1294" s="88"/>
      <c r="H1294" s="38" t="s">
        <v>6863</v>
      </c>
      <c r="I1294" s="77" t="s">
        <v>2893</v>
      </c>
      <c r="J1294" s="37" t="s">
        <v>7</v>
      </c>
      <c r="K1294" s="77" t="s">
        <v>2905</v>
      </c>
      <c r="L1294" s="37" t="s">
        <v>47</v>
      </c>
      <c r="M1294" s="38" t="s">
        <v>6</v>
      </c>
      <c r="N1294" s="26" t="s">
        <v>2868</v>
      </c>
      <c r="O1294" s="26" t="s">
        <v>2547</v>
      </c>
      <c r="P1294" s="26" t="s">
        <v>118</v>
      </c>
      <c r="Q1294" s="46"/>
      <c r="R1294" s="46"/>
      <c r="S1294" s="46"/>
      <c r="T1294" s="47" t="s">
        <v>3369</v>
      </c>
      <c r="U1294" s="47" t="s">
        <v>3360</v>
      </c>
      <c r="V1294" s="38" t="s">
        <v>4650</v>
      </c>
      <c r="W1294" s="37">
        <v>0</v>
      </c>
      <c r="X1294" s="37" t="s">
        <v>4421</v>
      </c>
      <c r="Y1294" s="48"/>
      <c r="Z1294" s="48"/>
      <c r="AA1294" s="38" t="s">
        <v>6863</v>
      </c>
      <c r="AB1294" s="38" t="s">
        <v>7046</v>
      </c>
      <c r="AC1294" s="49" t="s">
        <v>7140</v>
      </c>
      <c r="AD1294" s="49"/>
      <c r="AE1294" s="49" t="s">
        <v>6759</v>
      </c>
      <c r="AF1294" s="35">
        <v>2</v>
      </c>
      <c r="AG1294" s="35">
        <v>2</v>
      </c>
      <c r="AH1294" s="38" t="s">
        <v>5208</v>
      </c>
      <c r="AI1294" s="38" t="s">
        <v>6759</v>
      </c>
      <c r="AJ1294" s="38" t="s">
        <v>6759</v>
      </c>
      <c r="AK1294" s="38" t="s">
        <v>6759</v>
      </c>
      <c r="AL1294" s="56">
        <v>1</v>
      </c>
      <c r="AM1294" s="38">
        <v>1</v>
      </c>
      <c r="AN1294" s="45" t="s">
        <v>7291</v>
      </c>
      <c r="AO1294" s="38">
        <v>772308</v>
      </c>
      <c r="AP1294" s="38">
        <v>772308</v>
      </c>
      <c r="AQ1294" s="51">
        <v>211</v>
      </c>
      <c r="AR1294" s="51"/>
      <c r="AS1294" s="50" t="e">
        <f>VLOOKUP(#REF!,'[1]расхождения в списках'!$A$3:$Q$49,17,0)</f>
        <v>#REF!</v>
      </c>
      <c r="AT1294" s="37" t="s">
        <v>3332</v>
      </c>
      <c r="AU1294" s="30" t="s">
        <v>2877</v>
      </c>
      <c r="AV1294" s="30" t="s">
        <v>118</v>
      </c>
    </row>
    <row r="1295" spans="1:48" ht="55.2" customHeight="1" x14ac:dyDescent="0.3">
      <c r="A1295" s="37">
        <v>1326</v>
      </c>
      <c r="B1295" s="38" t="s">
        <v>3175</v>
      </c>
      <c r="C1295" s="26" t="s">
        <v>6154</v>
      </c>
      <c r="D1295" s="26" t="s">
        <v>4410</v>
      </c>
      <c r="E1295" s="26" t="s">
        <v>4376</v>
      </c>
      <c r="F1295" s="37"/>
      <c r="G1295" s="88" t="s">
        <v>7689</v>
      </c>
      <c r="H1295" s="38" t="s">
        <v>6863</v>
      </c>
      <c r="I1295" s="77" t="s">
        <v>2893</v>
      </c>
      <c r="J1295" s="37" t="s">
        <v>19</v>
      </c>
      <c r="K1295" s="77" t="s">
        <v>2904</v>
      </c>
      <c r="L1295" s="37" t="s">
        <v>18</v>
      </c>
      <c r="M1295" s="38" t="s">
        <v>13</v>
      </c>
      <c r="N1295" s="26" t="s">
        <v>6519</v>
      </c>
      <c r="O1295" s="26" t="s">
        <v>6154</v>
      </c>
      <c r="P1295" s="26" t="s">
        <v>129</v>
      </c>
      <c r="Q1295" s="46"/>
      <c r="R1295" s="46"/>
      <c r="S1295" s="46"/>
      <c r="T1295" s="47" t="s">
        <v>3364</v>
      </c>
      <c r="U1295" s="47" t="s">
        <v>3378</v>
      </c>
      <c r="V1295" s="38" t="s">
        <v>4650</v>
      </c>
      <c r="W1295" s="37">
        <v>0</v>
      </c>
      <c r="X1295" s="37" t="s">
        <v>113</v>
      </c>
      <c r="Y1295" s="48"/>
      <c r="Z1295" s="48" t="s">
        <v>6094</v>
      </c>
      <c r="AA1295" s="38" t="s">
        <v>6863</v>
      </c>
      <c r="AB1295" s="38" t="s">
        <v>7046</v>
      </c>
      <c r="AC1295" s="49" t="s">
        <v>7140</v>
      </c>
      <c r="AD1295" s="49"/>
      <c r="AE1295" s="49" t="s">
        <v>6759</v>
      </c>
      <c r="AF1295" s="35">
        <v>4</v>
      </c>
      <c r="AG1295" s="35">
        <v>2</v>
      </c>
      <c r="AH1295" s="38" t="s">
        <v>5208</v>
      </c>
      <c r="AI1295" s="38" t="s">
        <v>6875</v>
      </c>
      <c r="AJ1295" s="54" t="s">
        <v>7682</v>
      </c>
      <c r="AK1295" s="38" t="s">
        <v>6759</v>
      </c>
      <c r="AL1295" s="56">
        <v>1</v>
      </c>
      <c r="AM1295" s="38">
        <v>1</v>
      </c>
      <c r="AN1295" s="82" t="s">
        <v>7294</v>
      </c>
      <c r="AO1295" s="38">
        <v>779296</v>
      </c>
      <c r="AP1295" s="38">
        <v>779296</v>
      </c>
      <c r="AQ1295" s="51" t="s">
        <v>7569</v>
      </c>
      <c r="AR1295" s="51"/>
      <c r="AS1295" s="50" t="e">
        <f>VLOOKUP(#REF!,'[1]расхождения в списках'!$A$3:$Q$49,17,0)</f>
        <v>#REF!</v>
      </c>
      <c r="AT1295" s="38" t="s">
        <v>3175</v>
      </c>
      <c r="AU1295" s="30" t="s">
        <v>4410</v>
      </c>
      <c r="AV1295" s="30" t="s">
        <v>129</v>
      </c>
    </row>
    <row r="1296" spans="1:48" ht="55.2" hidden="1" customHeight="1" x14ac:dyDescent="0.25">
      <c r="A1296" s="37">
        <v>1328</v>
      </c>
      <c r="B1296" s="38" t="s">
        <v>3354</v>
      </c>
      <c r="C1296" s="26" t="s">
        <v>6152</v>
      </c>
      <c r="D1296" s="26" t="s">
        <v>3351</v>
      </c>
      <c r="E1296" s="26" t="s">
        <v>4377</v>
      </c>
      <c r="F1296" s="37"/>
      <c r="G1296" s="88"/>
      <c r="H1296" s="38" t="s">
        <v>5217</v>
      </c>
      <c r="I1296" s="77" t="s">
        <v>2893</v>
      </c>
      <c r="J1296" s="37" t="s">
        <v>11</v>
      </c>
      <c r="K1296" s="77" t="s">
        <v>2924</v>
      </c>
      <c r="L1296" s="37" t="s">
        <v>4445</v>
      </c>
      <c r="M1296" s="38" t="s">
        <v>13</v>
      </c>
      <c r="N1296" s="26" t="s">
        <v>5433</v>
      </c>
      <c r="O1296" s="26" t="s">
        <v>6152</v>
      </c>
      <c r="P1296" s="26" t="s">
        <v>127</v>
      </c>
      <c r="Q1296" s="46"/>
      <c r="R1296" s="46"/>
      <c r="S1296" s="46"/>
      <c r="T1296" s="47" t="s">
        <v>3359</v>
      </c>
      <c r="U1296" s="47" t="s">
        <v>6688</v>
      </c>
      <c r="V1296" s="58" t="s">
        <v>4417</v>
      </c>
      <c r="W1296" s="37" t="s">
        <v>4421</v>
      </c>
      <c r="X1296" s="37" t="s">
        <v>4421</v>
      </c>
      <c r="Y1296" s="48"/>
      <c r="Z1296" s="48"/>
      <c r="AA1296" s="38" t="s">
        <v>5217</v>
      </c>
      <c r="AB1296" s="38" t="s">
        <v>7046</v>
      </c>
      <c r="AC1296" s="49"/>
      <c r="AD1296" s="49"/>
      <c r="AE1296" s="49"/>
      <c r="AF1296" s="35">
        <v>0</v>
      </c>
      <c r="AG1296" s="35">
        <v>0</v>
      </c>
      <c r="AH1296" s="38" t="s">
        <v>5208</v>
      </c>
      <c r="AI1296" s="38" t="s">
        <v>6759</v>
      </c>
      <c r="AJ1296" s="38" t="s">
        <v>6759</v>
      </c>
      <c r="AK1296" s="38" t="s">
        <v>6759</v>
      </c>
      <c r="AL1296" s="56">
        <v>1</v>
      </c>
      <c r="AM1296" s="38">
        <v>1</v>
      </c>
      <c r="AN1296" s="30" t="s">
        <v>7273</v>
      </c>
      <c r="AO1296" s="38">
        <v>776585</v>
      </c>
      <c r="AP1296" s="38">
        <v>776585</v>
      </c>
      <c r="AQ1296" s="51">
        <v>169.9</v>
      </c>
      <c r="AR1296" s="51"/>
      <c r="AS1296" s="50" t="e">
        <f>VLOOKUP(#REF!,'[1]расхождения в списках'!$A$3:$Q$49,17,0)</f>
        <v>#REF!</v>
      </c>
      <c r="AT1296" s="38" t="s">
        <v>3354</v>
      </c>
      <c r="AU1296" s="30" t="s">
        <v>3351</v>
      </c>
      <c r="AV1296" s="30" t="s">
        <v>127</v>
      </c>
    </row>
    <row r="1297" spans="1:48" ht="55.2" hidden="1" customHeight="1" x14ac:dyDescent="0.25">
      <c r="A1297" s="37">
        <v>1329</v>
      </c>
      <c r="B1297" s="38" t="s">
        <v>3353</v>
      </c>
      <c r="C1297" s="26" t="s">
        <v>131</v>
      </c>
      <c r="D1297" s="26" t="s">
        <v>3352</v>
      </c>
      <c r="E1297" s="26" t="s">
        <v>4378</v>
      </c>
      <c r="F1297" s="37"/>
      <c r="G1297" s="88"/>
      <c r="H1297" s="38" t="s">
        <v>5217</v>
      </c>
      <c r="I1297" s="37" t="s">
        <v>3003</v>
      </c>
      <c r="J1297" s="37" t="s">
        <v>4</v>
      </c>
      <c r="K1297" s="77" t="s">
        <v>3003</v>
      </c>
      <c r="L1297" s="37" t="s">
        <v>4443</v>
      </c>
      <c r="M1297" s="38" t="s">
        <v>6</v>
      </c>
      <c r="N1297" s="26" t="s">
        <v>5392</v>
      </c>
      <c r="O1297" s="26" t="s">
        <v>131</v>
      </c>
      <c r="P1297" s="26" t="s">
        <v>131</v>
      </c>
      <c r="Q1297" s="46"/>
      <c r="R1297" s="46"/>
      <c r="S1297" s="46" t="s">
        <v>6224</v>
      </c>
      <c r="T1297" s="47" t="s">
        <v>3359</v>
      </c>
      <c r="U1297" s="47" t="s">
        <v>6688</v>
      </c>
      <c r="V1297" s="58" t="s">
        <v>4417</v>
      </c>
      <c r="W1297" s="37" t="s">
        <v>4420</v>
      </c>
      <c r="X1297" s="37" t="s">
        <v>4421</v>
      </c>
      <c r="Y1297" s="48"/>
      <c r="Z1297" s="48" t="s">
        <v>6094</v>
      </c>
      <c r="AA1297" s="38" t="s">
        <v>5217</v>
      </c>
      <c r="AB1297" s="38" t="s">
        <v>7046</v>
      </c>
      <c r="AC1297" s="49" t="s">
        <v>7140</v>
      </c>
      <c r="AD1297" s="49"/>
      <c r="AE1297" s="49" t="s">
        <v>6759</v>
      </c>
      <c r="AF1297" s="35">
        <v>1</v>
      </c>
      <c r="AG1297" s="35">
        <v>1</v>
      </c>
      <c r="AH1297" s="38" t="s">
        <v>5208</v>
      </c>
      <c r="AI1297" s="38" t="s">
        <v>6759</v>
      </c>
      <c r="AJ1297" s="54" t="s">
        <v>7682</v>
      </c>
      <c r="AK1297" s="38" t="s">
        <v>6759</v>
      </c>
      <c r="AL1297" s="56">
        <v>1</v>
      </c>
      <c r="AM1297" s="38">
        <v>1</v>
      </c>
      <c r="AN1297" s="50" t="s">
        <v>7503</v>
      </c>
      <c r="AO1297" s="38">
        <v>778376</v>
      </c>
      <c r="AP1297" s="38">
        <v>778376</v>
      </c>
      <c r="AQ1297" s="51">
        <v>276.5</v>
      </c>
      <c r="AR1297" s="51"/>
      <c r="AS1297" s="50" t="e">
        <f>VLOOKUP(#REF!,'[1]расхождения в списках'!$A$3:$Q$49,17,0)</f>
        <v>#REF!</v>
      </c>
      <c r="AT1297" s="38" t="s">
        <v>3353</v>
      </c>
      <c r="AU1297" s="30" t="s">
        <v>3352</v>
      </c>
      <c r="AV1297" s="30" t="s">
        <v>131</v>
      </c>
    </row>
    <row r="1298" spans="1:48" ht="55.2" hidden="1" customHeight="1" x14ac:dyDescent="0.25">
      <c r="A1298" s="37">
        <v>1330</v>
      </c>
      <c r="B1298" s="38" t="s">
        <v>3392</v>
      </c>
      <c r="C1298" s="26" t="s">
        <v>131</v>
      </c>
      <c r="D1298" s="26" t="s">
        <v>3391</v>
      </c>
      <c r="E1298" s="26" t="s">
        <v>4379</v>
      </c>
      <c r="F1298" s="37"/>
      <c r="G1298" s="88"/>
      <c r="H1298" s="38" t="s">
        <v>5217</v>
      </c>
      <c r="I1298" s="37" t="s">
        <v>3003</v>
      </c>
      <c r="J1298" s="37" t="s">
        <v>4</v>
      </c>
      <c r="K1298" s="77" t="s">
        <v>3003</v>
      </c>
      <c r="L1298" s="37" t="s">
        <v>4444</v>
      </c>
      <c r="M1298" s="38" t="s">
        <v>6</v>
      </c>
      <c r="N1298" s="26" t="s">
        <v>5434</v>
      </c>
      <c r="O1298" s="26" t="s">
        <v>131</v>
      </c>
      <c r="P1298" s="26" t="s">
        <v>131</v>
      </c>
      <c r="Q1298" s="46"/>
      <c r="R1298" s="46"/>
      <c r="S1298" s="46" t="s">
        <v>6224</v>
      </c>
      <c r="T1298" s="47" t="s">
        <v>7603</v>
      </c>
      <c r="U1298" s="47" t="s">
        <v>6688</v>
      </c>
      <c r="V1298" s="58" t="s">
        <v>4417</v>
      </c>
      <c r="W1298" s="37" t="s">
        <v>4419</v>
      </c>
      <c r="X1298" s="37" t="s">
        <v>4421</v>
      </c>
      <c r="Y1298" s="48"/>
      <c r="Z1298" s="48" t="s">
        <v>6094</v>
      </c>
      <c r="AA1298" s="38" t="s">
        <v>5217</v>
      </c>
      <c r="AB1298" s="38" t="s">
        <v>7046</v>
      </c>
      <c r="AC1298" s="49"/>
      <c r="AD1298" s="49"/>
      <c r="AE1298" s="49" t="s">
        <v>6759</v>
      </c>
      <c r="AF1298" s="35">
        <v>1</v>
      </c>
      <c r="AG1298" s="35">
        <v>1</v>
      </c>
      <c r="AH1298" s="38" t="s">
        <v>5208</v>
      </c>
      <c r="AI1298" s="38" t="s">
        <v>6759</v>
      </c>
      <c r="AJ1298" s="54" t="s">
        <v>7682</v>
      </c>
      <c r="AK1298" s="38" t="s">
        <v>6759</v>
      </c>
      <c r="AL1298" s="56">
        <v>1</v>
      </c>
      <c r="AM1298" s="38">
        <v>1</v>
      </c>
      <c r="AN1298" s="50" t="s">
        <v>7624</v>
      </c>
      <c r="AO1298" s="38">
        <v>778377</v>
      </c>
      <c r="AP1298" s="38">
        <v>778377</v>
      </c>
      <c r="AQ1298" s="51">
        <v>289.89999999999998</v>
      </c>
      <c r="AR1298" s="51"/>
      <c r="AS1298" s="50" t="e">
        <f>VLOOKUP(#REF!,'[1]расхождения в списках'!$A$3:$Q$49,17,0)</f>
        <v>#REF!</v>
      </c>
      <c r="AT1298" s="38" t="s">
        <v>3392</v>
      </c>
      <c r="AU1298" s="30" t="s">
        <v>3391</v>
      </c>
      <c r="AV1298" s="30" t="s">
        <v>131</v>
      </c>
    </row>
    <row r="1299" spans="1:48" ht="55.2" hidden="1" customHeight="1" x14ac:dyDescent="0.25">
      <c r="A1299" s="37">
        <v>1280</v>
      </c>
      <c r="B1299" s="38" t="s">
        <v>1831</v>
      </c>
      <c r="C1299" s="26" t="s">
        <v>2691</v>
      </c>
      <c r="D1299" s="26" t="s">
        <v>2701</v>
      </c>
      <c r="E1299" s="26" t="s">
        <v>4354</v>
      </c>
      <c r="F1299" s="37" t="s">
        <v>7689</v>
      </c>
      <c r="G1299" s="88"/>
      <c r="H1299" s="38" t="s">
        <v>6863</v>
      </c>
      <c r="I1299" s="37" t="s">
        <v>2893</v>
      </c>
      <c r="J1299" s="37" t="s">
        <v>19</v>
      </c>
      <c r="K1299" s="37" t="s">
        <v>2920</v>
      </c>
      <c r="L1299" s="37" t="s">
        <v>532</v>
      </c>
      <c r="M1299" s="38" t="s">
        <v>6</v>
      </c>
      <c r="N1299" s="26" t="s">
        <v>7583</v>
      </c>
      <c r="O1299" s="26" t="s">
        <v>2691</v>
      </c>
      <c r="P1299" s="26" t="s">
        <v>129</v>
      </c>
      <c r="Q1299" s="46"/>
      <c r="R1299" s="46"/>
      <c r="S1299" s="46"/>
      <c r="T1299" s="47" t="s">
        <v>7597</v>
      </c>
      <c r="U1299" s="47" t="s">
        <v>6717</v>
      </c>
      <c r="V1299" s="38" t="s">
        <v>4448</v>
      </c>
      <c r="W1299" s="37" t="s">
        <v>4808</v>
      </c>
      <c r="X1299" s="37" t="s">
        <v>4578</v>
      </c>
      <c r="Y1299" s="48"/>
      <c r="Z1299" s="48" t="s">
        <v>6094</v>
      </c>
      <c r="AA1299" s="38" t="s">
        <v>6863</v>
      </c>
      <c r="AB1299" s="38" t="s">
        <v>7046</v>
      </c>
      <c r="AC1299" s="49" t="s">
        <v>7140</v>
      </c>
      <c r="AD1299" s="49"/>
      <c r="AE1299" s="49" t="s">
        <v>6759</v>
      </c>
      <c r="AF1299" s="35">
        <v>3</v>
      </c>
      <c r="AG1299" s="35">
        <v>2</v>
      </c>
      <c r="AH1299" s="38" t="s">
        <v>5209</v>
      </c>
      <c r="AI1299" s="38" t="s">
        <v>6759</v>
      </c>
      <c r="AJ1299" s="54" t="s">
        <v>7682</v>
      </c>
      <c r="AK1299" s="38" t="s">
        <v>6759</v>
      </c>
      <c r="AL1299" s="56">
        <v>1</v>
      </c>
      <c r="AM1299" s="38">
        <v>1</v>
      </c>
      <c r="AN1299" s="50" t="s">
        <v>7624</v>
      </c>
      <c r="AO1299" s="38">
        <v>779077</v>
      </c>
      <c r="AP1299" s="38">
        <v>779077</v>
      </c>
      <c r="AQ1299" s="51">
        <v>1229.8</v>
      </c>
      <c r="AR1299" s="51"/>
      <c r="AS1299" s="50" t="e">
        <f>VLOOKUP(#REF!,'[1]расхождения в списках'!$A$3:$Q$49,17,0)</f>
        <v>#REF!</v>
      </c>
      <c r="AT1299" s="38" t="s">
        <v>1831</v>
      </c>
      <c r="AU1299" s="30" t="s">
        <v>2701</v>
      </c>
      <c r="AV1299" s="30" t="s">
        <v>129</v>
      </c>
    </row>
    <row r="1300" spans="1:48" ht="55.2" hidden="1" customHeight="1" x14ac:dyDescent="0.25">
      <c r="A1300" s="37">
        <v>1332</v>
      </c>
      <c r="B1300" s="38" t="s">
        <v>5993</v>
      </c>
      <c r="C1300" s="26" t="s">
        <v>6156</v>
      </c>
      <c r="D1300" s="26" t="s">
        <v>4422</v>
      </c>
      <c r="E1300" s="26" t="s">
        <v>4423</v>
      </c>
      <c r="F1300" s="37"/>
      <c r="G1300" s="88"/>
      <c r="H1300" s="38" t="s">
        <v>5217</v>
      </c>
      <c r="I1300" s="77" t="s">
        <v>2893</v>
      </c>
      <c r="J1300" s="37" t="s">
        <v>7</v>
      </c>
      <c r="K1300" s="77" t="s">
        <v>580</v>
      </c>
      <c r="L1300" s="37" t="s">
        <v>29</v>
      </c>
      <c r="M1300" s="38" t="s">
        <v>13</v>
      </c>
      <c r="N1300" s="26" t="s">
        <v>5435</v>
      </c>
      <c r="O1300" s="26" t="s">
        <v>6156</v>
      </c>
      <c r="P1300" s="26" t="s">
        <v>118</v>
      </c>
      <c r="Q1300" s="46"/>
      <c r="R1300" s="46"/>
      <c r="S1300" s="46"/>
      <c r="T1300" s="47" t="s">
        <v>7595</v>
      </c>
      <c r="U1300" s="47" t="s">
        <v>6688</v>
      </c>
      <c r="V1300" s="58" t="s">
        <v>4417</v>
      </c>
      <c r="W1300" s="37" t="s">
        <v>4418</v>
      </c>
      <c r="X1300" s="37" t="s">
        <v>4421</v>
      </c>
      <c r="Y1300" s="48"/>
      <c r="Z1300" s="48" t="s">
        <v>6094</v>
      </c>
      <c r="AA1300" s="38" t="s">
        <v>5217</v>
      </c>
      <c r="AB1300" s="38" t="s">
        <v>7046</v>
      </c>
      <c r="AC1300" s="49"/>
      <c r="AD1300" s="49"/>
      <c r="AE1300" s="49" t="s">
        <v>6759</v>
      </c>
      <c r="AF1300" s="35">
        <v>1</v>
      </c>
      <c r="AG1300" s="35">
        <v>1</v>
      </c>
      <c r="AH1300" s="38" t="s">
        <v>5208</v>
      </c>
      <c r="AI1300" s="38" t="s">
        <v>6759</v>
      </c>
      <c r="AJ1300" s="54" t="s">
        <v>7682</v>
      </c>
      <c r="AK1300" s="38" t="s">
        <v>6759</v>
      </c>
      <c r="AL1300" s="56">
        <v>1</v>
      </c>
      <c r="AM1300" s="38">
        <v>1</v>
      </c>
      <c r="AN1300" s="50" t="s">
        <v>7624</v>
      </c>
      <c r="AO1300" s="38">
        <v>772311</v>
      </c>
      <c r="AP1300" s="38">
        <v>772311</v>
      </c>
      <c r="AQ1300" s="51">
        <v>193.4</v>
      </c>
      <c r="AR1300" s="51"/>
      <c r="AS1300" s="50" t="e">
        <f>VLOOKUP(#REF!,'[1]расхождения в списках'!$A$3:$Q$49,17,0)</f>
        <v>#REF!</v>
      </c>
      <c r="AT1300" s="38" t="s">
        <v>5993</v>
      </c>
      <c r="AU1300" s="30" t="s">
        <v>4422</v>
      </c>
      <c r="AV1300" s="30" t="s">
        <v>118</v>
      </c>
    </row>
    <row r="1301" spans="1:48" ht="55.2" hidden="1" customHeight="1" x14ac:dyDescent="0.25">
      <c r="A1301" s="37">
        <v>1333</v>
      </c>
      <c r="B1301" s="38" t="s">
        <v>5994</v>
      </c>
      <c r="C1301" s="26" t="s">
        <v>2129</v>
      </c>
      <c r="D1301" s="26" t="s">
        <v>4814</v>
      </c>
      <c r="E1301" s="26" t="s">
        <v>4819</v>
      </c>
      <c r="F1301" s="37"/>
      <c r="G1301" s="88"/>
      <c r="H1301" s="38" t="s">
        <v>5217</v>
      </c>
      <c r="I1301" s="77" t="s">
        <v>2893</v>
      </c>
      <c r="J1301" s="37" t="s">
        <v>8</v>
      </c>
      <c r="K1301" s="77" t="s">
        <v>2956</v>
      </c>
      <c r="L1301" s="37" t="s">
        <v>4813</v>
      </c>
      <c r="M1301" s="38" t="s">
        <v>6</v>
      </c>
      <c r="N1301" s="26" t="s">
        <v>5580</v>
      </c>
      <c r="O1301" s="26" t="s">
        <v>2129</v>
      </c>
      <c r="P1301" s="26" t="s">
        <v>123</v>
      </c>
      <c r="Q1301" s="46"/>
      <c r="R1301" s="46"/>
      <c r="S1301" s="46"/>
      <c r="T1301" s="47" t="s">
        <v>3360</v>
      </c>
      <c r="U1301" s="47" t="s">
        <v>6688</v>
      </c>
      <c r="V1301" s="58" t="s">
        <v>4417</v>
      </c>
      <c r="W1301" s="37" t="s">
        <v>6105</v>
      </c>
      <c r="X1301" s="37" t="s">
        <v>4421</v>
      </c>
      <c r="Y1301" s="48"/>
      <c r="Z1301" s="48" t="s">
        <v>6094</v>
      </c>
      <c r="AA1301" s="38" t="s">
        <v>5217</v>
      </c>
      <c r="AB1301" s="38" t="s">
        <v>7046</v>
      </c>
      <c r="AC1301" s="49"/>
      <c r="AD1301" s="49"/>
      <c r="AE1301" s="49" t="s">
        <v>6759</v>
      </c>
      <c r="AF1301" s="35">
        <v>1</v>
      </c>
      <c r="AG1301" s="35">
        <v>1</v>
      </c>
      <c r="AH1301" s="38" t="s">
        <v>5208</v>
      </c>
      <c r="AI1301" s="38" t="s">
        <v>6759</v>
      </c>
      <c r="AJ1301" s="54" t="s">
        <v>7682</v>
      </c>
      <c r="AK1301" s="38" t="s">
        <v>6759</v>
      </c>
      <c r="AL1301" s="56">
        <v>1</v>
      </c>
      <c r="AM1301" s="38">
        <v>1</v>
      </c>
      <c r="AN1301" s="45" t="s">
        <v>7295</v>
      </c>
      <c r="AO1301" s="38">
        <v>774475</v>
      </c>
      <c r="AP1301" s="38">
        <v>774475</v>
      </c>
      <c r="AQ1301" s="51">
        <v>172</v>
      </c>
      <c r="AR1301" s="51"/>
      <c r="AS1301" s="50" t="e">
        <f>VLOOKUP(#REF!,'[1]расхождения в списках'!$A$3:$Q$49,17,0)</f>
        <v>#REF!</v>
      </c>
      <c r="AT1301" s="38" t="s">
        <v>5994</v>
      </c>
      <c r="AU1301" s="30" t="s">
        <v>4814</v>
      </c>
      <c r="AV1301" s="30" t="s">
        <v>123</v>
      </c>
    </row>
    <row r="1302" spans="1:48" ht="55.2" hidden="1" customHeight="1" x14ac:dyDescent="0.25">
      <c r="A1302" s="37">
        <v>1334</v>
      </c>
      <c r="B1302" s="38" t="s">
        <v>6061</v>
      </c>
      <c r="C1302" s="26" t="s">
        <v>130</v>
      </c>
      <c r="D1302" s="26" t="s">
        <v>4830</v>
      </c>
      <c r="E1302" s="26" t="s">
        <v>4831</v>
      </c>
      <c r="F1302" s="37"/>
      <c r="G1302" s="88"/>
      <c r="H1302" s="38" t="s">
        <v>5217</v>
      </c>
      <c r="I1302" s="77" t="s">
        <v>59</v>
      </c>
      <c r="J1302" s="37" t="s">
        <v>8</v>
      </c>
      <c r="K1302" s="37" t="s">
        <v>59</v>
      </c>
      <c r="L1302" s="37" t="s">
        <v>59</v>
      </c>
      <c r="M1302" s="38" t="s">
        <v>13</v>
      </c>
      <c r="N1302" s="26" t="s">
        <v>4849</v>
      </c>
      <c r="O1302" s="26" t="s">
        <v>130</v>
      </c>
      <c r="P1302" s="26" t="s">
        <v>130</v>
      </c>
      <c r="Q1302" s="46"/>
      <c r="R1302" s="46"/>
      <c r="S1302" s="46"/>
      <c r="T1302" s="47" t="s">
        <v>5051</v>
      </c>
      <c r="U1302" s="47" t="s">
        <v>6688</v>
      </c>
      <c r="V1302" s="58" t="s">
        <v>4417</v>
      </c>
      <c r="W1302" s="37" t="s">
        <v>4816</v>
      </c>
      <c r="X1302" s="37" t="s">
        <v>4816</v>
      </c>
      <c r="Y1302" s="48" t="s">
        <v>2736</v>
      </c>
      <c r="Z1302" s="48" t="s">
        <v>6095</v>
      </c>
      <c r="AA1302" s="38" t="s">
        <v>5217</v>
      </c>
      <c r="AB1302" s="38" t="s">
        <v>7046</v>
      </c>
      <c r="AC1302" s="49"/>
      <c r="AD1302" s="49"/>
      <c r="AE1302" s="49" t="s">
        <v>6759</v>
      </c>
      <c r="AF1302" s="35">
        <v>1</v>
      </c>
      <c r="AG1302" s="35">
        <v>1</v>
      </c>
      <c r="AH1302" s="38" t="s">
        <v>5209</v>
      </c>
      <c r="AI1302" s="38" t="s">
        <v>5208</v>
      </c>
      <c r="AJ1302" s="38" t="s">
        <v>5208</v>
      </c>
      <c r="AK1302" s="38" t="s">
        <v>5210</v>
      </c>
      <c r="AL1302" s="56">
        <v>1</v>
      </c>
      <c r="AM1302" s="38">
        <v>1</v>
      </c>
      <c r="AN1302" s="45" t="s">
        <v>7427</v>
      </c>
      <c r="AO1302" s="38">
        <v>777032</v>
      </c>
      <c r="AP1302" s="38">
        <v>777032</v>
      </c>
      <c r="AQ1302" s="51">
        <v>1106.5</v>
      </c>
      <c r="AR1302" s="51"/>
      <c r="AS1302" s="50" t="e">
        <f>VLOOKUP(#REF!,'[1]расхождения в списках'!$A$3:$Q$49,17,0)</f>
        <v>#REF!</v>
      </c>
      <c r="AT1302" s="38" t="s">
        <v>6061</v>
      </c>
      <c r="AU1302" s="30" t="s">
        <v>4830</v>
      </c>
      <c r="AV1302" s="30" t="s">
        <v>130</v>
      </c>
    </row>
    <row r="1303" spans="1:48" ht="55.2" hidden="1" customHeight="1" x14ac:dyDescent="0.25">
      <c r="A1303" s="37">
        <v>1336</v>
      </c>
      <c r="B1303" s="38" t="s">
        <v>5995</v>
      </c>
      <c r="C1303" s="26" t="s">
        <v>132</v>
      </c>
      <c r="D1303" s="26" t="s">
        <v>4832</v>
      </c>
      <c r="E1303" s="26" t="s">
        <v>4833</v>
      </c>
      <c r="F1303" s="37"/>
      <c r="G1303" s="88"/>
      <c r="H1303" s="38" t="s">
        <v>5217</v>
      </c>
      <c r="I1303" s="77" t="s">
        <v>7398</v>
      </c>
      <c r="J1303" s="37" t="s">
        <v>8</v>
      </c>
      <c r="K1303" s="37" t="s">
        <v>59</v>
      </c>
      <c r="L1303" s="37" t="s">
        <v>59</v>
      </c>
      <c r="M1303" s="38" t="s">
        <v>13</v>
      </c>
      <c r="N1303" s="26" t="s">
        <v>5207</v>
      </c>
      <c r="O1303" s="26" t="s">
        <v>132</v>
      </c>
      <c r="P1303" s="26" t="s">
        <v>132</v>
      </c>
      <c r="Q1303" s="46" t="s">
        <v>5984</v>
      </c>
      <c r="R1303" s="46" t="s">
        <v>5984</v>
      </c>
      <c r="S1303" s="46"/>
      <c r="T1303" s="47" t="s">
        <v>3359</v>
      </c>
      <c r="U1303" s="47" t="s">
        <v>6688</v>
      </c>
      <c r="V1303" s="58" t="s">
        <v>4417</v>
      </c>
      <c r="W1303" s="37" t="s">
        <v>4815</v>
      </c>
      <c r="X1303" s="37" t="s">
        <v>4822</v>
      </c>
      <c r="Y1303" s="48"/>
      <c r="Z1303" s="48"/>
      <c r="AA1303" s="38" t="s">
        <v>5217</v>
      </c>
      <c r="AB1303" s="38" t="s">
        <v>7046</v>
      </c>
      <c r="AC1303" s="49"/>
      <c r="AD1303" s="49"/>
      <c r="AE1303" s="49" t="s">
        <v>6759</v>
      </c>
      <c r="AF1303" s="35">
        <v>0</v>
      </c>
      <c r="AG1303" s="35">
        <v>0</v>
      </c>
      <c r="AH1303" s="38" t="s">
        <v>5208</v>
      </c>
      <c r="AI1303" s="38" t="s">
        <v>5208</v>
      </c>
      <c r="AJ1303" s="38" t="s">
        <v>6759</v>
      </c>
      <c r="AK1303" s="38" t="s">
        <v>6759</v>
      </c>
      <c r="AL1303" s="56">
        <v>1</v>
      </c>
      <c r="AM1303" s="38">
        <v>1</v>
      </c>
      <c r="AN1303" s="30" t="s">
        <v>7399</v>
      </c>
      <c r="AO1303" s="38">
        <v>771419</v>
      </c>
      <c r="AP1303" s="38">
        <v>771419</v>
      </c>
      <c r="AQ1303" s="51">
        <v>78.599999999999994</v>
      </c>
      <c r="AR1303" s="51"/>
      <c r="AS1303" s="50" t="e">
        <f>VLOOKUP(#REF!,'[1]расхождения в списках'!$A$3:$Q$49,17,0)</f>
        <v>#REF!</v>
      </c>
      <c r="AT1303" s="38" t="s">
        <v>5995</v>
      </c>
      <c r="AU1303" s="30" t="s">
        <v>4832</v>
      </c>
      <c r="AV1303" s="30" t="s">
        <v>132</v>
      </c>
    </row>
    <row r="1304" spans="1:48" ht="55.2" customHeight="1" x14ac:dyDescent="0.3">
      <c r="A1304" s="37">
        <v>444</v>
      </c>
      <c r="B1304" s="128" t="s">
        <v>1323</v>
      </c>
      <c r="C1304" s="123" t="s">
        <v>2988</v>
      </c>
      <c r="D1304" s="26" t="s">
        <v>6592</v>
      </c>
      <c r="E1304" s="123" t="s">
        <v>6635</v>
      </c>
      <c r="F1304" s="37" t="s">
        <v>7689</v>
      </c>
      <c r="G1304" s="121" t="s">
        <v>7689</v>
      </c>
      <c r="H1304" s="128" t="s">
        <v>6863</v>
      </c>
      <c r="I1304" s="37" t="s">
        <v>2893</v>
      </c>
      <c r="J1304" s="37" t="s">
        <v>11</v>
      </c>
      <c r="K1304" s="121" t="s">
        <v>574</v>
      </c>
      <c r="L1304" s="121" t="s">
        <v>2934</v>
      </c>
      <c r="M1304" s="38" t="s">
        <v>5</v>
      </c>
      <c r="N1304" s="126" t="s">
        <v>380</v>
      </c>
      <c r="O1304" s="26" t="s">
        <v>2988</v>
      </c>
      <c r="P1304" s="26" t="s">
        <v>127</v>
      </c>
      <c r="Q1304" s="46"/>
      <c r="R1304" s="46"/>
      <c r="S1304" s="46"/>
      <c r="T1304" s="122" t="s">
        <v>7697</v>
      </c>
      <c r="U1304" s="122" t="s">
        <v>3363</v>
      </c>
      <c r="V1304" s="38" t="s">
        <v>4448</v>
      </c>
      <c r="W1304" s="37" t="s">
        <v>4637</v>
      </c>
      <c r="X1304" s="37" t="s">
        <v>5</v>
      </c>
      <c r="Y1304" s="48"/>
      <c r="Z1304" s="48" t="s">
        <v>6094</v>
      </c>
      <c r="AA1304" s="38" t="s">
        <v>6863</v>
      </c>
      <c r="AB1304" s="38" t="s">
        <v>7046</v>
      </c>
      <c r="AC1304" s="49" t="s">
        <v>7140</v>
      </c>
      <c r="AD1304" s="49" t="s">
        <v>7142</v>
      </c>
      <c r="AE1304" s="49" t="s">
        <v>6759</v>
      </c>
      <c r="AF1304" s="35">
        <v>3</v>
      </c>
      <c r="AG1304" s="35">
        <v>2</v>
      </c>
      <c r="AH1304" s="38" t="s">
        <v>5209</v>
      </c>
      <c r="AI1304" s="38" t="s">
        <v>6759</v>
      </c>
      <c r="AJ1304" s="54" t="s">
        <v>7682</v>
      </c>
      <c r="AK1304" s="38" t="s">
        <v>6759</v>
      </c>
      <c r="AL1304" s="56">
        <v>1</v>
      </c>
      <c r="AM1304" s="38">
        <v>1</v>
      </c>
      <c r="AN1304" s="50" t="s">
        <v>7624</v>
      </c>
      <c r="AO1304" s="38">
        <v>776008</v>
      </c>
      <c r="AP1304" s="38">
        <v>776008</v>
      </c>
      <c r="AQ1304" s="51">
        <v>1578.5</v>
      </c>
      <c r="AR1304" s="51"/>
      <c r="AS1304" s="50" t="e">
        <f>VLOOKUP(#REF!,'[1]расхождения в списках'!$A$3:$Q$49,17,0)</f>
        <v>#REF!</v>
      </c>
      <c r="AT1304" s="38" t="s">
        <v>1323</v>
      </c>
      <c r="AU1304" s="30" t="s">
        <v>6592</v>
      </c>
      <c r="AV1304" s="30" t="s">
        <v>127</v>
      </c>
    </row>
    <row r="1305" spans="1:48" ht="55.2" hidden="1" customHeight="1" x14ac:dyDescent="0.25">
      <c r="A1305" s="37">
        <v>1341</v>
      </c>
      <c r="B1305" s="38" t="s">
        <v>5997</v>
      </c>
      <c r="C1305" s="26" t="s">
        <v>2996</v>
      </c>
      <c r="D1305" s="26" t="s">
        <v>4837</v>
      </c>
      <c r="E1305" s="26" t="s">
        <v>4189</v>
      </c>
      <c r="F1305" s="37"/>
      <c r="G1305" s="88"/>
      <c r="H1305" s="38" t="s">
        <v>5217</v>
      </c>
      <c r="I1305" s="77" t="s">
        <v>2893</v>
      </c>
      <c r="J1305" s="37" t="s">
        <v>14</v>
      </c>
      <c r="K1305" s="77" t="s">
        <v>2919</v>
      </c>
      <c r="L1305" s="37" t="s">
        <v>4836</v>
      </c>
      <c r="M1305" s="38" t="s">
        <v>6</v>
      </c>
      <c r="N1305" s="26" t="s">
        <v>5052</v>
      </c>
      <c r="O1305" s="26" t="s">
        <v>2996</v>
      </c>
      <c r="P1305" s="26" t="s">
        <v>125</v>
      </c>
      <c r="Q1305" s="46"/>
      <c r="R1305" s="46"/>
      <c r="S1305" s="46"/>
      <c r="T1305" s="47" t="s">
        <v>3359</v>
      </c>
      <c r="U1305" s="47" t="s">
        <v>6688</v>
      </c>
      <c r="V1305" s="58" t="s">
        <v>4417</v>
      </c>
      <c r="W1305" s="37" t="s">
        <v>4815</v>
      </c>
      <c r="X1305" s="37" t="s">
        <v>4822</v>
      </c>
      <c r="Y1305" s="48"/>
      <c r="Z1305" s="48"/>
      <c r="AA1305" s="38" t="s">
        <v>5217</v>
      </c>
      <c r="AB1305" s="38" t="s">
        <v>7046</v>
      </c>
      <c r="AC1305" s="49"/>
      <c r="AD1305" s="49"/>
      <c r="AE1305" s="49" t="s">
        <v>6759</v>
      </c>
      <c r="AF1305" s="35">
        <v>0</v>
      </c>
      <c r="AG1305" s="35">
        <v>0</v>
      </c>
      <c r="AH1305" s="38" t="s">
        <v>5208</v>
      </c>
      <c r="AI1305" s="38" t="s">
        <v>5208</v>
      </c>
      <c r="AJ1305" s="38" t="s">
        <v>6759</v>
      </c>
      <c r="AK1305" s="38" t="s">
        <v>6759</v>
      </c>
      <c r="AL1305" s="56">
        <v>1</v>
      </c>
      <c r="AM1305" s="38">
        <v>1</v>
      </c>
      <c r="AN1305" s="45" t="s">
        <v>7404</v>
      </c>
      <c r="AO1305" s="38">
        <v>775478</v>
      </c>
      <c r="AP1305" s="38">
        <v>775478</v>
      </c>
      <c r="AQ1305" s="51">
        <v>65</v>
      </c>
      <c r="AR1305" s="51"/>
      <c r="AS1305" s="50" t="e">
        <f>VLOOKUP(#REF!,'[1]расхождения в списках'!$A$3:$Q$49,17,0)</f>
        <v>#REF!</v>
      </c>
      <c r="AT1305" s="38" t="s">
        <v>5997</v>
      </c>
      <c r="AU1305" s="30" t="s">
        <v>4837</v>
      </c>
      <c r="AV1305" s="30" t="s">
        <v>125</v>
      </c>
    </row>
    <row r="1306" spans="1:48" ht="55.2" hidden="1" customHeight="1" x14ac:dyDescent="0.25">
      <c r="A1306" s="37">
        <v>1342</v>
      </c>
      <c r="B1306" s="56" t="s">
        <v>2997</v>
      </c>
      <c r="C1306" s="26" t="s">
        <v>132</v>
      </c>
      <c r="D1306" s="26" t="s">
        <v>132</v>
      </c>
      <c r="E1306" s="26" t="s">
        <v>6063</v>
      </c>
      <c r="F1306" s="37"/>
      <c r="G1306" s="88"/>
      <c r="H1306" s="38" t="s">
        <v>113</v>
      </c>
      <c r="I1306" s="59" t="s">
        <v>59</v>
      </c>
      <c r="J1306" s="83" t="s">
        <v>8</v>
      </c>
      <c r="K1306" s="37" t="s">
        <v>59</v>
      </c>
      <c r="L1306" s="83" t="s">
        <v>59</v>
      </c>
      <c r="M1306" s="56" t="s">
        <v>113</v>
      </c>
      <c r="N1306" s="29" t="s">
        <v>6064</v>
      </c>
      <c r="O1306" s="26" t="s">
        <v>132</v>
      </c>
      <c r="P1306" s="26" t="s">
        <v>132</v>
      </c>
      <c r="Q1306" s="46"/>
      <c r="R1306" s="46"/>
      <c r="S1306" s="46"/>
      <c r="T1306" s="47" t="s">
        <v>6680</v>
      </c>
      <c r="U1306" s="47" t="s">
        <v>6688</v>
      </c>
      <c r="V1306" s="83"/>
      <c r="W1306" s="83"/>
      <c r="X1306" s="83"/>
      <c r="Y1306" s="84"/>
      <c r="Z1306" s="48"/>
      <c r="AA1306" s="38" t="s">
        <v>113</v>
      </c>
      <c r="AB1306" s="38"/>
      <c r="AC1306" s="49" t="s">
        <v>7140</v>
      </c>
      <c r="AD1306" s="49"/>
      <c r="AE1306" s="49"/>
      <c r="AF1306" s="35">
        <v>0</v>
      </c>
      <c r="AG1306" s="35">
        <v>0</v>
      </c>
      <c r="AH1306" s="56"/>
      <c r="AI1306" s="38" t="s">
        <v>5208</v>
      </c>
      <c r="AJ1306" s="38" t="s">
        <v>5210</v>
      </c>
      <c r="AK1306" s="38" t="s">
        <v>5210</v>
      </c>
      <c r="AL1306" s="38">
        <v>0</v>
      </c>
      <c r="AM1306" s="38">
        <v>1</v>
      </c>
      <c r="AO1306" s="38">
        <v>771000</v>
      </c>
      <c r="AP1306" s="38">
        <v>771000</v>
      </c>
      <c r="AQ1306" s="51" t="s">
        <v>7569</v>
      </c>
      <c r="AR1306" s="51"/>
      <c r="AS1306" s="50" t="e">
        <f>VLOOKUP(#REF!,'[1]расхождения в списках'!$A$3:$Q$49,17,0)</f>
        <v>#REF!</v>
      </c>
      <c r="AT1306" s="56" t="s">
        <v>2997</v>
      </c>
      <c r="AU1306" s="30" t="s">
        <v>132</v>
      </c>
      <c r="AV1306" s="30" t="s">
        <v>132</v>
      </c>
    </row>
    <row r="1307" spans="1:48" s="86" customFormat="1" ht="57.15" customHeight="1" x14ac:dyDescent="0.3">
      <c r="A1307" s="37">
        <v>1371</v>
      </c>
      <c r="B1307" s="128" t="s">
        <v>4847</v>
      </c>
      <c r="C1307" s="130" t="s">
        <v>6074</v>
      </c>
      <c r="D1307" s="26" t="s">
        <v>7040</v>
      </c>
      <c r="E1307" s="123" t="s">
        <v>7039</v>
      </c>
      <c r="F1307" s="37"/>
      <c r="G1307" s="121" t="s">
        <v>7689</v>
      </c>
      <c r="H1307" s="128" t="s">
        <v>6015</v>
      </c>
      <c r="I1307" s="37" t="s">
        <v>59</v>
      </c>
      <c r="J1307" s="37" t="s">
        <v>8</v>
      </c>
      <c r="K1307" s="121" t="s">
        <v>59</v>
      </c>
      <c r="L1307" s="121" t="s">
        <v>59</v>
      </c>
      <c r="M1307" s="38" t="s">
        <v>13</v>
      </c>
      <c r="N1307" s="131" t="s">
        <v>6064</v>
      </c>
      <c r="O1307" s="26" t="s">
        <v>132</v>
      </c>
      <c r="P1307" s="26" t="s">
        <v>132</v>
      </c>
      <c r="Q1307" s="46"/>
      <c r="R1307" s="46" t="s">
        <v>6074</v>
      </c>
      <c r="S1307" s="46"/>
      <c r="T1307" s="122" t="s">
        <v>3363</v>
      </c>
      <c r="U1307" s="122" t="s">
        <v>3363</v>
      </c>
      <c r="V1307" s="38" t="s">
        <v>4650</v>
      </c>
      <c r="W1307" s="37" t="e">
        <v>#N/A</v>
      </c>
      <c r="X1307" s="37" t="s">
        <v>4597</v>
      </c>
      <c r="Y1307" s="48"/>
      <c r="Z1307" s="48"/>
      <c r="AA1307" s="38" t="s">
        <v>6015</v>
      </c>
      <c r="AB1307" s="38"/>
      <c r="AC1307" s="49" t="s">
        <v>7140</v>
      </c>
      <c r="AD1307" s="49"/>
      <c r="AE1307" s="49"/>
      <c r="AF1307" s="35">
        <v>1</v>
      </c>
      <c r="AG1307" s="35">
        <v>1</v>
      </c>
      <c r="AH1307" s="38" t="s">
        <v>5208</v>
      </c>
      <c r="AI1307" s="38" t="s">
        <v>5208</v>
      </c>
      <c r="AJ1307" s="38" t="s">
        <v>6759</v>
      </c>
      <c r="AK1307" s="38" t="s">
        <v>5210</v>
      </c>
      <c r="AL1307" s="85">
        <v>1</v>
      </c>
      <c r="AM1307" s="38">
        <v>1</v>
      </c>
      <c r="AN1307" s="50" t="s">
        <v>7504</v>
      </c>
      <c r="AO1307" s="38" t="s">
        <v>7236</v>
      </c>
      <c r="AP1307" s="38" t="s">
        <v>7236</v>
      </c>
      <c r="AQ1307" s="51" t="s">
        <v>7569</v>
      </c>
      <c r="AR1307" s="51"/>
      <c r="AS1307" s="50" t="e">
        <f>VLOOKUP(#REF!,'[1]расхождения в списках'!$A$3:$Q$49,17,0)</f>
        <v>#REF!</v>
      </c>
      <c r="AT1307" s="38" t="s">
        <v>4847</v>
      </c>
      <c r="AU1307" s="86" t="s">
        <v>7040</v>
      </c>
      <c r="AV1307" s="30" t="s">
        <v>132</v>
      </c>
    </row>
    <row r="1308" spans="1:48" s="86" customFormat="1" ht="57.15" hidden="1" customHeight="1" x14ac:dyDescent="0.25">
      <c r="A1308" s="37">
        <v>1372</v>
      </c>
      <c r="B1308" s="34" t="s">
        <v>4846</v>
      </c>
      <c r="C1308" s="26" t="s">
        <v>6016</v>
      </c>
      <c r="D1308" s="26" t="s">
        <v>6016</v>
      </c>
      <c r="E1308" s="26" t="s">
        <v>6018</v>
      </c>
      <c r="F1308" s="37"/>
      <c r="G1308" s="88"/>
      <c r="H1308" s="38" t="s">
        <v>113</v>
      </c>
      <c r="I1308" s="37" t="s">
        <v>59</v>
      </c>
      <c r="J1308" s="37" t="s">
        <v>8</v>
      </c>
      <c r="K1308" s="37" t="s">
        <v>59</v>
      </c>
      <c r="L1308" s="37" t="s">
        <v>59</v>
      </c>
      <c r="M1308" s="38" t="s">
        <v>113</v>
      </c>
      <c r="N1308" s="26" t="s">
        <v>6019</v>
      </c>
      <c r="O1308" s="26" t="s">
        <v>6016</v>
      </c>
      <c r="P1308" s="26" t="s">
        <v>6016</v>
      </c>
      <c r="Q1308" s="46"/>
      <c r="R1308" s="46" t="s">
        <v>6074</v>
      </c>
      <c r="S1308" s="46"/>
      <c r="T1308" s="47" t="s">
        <v>6680</v>
      </c>
      <c r="U1308" s="47" t="s">
        <v>6688</v>
      </c>
      <c r="V1308" s="38" t="s">
        <v>4650</v>
      </c>
      <c r="W1308" s="37" t="e">
        <v>#N/A</v>
      </c>
      <c r="X1308" s="37" t="s">
        <v>4821</v>
      </c>
      <c r="Y1308" s="48"/>
      <c r="Z1308" s="48"/>
      <c r="AA1308" s="38" t="s">
        <v>113</v>
      </c>
      <c r="AB1308" s="38" t="s">
        <v>7046</v>
      </c>
      <c r="AC1308" s="49" t="s">
        <v>7140</v>
      </c>
      <c r="AD1308" s="49"/>
      <c r="AE1308" s="49"/>
      <c r="AF1308" s="35">
        <v>0</v>
      </c>
      <c r="AG1308" s="35">
        <v>0</v>
      </c>
      <c r="AH1308" s="38" t="s">
        <v>5208</v>
      </c>
      <c r="AI1308" s="38" t="s">
        <v>5208</v>
      </c>
      <c r="AJ1308" s="38" t="s">
        <v>5210</v>
      </c>
      <c r="AK1308" s="38" t="s">
        <v>5210</v>
      </c>
      <c r="AL1308" s="38">
        <v>1</v>
      </c>
      <c r="AM1308" s="38">
        <v>1</v>
      </c>
      <c r="AN1308" s="45" t="s">
        <v>7243</v>
      </c>
      <c r="AO1308" s="38">
        <v>768000</v>
      </c>
      <c r="AP1308" s="38">
        <v>768000</v>
      </c>
      <c r="AQ1308" s="51" t="s">
        <v>7569</v>
      </c>
      <c r="AR1308" s="51"/>
      <c r="AS1308" s="50" t="e">
        <f>VLOOKUP(#REF!,'[1]расхождения в списках'!$A$3:$Q$49,17,0)</f>
        <v>#REF!</v>
      </c>
      <c r="AT1308" s="38" t="s">
        <v>4846</v>
      </c>
      <c r="AU1308" s="86" t="s">
        <v>6016</v>
      </c>
      <c r="AV1308" s="30" t="s">
        <v>6016</v>
      </c>
    </row>
    <row r="1309" spans="1:48" s="86" customFormat="1" ht="49.5" hidden="1" customHeight="1" x14ac:dyDescent="0.25">
      <c r="A1309" s="37">
        <v>1373</v>
      </c>
      <c r="B1309" s="34" t="s">
        <v>6940</v>
      </c>
      <c r="C1309" s="26" t="s">
        <v>6016</v>
      </c>
      <c r="D1309" s="26" t="s">
        <v>6020</v>
      </c>
      <c r="E1309" s="26" t="s">
        <v>6021</v>
      </c>
      <c r="F1309" s="37"/>
      <c r="G1309" s="88"/>
      <c r="H1309" s="38" t="s">
        <v>3001</v>
      </c>
      <c r="I1309" s="37" t="s">
        <v>59</v>
      </c>
      <c r="J1309" s="37" t="s">
        <v>8</v>
      </c>
      <c r="K1309" s="37" t="s">
        <v>59</v>
      </c>
      <c r="L1309" s="37" t="s">
        <v>59</v>
      </c>
      <c r="M1309" s="38" t="s">
        <v>3001</v>
      </c>
      <c r="N1309" s="26" t="s">
        <v>6022</v>
      </c>
      <c r="O1309" s="26" t="s">
        <v>6016</v>
      </c>
      <c r="P1309" s="26" t="s">
        <v>6016</v>
      </c>
      <c r="Q1309" s="46"/>
      <c r="R1309" s="46"/>
      <c r="S1309" s="46"/>
      <c r="T1309" s="47" t="s">
        <v>3001</v>
      </c>
      <c r="U1309" s="47" t="s">
        <v>3001</v>
      </c>
      <c r="V1309" s="38" t="s">
        <v>4650</v>
      </c>
      <c r="W1309" s="37" t="e">
        <v>#N/A</v>
      </c>
      <c r="X1309" s="37" t="s">
        <v>6023</v>
      </c>
      <c r="Y1309" s="48"/>
      <c r="Z1309" s="48"/>
      <c r="AA1309" s="38" t="s">
        <v>3001</v>
      </c>
      <c r="AB1309" s="38"/>
      <c r="AC1309" s="49"/>
      <c r="AD1309" s="49"/>
      <c r="AE1309" s="49"/>
      <c r="AF1309" s="35">
        <v>0</v>
      </c>
      <c r="AG1309" s="35">
        <v>0</v>
      </c>
      <c r="AH1309" s="38" t="s">
        <v>5208</v>
      </c>
      <c r="AI1309" s="38" t="s">
        <v>5208</v>
      </c>
      <c r="AJ1309" s="38" t="s">
        <v>5210</v>
      </c>
      <c r="AK1309" s="38" t="s">
        <v>5210</v>
      </c>
      <c r="AL1309" s="85">
        <v>0</v>
      </c>
      <c r="AM1309" s="38">
        <v>1</v>
      </c>
      <c r="AN1309" s="45" t="s">
        <v>7396</v>
      </c>
      <c r="AO1309" s="38" t="s">
        <v>7390</v>
      </c>
      <c r="AP1309" s="38">
        <v>768147</v>
      </c>
      <c r="AQ1309" s="51" t="s">
        <v>7569</v>
      </c>
      <c r="AR1309" s="51"/>
      <c r="AS1309" s="50" t="e">
        <f>VLOOKUP(#REF!,'[1]расхождения в списках'!$A$3:$Q$49,17,0)</f>
        <v>#REF!</v>
      </c>
      <c r="AT1309" s="38" t="s">
        <v>6940</v>
      </c>
      <c r="AU1309" s="86" t="s">
        <v>6020</v>
      </c>
      <c r="AV1309" s="30" t="s">
        <v>6016</v>
      </c>
    </row>
    <row r="1310" spans="1:48" ht="55.2" hidden="1" customHeight="1" x14ac:dyDescent="0.25">
      <c r="A1310" s="37">
        <v>1468</v>
      </c>
      <c r="B1310" s="75" t="s">
        <v>5976</v>
      </c>
      <c r="C1310" s="26" t="s">
        <v>2207</v>
      </c>
      <c r="D1310" s="26" t="s">
        <v>5973</v>
      </c>
      <c r="E1310" s="26" t="s">
        <v>5977</v>
      </c>
      <c r="F1310" s="37"/>
      <c r="G1310" s="88"/>
      <c r="H1310" s="38" t="s">
        <v>5217</v>
      </c>
      <c r="I1310" s="77" t="s">
        <v>2893</v>
      </c>
      <c r="J1310" s="37" t="s">
        <v>8</v>
      </c>
      <c r="K1310" s="77" t="s">
        <v>2923</v>
      </c>
      <c r="L1310" s="37" t="s">
        <v>5972</v>
      </c>
      <c r="M1310" s="38" t="s">
        <v>6</v>
      </c>
      <c r="N1310" s="26" t="s">
        <v>5975</v>
      </c>
      <c r="O1310" s="26" t="s">
        <v>2207</v>
      </c>
      <c r="P1310" s="26" t="s">
        <v>123</v>
      </c>
      <c r="Q1310" s="46"/>
      <c r="R1310" s="46"/>
      <c r="S1310" s="46"/>
      <c r="T1310" s="47" t="s">
        <v>7595</v>
      </c>
      <c r="U1310" s="47" t="s">
        <v>6688</v>
      </c>
      <c r="V1310" s="37" t="s">
        <v>4417</v>
      </c>
      <c r="W1310" s="37" t="s">
        <v>5974</v>
      </c>
      <c r="X1310" s="37" t="s">
        <v>4822</v>
      </c>
      <c r="Y1310" s="48"/>
      <c r="Z1310" s="48"/>
      <c r="AA1310" s="38" t="s">
        <v>5217</v>
      </c>
      <c r="AB1310" s="38" t="s">
        <v>7046</v>
      </c>
      <c r="AC1310" s="49"/>
      <c r="AD1310" s="49"/>
      <c r="AE1310" s="49" t="s">
        <v>6759</v>
      </c>
      <c r="AF1310" s="35">
        <v>0</v>
      </c>
      <c r="AG1310" s="35">
        <v>0</v>
      </c>
      <c r="AH1310" s="38" t="s">
        <v>5208</v>
      </c>
      <c r="AI1310" s="38" t="s">
        <v>5208</v>
      </c>
      <c r="AJ1310" s="38" t="s">
        <v>6759</v>
      </c>
      <c r="AK1310" s="38" t="s">
        <v>6759</v>
      </c>
      <c r="AL1310" s="38">
        <v>1</v>
      </c>
      <c r="AM1310" s="38">
        <v>1</v>
      </c>
      <c r="AN1310" s="50" t="s">
        <v>7624</v>
      </c>
      <c r="AO1310" s="38">
        <v>774476</v>
      </c>
      <c r="AP1310" s="38">
        <v>774476</v>
      </c>
      <c r="AQ1310" s="51">
        <v>60.2</v>
      </c>
      <c r="AR1310" s="51"/>
      <c r="AS1310" s="50" t="e">
        <f>VLOOKUP(#REF!,'[1]расхождения в списках'!$A$3:$Q$49,17,0)</f>
        <v>#REF!</v>
      </c>
      <c r="AT1310" s="38" t="s">
        <v>5976</v>
      </c>
      <c r="AU1310" s="30" t="s">
        <v>5973</v>
      </c>
      <c r="AV1310" s="30" t="s">
        <v>123</v>
      </c>
    </row>
    <row r="1311" spans="1:48" ht="55.2" hidden="1" customHeight="1" x14ac:dyDescent="0.25">
      <c r="A1311" s="37">
        <v>1469</v>
      </c>
      <c r="B1311" s="38" t="s">
        <v>6089</v>
      </c>
      <c r="C1311" s="26" t="s">
        <v>2996</v>
      </c>
      <c r="D1311" s="26" t="s">
        <v>6090</v>
      </c>
      <c r="E1311" s="26" t="s">
        <v>6091</v>
      </c>
      <c r="F1311" s="37"/>
      <c r="G1311" s="88"/>
      <c r="H1311" s="38" t="s">
        <v>5217</v>
      </c>
      <c r="I1311" s="37" t="s">
        <v>2893</v>
      </c>
      <c r="J1311" s="37" t="s">
        <v>14</v>
      </c>
      <c r="K1311" s="37" t="s">
        <v>2919</v>
      </c>
      <c r="L1311" s="37" t="s">
        <v>546</v>
      </c>
      <c r="M1311" s="38" t="s">
        <v>6</v>
      </c>
      <c r="N1311" s="26" t="s">
        <v>6952</v>
      </c>
      <c r="O1311" s="26" t="s">
        <v>2996</v>
      </c>
      <c r="P1311" s="26" t="s">
        <v>125</v>
      </c>
      <c r="Q1311" s="46"/>
      <c r="R1311" s="46"/>
      <c r="S1311" s="46"/>
      <c r="T1311" s="47" t="s">
        <v>3359</v>
      </c>
      <c r="U1311" s="47" t="s">
        <v>6688</v>
      </c>
      <c r="V1311" s="38" t="s">
        <v>4417</v>
      </c>
      <c r="W1311" s="37" t="s">
        <v>4421</v>
      </c>
      <c r="X1311" s="37" t="s">
        <v>4421</v>
      </c>
      <c r="Y1311" s="48"/>
      <c r="Z1311" s="48"/>
      <c r="AA1311" s="38" t="s">
        <v>5217</v>
      </c>
      <c r="AB1311" s="38" t="s">
        <v>7046</v>
      </c>
      <c r="AC1311" s="49"/>
      <c r="AD1311" s="49"/>
      <c r="AE1311" s="49" t="s">
        <v>6759</v>
      </c>
      <c r="AF1311" s="35">
        <v>0</v>
      </c>
      <c r="AG1311" s="35">
        <v>0</v>
      </c>
      <c r="AH1311" s="38" t="s">
        <v>5208</v>
      </c>
      <c r="AI1311" s="38" t="s">
        <v>5208</v>
      </c>
      <c r="AJ1311" s="38" t="s">
        <v>6759</v>
      </c>
      <c r="AK1311" s="38" t="s">
        <v>6759</v>
      </c>
      <c r="AL1311" s="38">
        <v>1</v>
      </c>
      <c r="AM1311" s="38">
        <v>1</v>
      </c>
      <c r="AN1311" s="30" t="s">
        <v>7273</v>
      </c>
      <c r="AO1311" s="38">
        <v>775482</v>
      </c>
      <c r="AP1311" s="38">
        <v>775482</v>
      </c>
      <c r="AQ1311" s="51">
        <v>135.9</v>
      </c>
      <c r="AR1311" s="51"/>
      <c r="AS1311" s="50" t="e">
        <f>VLOOKUP(#REF!,'[1]расхождения в списках'!$A$3:$Q$49,17,0)</f>
        <v>#REF!</v>
      </c>
      <c r="AT1311" s="38" t="s">
        <v>6089</v>
      </c>
      <c r="AU1311" s="30" t="s">
        <v>6090</v>
      </c>
      <c r="AV1311" s="30" t="s">
        <v>125</v>
      </c>
    </row>
    <row r="1312" spans="1:48" ht="55.2" hidden="1" customHeight="1" x14ac:dyDescent="0.25">
      <c r="A1312" s="37">
        <v>1470</v>
      </c>
      <c r="B1312" s="38" t="s">
        <v>6108</v>
      </c>
      <c r="C1312" s="26" t="s">
        <v>6204</v>
      </c>
      <c r="D1312" s="26" t="s">
        <v>6109</v>
      </c>
      <c r="E1312" s="26" t="s">
        <v>6110</v>
      </c>
      <c r="F1312" s="37"/>
      <c r="G1312" s="88"/>
      <c r="H1312" s="38" t="s">
        <v>5217</v>
      </c>
      <c r="I1312" s="37" t="s">
        <v>2893</v>
      </c>
      <c r="J1312" s="37" t="s">
        <v>11</v>
      </c>
      <c r="K1312" s="37" t="s">
        <v>2940</v>
      </c>
      <c r="L1312" s="37" t="s">
        <v>56</v>
      </c>
      <c r="M1312" s="38" t="s">
        <v>6</v>
      </c>
      <c r="N1312" s="52" t="s">
        <v>6127</v>
      </c>
      <c r="O1312" s="26" t="s">
        <v>6204</v>
      </c>
      <c r="P1312" s="26" t="s">
        <v>127</v>
      </c>
      <c r="Q1312" s="46"/>
      <c r="R1312" s="46"/>
      <c r="S1312" s="46"/>
      <c r="T1312" s="47" t="s">
        <v>7603</v>
      </c>
      <c r="U1312" s="47" t="s">
        <v>6688</v>
      </c>
      <c r="V1312" s="38" t="s">
        <v>4417</v>
      </c>
      <c r="W1312" s="37"/>
      <c r="X1312" s="37" t="s">
        <v>5974</v>
      </c>
      <c r="Y1312" s="48"/>
      <c r="Z1312" s="48"/>
      <c r="AA1312" s="38" t="s">
        <v>5217</v>
      </c>
      <c r="AB1312" s="38" t="s">
        <v>7046</v>
      </c>
      <c r="AC1312" s="49"/>
      <c r="AD1312" s="49"/>
      <c r="AE1312" s="49" t="s">
        <v>6759</v>
      </c>
      <c r="AF1312" s="35">
        <v>0</v>
      </c>
      <c r="AG1312" s="35">
        <v>0</v>
      </c>
      <c r="AH1312" s="38" t="s">
        <v>5208</v>
      </c>
      <c r="AI1312" s="38" t="s">
        <v>5208</v>
      </c>
      <c r="AJ1312" s="38" t="s">
        <v>6759</v>
      </c>
      <c r="AK1312" s="38" t="s">
        <v>6759</v>
      </c>
      <c r="AL1312" s="38">
        <v>1</v>
      </c>
      <c r="AM1312" s="38">
        <v>1</v>
      </c>
      <c r="AN1312" s="50" t="s">
        <v>7627</v>
      </c>
      <c r="AO1312" s="38">
        <v>776599</v>
      </c>
      <c r="AP1312" s="38">
        <v>776599</v>
      </c>
      <c r="AQ1312" s="51">
        <v>51</v>
      </c>
      <c r="AR1312" s="51"/>
      <c r="AS1312" s="50" t="e">
        <f>VLOOKUP(#REF!,'[1]расхождения в списках'!$A$3:$Q$49,17,0)</f>
        <v>#REF!</v>
      </c>
      <c r="AT1312" s="38" t="s">
        <v>6108</v>
      </c>
      <c r="AU1312" s="30" t="s">
        <v>6109</v>
      </c>
      <c r="AV1312" s="30" t="s">
        <v>127</v>
      </c>
    </row>
    <row r="1313" spans="1:48" ht="55.2" hidden="1" customHeight="1" x14ac:dyDescent="0.25">
      <c r="A1313" s="37">
        <v>1471</v>
      </c>
      <c r="B1313" s="38" t="s">
        <v>6149</v>
      </c>
      <c r="C1313" s="26" t="s">
        <v>132</v>
      </c>
      <c r="D1313" s="26" t="s">
        <v>6146</v>
      </c>
      <c r="E1313" s="26" t="s">
        <v>6147</v>
      </c>
      <c r="F1313" s="37"/>
      <c r="G1313" s="88"/>
      <c r="H1313" s="38" t="s">
        <v>5217</v>
      </c>
      <c r="I1313" s="77" t="s">
        <v>59</v>
      </c>
      <c r="J1313" s="37" t="s">
        <v>8</v>
      </c>
      <c r="K1313" s="37" t="s">
        <v>59</v>
      </c>
      <c r="L1313" s="37" t="s">
        <v>59</v>
      </c>
      <c r="M1313" s="38" t="s">
        <v>13</v>
      </c>
      <c r="N1313" s="52" t="s">
        <v>6148</v>
      </c>
      <c r="O1313" s="26" t="s">
        <v>132</v>
      </c>
      <c r="P1313" s="26" t="s">
        <v>132</v>
      </c>
      <c r="Q1313" s="46"/>
      <c r="R1313" s="46" t="s">
        <v>5981</v>
      </c>
      <c r="S1313" s="46"/>
      <c r="T1313" s="47" t="s">
        <v>3359</v>
      </c>
      <c r="U1313" s="47" t="s">
        <v>6688</v>
      </c>
      <c r="V1313" s="38" t="s">
        <v>4417</v>
      </c>
      <c r="W1313" s="37"/>
      <c r="X1313" s="37" t="s">
        <v>4421</v>
      </c>
      <c r="Y1313" s="48"/>
      <c r="Z1313" s="48"/>
      <c r="AA1313" s="38" t="s">
        <v>5217</v>
      </c>
      <c r="AB1313" s="38" t="s">
        <v>7046</v>
      </c>
      <c r="AC1313" s="49"/>
      <c r="AD1313" s="49"/>
      <c r="AE1313" s="49" t="s">
        <v>6759</v>
      </c>
      <c r="AF1313" s="35">
        <v>0</v>
      </c>
      <c r="AG1313" s="35">
        <v>0</v>
      </c>
      <c r="AH1313" s="38" t="s">
        <v>5208</v>
      </c>
      <c r="AI1313" s="38" t="s">
        <v>5208</v>
      </c>
      <c r="AJ1313" s="38" t="s">
        <v>6759</v>
      </c>
      <c r="AK1313" s="38" t="s">
        <v>6759</v>
      </c>
      <c r="AL1313" s="38">
        <v>1</v>
      </c>
      <c r="AM1313" s="38">
        <v>1</v>
      </c>
      <c r="AN1313" s="30" t="s">
        <v>7273</v>
      </c>
      <c r="AO1313" s="38">
        <v>771421</v>
      </c>
      <c r="AP1313" s="38">
        <v>771421</v>
      </c>
      <c r="AQ1313" s="51">
        <v>69.400000000000006</v>
      </c>
      <c r="AR1313" s="51"/>
      <c r="AS1313" s="50" t="e">
        <f>VLOOKUP(#REF!,'[1]расхождения в списках'!$A$3:$Q$49,17,0)</f>
        <v>#REF!</v>
      </c>
      <c r="AT1313" s="38" t="s">
        <v>6149</v>
      </c>
      <c r="AU1313" s="30" t="s">
        <v>6146</v>
      </c>
      <c r="AV1313" s="30" t="s">
        <v>132</v>
      </c>
    </row>
    <row r="1314" spans="1:48" ht="55.2" hidden="1" customHeight="1" x14ac:dyDescent="0.25">
      <c r="A1314" s="37">
        <v>271</v>
      </c>
      <c r="B1314" s="38" t="s">
        <v>1162</v>
      </c>
      <c r="C1314" s="26" t="s">
        <v>2501</v>
      </c>
      <c r="D1314" s="26" t="s">
        <v>2046</v>
      </c>
      <c r="E1314" s="26" t="s">
        <v>3590</v>
      </c>
      <c r="F1314" s="37" t="s">
        <v>7689</v>
      </c>
      <c r="G1314" s="88"/>
      <c r="H1314" s="38" t="s">
        <v>5217</v>
      </c>
      <c r="I1314" s="37" t="s">
        <v>2893</v>
      </c>
      <c r="J1314" s="37" t="s">
        <v>19</v>
      </c>
      <c r="K1314" s="37" t="s">
        <v>653</v>
      </c>
      <c r="L1314" s="37" t="s">
        <v>654</v>
      </c>
      <c r="M1314" s="38" t="s">
        <v>6</v>
      </c>
      <c r="N1314" s="26" t="s">
        <v>5798</v>
      </c>
      <c r="O1314" s="26" t="s">
        <v>2501</v>
      </c>
      <c r="P1314" s="26" t="s">
        <v>129</v>
      </c>
      <c r="Q1314" s="46"/>
      <c r="R1314" s="46"/>
      <c r="S1314" s="46"/>
      <c r="T1314" s="47" t="s">
        <v>7604</v>
      </c>
      <c r="U1314" s="47" t="s">
        <v>6688</v>
      </c>
      <c r="V1314" s="38" t="s">
        <v>4448</v>
      </c>
      <c r="W1314" s="37" t="s">
        <v>4581</v>
      </c>
      <c r="X1314" s="37" t="s">
        <v>4495</v>
      </c>
      <c r="Y1314" s="48"/>
      <c r="Z1314" s="48" t="s">
        <v>7227</v>
      </c>
      <c r="AA1314" s="38" t="s">
        <v>5217</v>
      </c>
      <c r="AB1314" s="38" t="s">
        <v>7046</v>
      </c>
      <c r="AC1314" s="49"/>
      <c r="AD1314" s="49"/>
      <c r="AE1314" s="49" t="s">
        <v>6759</v>
      </c>
      <c r="AF1314" s="35">
        <v>1</v>
      </c>
      <c r="AG1314" s="35">
        <v>1</v>
      </c>
      <c r="AH1314" s="38" t="s">
        <v>5209</v>
      </c>
      <c r="AI1314" s="38" t="s">
        <v>5208</v>
      </c>
      <c r="AJ1314" s="54" t="s">
        <v>7683</v>
      </c>
      <c r="AK1314" s="38" t="s">
        <v>6759</v>
      </c>
      <c r="AL1314" s="56">
        <v>1</v>
      </c>
      <c r="AM1314" s="38">
        <v>1</v>
      </c>
      <c r="AN1314" s="50" t="s">
        <v>7624</v>
      </c>
      <c r="AO1314" s="38">
        <v>779061</v>
      </c>
      <c r="AP1314" s="38">
        <v>779061</v>
      </c>
      <c r="AQ1314" s="51">
        <v>265</v>
      </c>
      <c r="AR1314" s="51"/>
      <c r="AS1314" s="50" t="e">
        <f>VLOOKUP(#REF!,'[1]расхождения в списках'!$A$3:$Q$49,17,0)</f>
        <v>#REF!</v>
      </c>
      <c r="AT1314" s="38" t="s">
        <v>1162</v>
      </c>
      <c r="AU1314" s="30" t="s">
        <v>2046</v>
      </c>
      <c r="AV1314" s="30" t="s">
        <v>129</v>
      </c>
    </row>
    <row r="1315" spans="1:48" ht="55.2" customHeight="1" x14ac:dyDescent="0.3">
      <c r="A1315" s="37">
        <v>1473</v>
      </c>
      <c r="B1315" s="128" t="s">
        <v>6165</v>
      </c>
      <c r="C1315" s="123" t="s">
        <v>6152</v>
      </c>
      <c r="D1315" s="26" t="s">
        <v>6152</v>
      </c>
      <c r="E1315" s="123" t="s">
        <v>6153</v>
      </c>
      <c r="F1315" s="37"/>
      <c r="G1315" s="121" t="s">
        <v>7689</v>
      </c>
      <c r="H1315" s="38" t="s">
        <v>6863</v>
      </c>
      <c r="I1315" s="77" t="s">
        <v>2893</v>
      </c>
      <c r="J1315" s="37" t="s">
        <v>11</v>
      </c>
      <c r="K1315" s="37" t="s">
        <v>2924</v>
      </c>
      <c r="L1315" s="37" t="s">
        <v>128</v>
      </c>
      <c r="M1315" s="38" t="s">
        <v>6002</v>
      </c>
      <c r="N1315" s="52" t="s">
        <v>5946</v>
      </c>
      <c r="O1315" s="26" t="s">
        <v>6152</v>
      </c>
      <c r="P1315" s="87" t="s">
        <v>127</v>
      </c>
      <c r="Q1315" s="46"/>
      <c r="R1315" s="46"/>
      <c r="S1315" s="46"/>
      <c r="T1315" s="122" t="s">
        <v>7697</v>
      </c>
      <c r="U1315" s="122" t="s">
        <v>3363</v>
      </c>
      <c r="V1315" s="38" t="s">
        <v>4417</v>
      </c>
      <c r="W1315" s="37" t="s">
        <v>6979</v>
      </c>
      <c r="X1315" s="37" t="s">
        <v>5</v>
      </c>
      <c r="Y1315" s="48"/>
      <c r="Z1315" s="48" t="s">
        <v>6094</v>
      </c>
      <c r="AA1315" s="38" t="s">
        <v>6863</v>
      </c>
      <c r="AB1315" s="38" t="s">
        <v>7046</v>
      </c>
      <c r="AC1315" s="49" t="s">
        <v>7140</v>
      </c>
      <c r="AD1315" s="49" t="s">
        <v>7142</v>
      </c>
      <c r="AE1315" s="49"/>
      <c r="AF1315" s="35">
        <v>3</v>
      </c>
      <c r="AG1315" s="35">
        <v>2</v>
      </c>
      <c r="AH1315" s="38"/>
      <c r="AI1315" s="38" t="s">
        <v>6759</v>
      </c>
      <c r="AJ1315" s="54" t="s">
        <v>7682</v>
      </c>
      <c r="AK1315" s="38" t="s">
        <v>6759</v>
      </c>
      <c r="AL1315" s="38">
        <v>1</v>
      </c>
      <c r="AM1315" s="38">
        <v>1</v>
      </c>
      <c r="AN1315" s="45" t="s">
        <v>7296</v>
      </c>
      <c r="AO1315" s="38">
        <v>776602</v>
      </c>
      <c r="AP1315" s="38">
        <v>776602</v>
      </c>
      <c r="AQ1315" s="51">
        <v>599.30000000000018</v>
      </c>
      <c r="AR1315" s="51"/>
      <c r="AS1315" s="50" t="e">
        <f>VLOOKUP(#REF!,'[1]расхождения в списках'!$A$3:$Q$49,17,0)</f>
        <v>#REF!</v>
      </c>
      <c r="AT1315" s="38" t="s">
        <v>6165</v>
      </c>
      <c r="AU1315" s="30" t="s">
        <v>6152</v>
      </c>
      <c r="AV1315" s="30" t="s">
        <v>127</v>
      </c>
    </row>
    <row r="1316" spans="1:48" ht="55.2" customHeight="1" x14ac:dyDescent="0.3">
      <c r="A1316" s="37">
        <v>1474</v>
      </c>
      <c r="B1316" s="128" t="s">
        <v>6166</v>
      </c>
      <c r="C1316" s="123" t="s">
        <v>6154</v>
      </c>
      <c r="D1316" s="26" t="s">
        <v>6154</v>
      </c>
      <c r="E1316" s="123" t="s">
        <v>6155</v>
      </c>
      <c r="F1316" s="37"/>
      <c r="G1316" s="121" t="s">
        <v>7689</v>
      </c>
      <c r="H1316" s="128" t="s">
        <v>6863</v>
      </c>
      <c r="I1316" s="77" t="s">
        <v>2893</v>
      </c>
      <c r="J1316" s="37" t="s">
        <v>19</v>
      </c>
      <c r="K1316" s="121" t="s">
        <v>2904</v>
      </c>
      <c r="L1316" s="121" t="s">
        <v>18</v>
      </c>
      <c r="M1316" s="38" t="s">
        <v>6002</v>
      </c>
      <c r="N1316" s="126" t="s">
        <v>5869</v>
      </c>
      <c r="O1316" s="26" t="s">
        <v>6154</v>
      </c>
      <c r="P1316" s="87" t="s">
        <v>129</v>
      </c>
      <c r="Q1316" s="46"/>
      <c r="R1316" s="46"/>
      <c r="S1316" s="46"/>
      <c r="T1316" s="122" t="s">
        <v>7697</v>
      </c>
      <c r="U1316" s="122" t="s">
        <v>3363</v>
      </c>
      <c r="V1316" s="38" t="s">
        <v>4417</v>
      </c>
      <c r="W1316" s="37"/>
      <c r="X1316" s="37"/>
      <c r="Y1316" s="48"/>
      <c r="Z1316" s="48" t="s">
        <v>6094</v>
      </c>
      <c r="AA1316" s="38" t="s">
        <v>6863</v>
      </c>
      <c r="AB1316" s="38" t="s">
        <v>7046</v>
      </c>
      <c r="AC1316" s="49" t="s">
        <v>7140</v>
      </c>
      <c r="AD1316" s="49" t="s">
        <v>7142</v>
      </c>
      <c r="AE1316" s="49"/>
      <c r="AF1316" s="35">
        <v>4</v>
      </c>
      <c r="AG1316" s="35">
        <v>3</v>
      </c>
      <c r="AH1316" s="38"/>
      <c r="AI1316" s="38" t="s">
        <v>5208</v>
      </c>
      <c r="AJ1316" s="54" t="s">
        <v>7682</v>
      </c>
      <c r="AK1316" s="38" t="s">
        <v>6759</v>
      </c>
      <c r="AL1316" s="38">
        <v>1</v>
      </c>
      <c r="AM1316" s="38">
        <v>1</v>
      </c>
      <c r="AN1316" s="45" t="s">
        <v>7274</v>
      </c>
      <c r="AO1316" s="38">
        <v>779297</v>
      </c>
      <c r="AP1316" s="38">
        <v>779297</v>
      </c>
      <c r="AQ1316" s="51">
        <v>1100.3000000000002</v>
      </c>
      <c r="AR1316" s="51"/>
      <c r="AS1316" s="50" t="e">
        <f>VLOOKUP(#REF!,'[1]расхождения в списках'!$A$3:$Q$49,17,0)</f>
        <v>#REF!</v>
      </c>
      <c r="AT1316" s="38" t="s">
        <v>6166</v>
      </c>
      <c r="AU1316" s="30" t="s">
        <v>6154</v>
      </c>
      <c r="AV1316" s="30" t="s">
        <v>129</v>
      </c>
    </row>
    <row r="1317" spans="1:48" ht="55.2" customHeight="1" x14ac:dyDescent="0.3">
      <c r="A1317" s="37">
        <v>992</v>
      </c>
      <c r="B1317" s="128" t="s">
        <v>1582</v>
      </c>
      <c r="C1317" s="123" t="s">
        <v>2501</v>
      </c>
      <c r="D1317" s="26" t="s">
        <v>6606</v>
      </c>
      <c r="E1317" s="123" t="s">
        <v>6649</v>
      </c>
      <c r="F1317" s="37" t="s">
        <v>7689</v>
      </c>
      <c r="G1317" s="121" t="s">
        <v>7689</v>
      </c>
      <c r="H1317" s="128" t="s">
        <v>6863</v>
      </c>
      <c r="I1317" s="37" t="s">
        <v>2893</v>
      </c>
      <c r="J1317" s="37" t="s">
        <v>19</v>
      </c>
      <c r="K1317" s="121" t="s">
        <v>653</v>
      </c>
      <c r="L1317" s="121" t="s">
        <v>654</v>
      </c>
      <c r="M1317" s="38" t="s">
        <v>5</v>
      </c>
      <c r="N1317" s="123" t="s">
        <v>5801</v>
      </c>
      <c r="O1317" s="26" t="s">
        <v>2501</v>
      </c>
      <c r="P1317" s="26" t="s">
        <v>129</v>
      </c>
      <c r="Q1317" s="46"/>
      <c r="R1317" s="46"/>
      <c r="S1317" s="46"/>
      <c r="T1317" s="122" t="s">
        <v>7697</v>
      </c>
      <c r="U1317" s="122" t="s">
        <v>3363</v>
      </c>
      <c r="V1317" s="38" t="s">
        <v>4448</v>
      </c>
      <c r="W1317" s="37" t="s">
        <v>4729</v>
      </c>
      <c r="X1317" s="37" t="s">
        <v>5</v>
      </c>
      <c r="Y1317" s="48"/>
      <c r="Z1317" s="48"/>
      <c r="AA1317" s="38" t="s">
        <v>6863</v>
      </c>
      <c r="AB1317" s="38" t="s">
        <v>7046</v>
      </c>
      <c r="AC1317" s="49" t="s">
        <v>7140</v>
      </c>
      <c r="AD1317" s="49"/>
      <c r="AE1317" s="49"/>
      <c r="AF1317" s="35">
        <v>1</v>
      </c>
      <c r="AG1317" s="35">
        <v>1</v>
      </c>
      <c r="AH1317" s="38" t="s">
        <v>5208</v>
      </c>
      <c r="AI1317" s="38" t="s">
        <v>6759</v>
      </c>
      <c r="AJ1317" s="38" t="s">
        <v>6759</v>
      </c>
      <c r="AK1317" s="38" t="s">
        <v>6759</v>
      </c>
      <c r="AL1317" s="56">
        <v>1</v>
      </c>
      <c r="AM1317" s="38">
        <v>1</v>
      </c>
      <c r="AN1317" s="50" t="s">
        <v>7624</v>
      </c>
      <c r="AO1317" s="38">
        <v>779004</v>
      </c>
      <c r="AP1317" s="38">
        <v>779004</v>
      </c>
      <c r="AQ1317" s="51">
        <v>450.1</v>
      </c>
      <c r="AR1317" s="51"/>
      <c r="AS1317" s="50" t="e">
        <f>VLOOKUP(#REF!,'[1]расхождения в списках'!$A$3:$Q$49,17,0)</f>
        <v>#REF!</v>
      </c>
      <c r="AT1317" s="38" t="s">
        <v>1582</v>
      </c>
      <c r="AU1317" s="30" t="s">
        <v>6606</v>
      </c>
      <c r="AV1317" s="30" t="s">
        <v>129</v>
      </c>
    </row>
    <row r="1318" spans="1:48" ht="55.2" customHeight="1" x14ac:dyDescent="0.3">
      <c r="A1318" s="37">
        <v>1476</v>
      </c>
      <c r="B1318" s="128" t="s">
        <v>6168</v>
      </c>
      <c r="C1318" s="123" t="s">
        <v>6158</v>
      </c>
      <c r="D1318" s="26" t="s">
        <v>6158</v>
      </c>
      <c r="E1318" s="123" t="s">
        <v>6159</v>
      </c>
      <c r="F1318" s="37"/>
      <c r="G1318" s="121" t="s">
        <v>7689</v>
      </c>
      <c r="H1318" s="128" t="s">
        <v>6863</v>
      </c>
      <c r="I1318" s="77" t="s">
        <v>2893</v>
      </c>
      <c r="J1318" s="37" t="s">
        <v>14</v>
      </c>
      <c r="K1318" s="121" t="s">
        <v>2928</v>
      </c>
      <c r="L1318" s="121" t="s">
        <v>38</v>
      </c>
      <c r="M1318" s="38" t="s">
        <v>6002</v>
      </c>
      <c r="N1318" s="126" t="s">
        <v>126</v>
      </c>
      <c r="O1318" s="26" t="s">
        <v>6158</v>
      </c>
      <c r="P1318" s="87" t="s">
        <v>125</v>
      </c>
      <c r="Q1318" s="46"/>
      <c r="R1318" s="46"/>
      <c r="S1318" s="46"/>
      <c r="T1318" s="122" t="s">
        <v>7697</v>
      </c>
      <c r="U1318" s="122" t="s">
        <v>3363</v>
      </c>
      <c r="V1318" s="38" t="s">
        <v>4417</v>
      </c>
      <c r="W1318" s="37"/>
      <c r="X1318" s="37"/>
      <c r="Y1318" s="48"/>
      <c r="Z1318" s="48" t="s">
        <v>6094</v>
      </c>
      <c r="AA1318" s="38" t="s">
        <v>6863</v>
      </c>
      <c r="AB1318" s="38" t="s">
        <v>7046</v>
      </c>
      <c r="AC1318" s="49" t="s">
        <v>7140</v>
      </c>
      <c r="AD1318" s="49" t="s">
        <v>7142</v>
      </c>
      <c r="AE1318" s="49"/>
      <c r="AF1318" s="35">
        <v>3</v>
      </c>
      <c r="AG1318" s="35">
        <v>2</v>
      </c>
      <c r="AH1318" s="38"/>
      <c r="AI1318" s="38" t="s">
        <v>5208</v>
      </c>
      <c r="AJ1318" s="54" t="s">
        <v>7682</v>
      </c>
      <c r="AK1318" s="38" t="s">
        <v>6759</v>
      </c>
      <c r="AL1318" s="38">
        <v>1</v>
      </c>
      <c r="AM1318" s="38">
        <v>1</v>
      </c>
      <c r="AN1318" s="45" t="s">
        <v>7274</v>
      </c>
      <c r="AO1318" s="38">
        <v>775483</v>
      </c>
      <c r="AP1318" s="38">
        <v>775483</v>
      </c>
      <c r="AQ1318" s="51">
        <v>1423.4299999999998</v>
      </c>
      <c r="AR1318" s="51"/>
      <c r="AS1318" s="50" t="e">
        <f>VLOOKUP(#REF!,'[1]расхождения в списках'!$A$3:$Q$49,17,0)</f>
        <v>#REF!</v>
      </c>
      <c r="AT1318" s="38" t="s">
        <v>6168</v>
      </c>
      <c r="AU1318" s="30" t="s">
        <v>6158</v>
      </c>
      <c r="AV1318" s="30" t="s">
        <v>125</v>
      </c>
    </row>
    <row r="1319" spans="1:48" ht="55.2" hidden="1" customHeight="1" x14ac:dyDescent="0.25">
      <c r="A1319" s="37">
        <v>995</v>
      </c>
      <c r="B1319" s="38" t="s">
        <v>1584</v>
      </c>
      <c r="C1319" s="26" t="s">
        <v>2501</v>
      </c>
      <c r="D1319" s="26" t="s">
        <v>2503</v>
      </c>
      <c r="E1319" s="26" t="s">
        <v>4146</v>
      </c>
      <c r="F1319" s="37" t="s">
        <v>7689</v>
      </c>
      <c r="G1319" s="88"/>
      <c r="H1319" s="38" t="s">
        <v>6863</v>
      </c>
      <c r="I1319" s="37" t="s">
        <v>2893</v>
      </c>
      <c r="J1319" s="37" t="s">
        <v>19</v>
      </c>
      <c r="K1319" s="37" t="s">
        <v>653</v>
      </c>
      <c r="L1319" s="37" t="s">
        <v>655</v>
      </c>
      <c r="M1319" s="38" t="s">
        <v>6</v>
      </c>
      <c r="N1319" s="26" t="s">
        <v>5802</v>
      </c>
      <c r="O1319" s="26" t="s">
        <v>2501</v>
      </c>
      <c r="P1319" s="26" t="s">
        <v>129</v>
      </c>
      <c r="Q1319" s="46"/>
      <c r="R1319" s="46"/>
      <c r="S1319" s="46"/>
      <c r="T1319" s="47" t="s">
        <v>7593</v>
      </c>
      <c r="U1319" s="47" t="s">
        <v>3368</v>
      </c>
      <c r="V1319" s="38" t="s">
        <v>4448</v>
      </c>
      <c r="W1319" s="37" t="s">
        <v>4730</v>
      </c>
      <c r="X1319" s="37" t="s">
        <v>4447</v>
      </c>
      <c r="Y1319" s="48"/>
      <c r="Z1319" s="48" t="s">
        <v>6094</v>
      </c>
      <c r="AA1319" s="38" t="s">
        <v>6863</v>
      </c>
      <c r="AB1319" s="38" t="s">
        <v>7046</v>
      </c>
      <c r="AC1319" s="49" t="s">
        <v>7140</v>
      </c>
      <c r="AD1319" s="49"/>
      <c r="AE1319" s="49" t="s">
        <v>6759</v>
      </c>
      <c r="AF1319" s="35">
        <v>2</v>
      </c>
      <c r="AG1319" s="35">
        <v>2</v>
      </c>
      <c r="AH1319" s="38" t="s">
        <v>5208</v>
      </c>
      <c r="AI1319" s="38" t="s">
        <v>6759</v>
      </c>
      <c r="AJ1319" s="54" t="s">
        <v>7682</v>
      </c>
      <c r="AK1319" s="38" t="s">
        <v>6759</v>
      </c>
      <c r="AL1319" s="56">
        <v>1</v>
      </c>
      <c r="AM1319" s="38">
        <v>1</v>
      </c>
      <c r="AN1319" s="50" t="s">
        <v>7624</v>
      </c>
      <c r="AO1319" s="38">
        <v>779091</v>
      </c>
      <c r="AP1319" s="38">
        <v>779091</v>
      </c>
      <c r="AQ1319" s="51">
        <v>338.3</v>
      </c>
      <c r="AR1319" s="51"/>
      <c r="AS1319" s="50" t="e">
        <f>VLOOKUP(#REF!,'[1]расхождения в списках'!$A$3:$Q$49,17,0)</f>
        <v>#REF!</v>
      </c>
      <c r="AT1319" s="38" t="s">
        <v>1584</v>
      </c>
      <c r="AU1319" s="30" t="s">
        <v>2503</v>
      </c>
      <c r="AV1319" s="30" t="s">
        <v>129</v>
      </c>
    </row>
    <row r="1320" spans="1:48" ht="55.2" hidden="1" customHeight="1" x14ac:dyDescent="0.25">
      <c r="A1320" s="37">
        <v>1478</v>
      </c>
      <c r="B1320" s="38">
        <v>4128</v>
      </c>
      <c r="C1320" s="53" t="s">
        <v>6152</v>
      </c>
      <c r="D1320" s="26" t="s">
        <v>6538</v>
      </c>
      <c r="E1320" s="26" t="s">
        <v>6539</v>
      </c>
      <c r="F1320" s="37"/>
      <c r="G1320" s="88"/>
      <c r="H1320" s="38" t="s">
        <v>5217</v>
      </c>
      <c r="I1320" s="77" t="s">
        <v>2893</v>
      </c>
      <c r="J1320" s="37" t="s">
        <v>11</v>
      </c>
      <c r="K1320" s="37" t="s">
        <v>2924</v>
      </c>
      <c r="L1320" s="37" t="s">
        <v>128</v>
      </c>
      <c r="M1320" s="38" t="s">
        <v>13</v>
      </c>
      <c r="N1320" s="52" t="s">
        <v>7180</v>
      </c>
      <c r="O1320" s="53" t="s">
        <v>6152</v>
      </c>
      <c r="P1320" s="87" t="s">
        <v>127</v>
      </c>
      <c r="Q1320" s="46"/>
      <c r="R1320" s="46"/>
      <c r="S1320" s="46"/>
      <c r="T1320" s="47" t="s">
        <v>3359</v>
      </c>
      <c r="U1320" s="47" t="s">
        <v>6688</v>
      </c>
      <c r="V1320" s="38" t="s">
        <v>4417</v>
      </c>
      <c r="W1320" s="37" t="s">
        <v>4421</v>
      </c>
      <c r="X1320" s="37" t="s">
        <v>4421</v>
      </c>
      <c r="Y1320" s="48"/>
      <c r="Z1320" s="48"/>
      <c r="AA1320" s="38" t="s">
        <v>5217</v>
      </c>
      <c r="AB1320" s="38" t="s">
        <v>7046</v>
      </c>
      <c r="AC1320" s="49"/>
      <c r="AD1320" s="49"/>
      <c r="AE1320" s="49"/>
      <c r="AF1320" s="35">
        <v>0</v>
      </c>
      <c r="AG1320" s="35">
        <v>0</v>
      </c>
      <c r="AH1320" s="38" t="s">
        <v>5208</v>
      </c>
      <c r="AI1320" s="38" t="s">
        <v>5208</v>
      </c>
      <c r="AJ1320" s="38" t="s">
        <v>6759</v>
      </c>
      <c r="AK1320" s="38" t="s">
        <v>6759</v>
      </c>
      <c r="AL1320" s="38">
        <v>1</v>
      </c>
      <c r="AM1320" s="38">
        <v>1</v>
      </c>
      <c r="AN1320" s="45" t="s">
        <v>7261</v>
      </c>
      <c r="AO1320" s="38" t="s">
        <v>7205</v>
      </c>
      <c r="AP1320" s="38" t="s">
        <v>7205</v>
      </c>
      <c r="AQ1320" s="51">
        <v>166.5</v>
      </c>
      <c r="AR1320" s="51"/>
      <c r="AS1320" s="50" t="e">
        <f>VLOOKUP(#REF!,'[1]расхождения в списках'!$A$3:$Q$49,17,0)</f>
        <v>#REF!</v>
      </c>
      <c r="AT1320" s="34" t="s">
        <v>7026</v>
      </c>
      <c r="AU1320" s="30" t="s">
        <v>6538</v>
      </c>
      <c r="AV1320" s="30" t="s">
        <v>127</v>
      </c>
    </row>
    <row r="1321" spans="1:48" ht="55.2" hidden="1" customHeight="1" x14ac:dyDescent="0.25">
      <c r="A1321" s="37">
        <v>1479</v>
      </c>
      <c r="B1321" s="38">
        <v>4228</v>
      </c>
      <c r="C1321" s="53" t="s">
        <v>6152</v>
      </c>
      <c r="D1321" s="26" t="s">
        <v>6540</v>
      </c>
      <c r="E1321" s="26" t="s">
        <v>6541</v>
      </c>
      <c r="F1321" s="37"/>
      <c r="G1321" s="88"/>
      <c r="H1321" s="38" t="s">
        <v>5217</v>
      </c>
      <c r="I1321" s="77" t="s">
        <v>2893</v>
      </c>
      <c r="J1321" s="37" t="s">
        <v>11</v>
      </c>
      <c r="K1321" s="37" t="s">
        <v>2924</v>
      </c>
      <c r="L1321" s="37" t="s">
        <v>6537</v>
      </c>
      <c r="M1321" s="38" t="s">
        <v>13</v>
      </c>
      <c r="N1321" s="52" t="s">
        <v>7008</v>
      </c>
      <c r="O1321" s="53" t="s">
        <v>6152</v>
      </c>
      <c r="P1321" s="87" t="s">
        <v>127</v>
      </c>
      <c r="Q1321" s="46"/>
      <c r="R1321" s="46"/>
      <c r="S1321" s="46"/>
      <c r="T1321" s="47" t="s">
        <v>7009</v>
      </c>
      <c r="U1321" s="47" t="s">
        <v>6688</v>
      </c>
      <c r="V1321" s="88" t="s">
        <v>4417</v>
      </c>
      <c r="W1321" s="37"/>
      <c r="X1321" s="37" t="s">
        <v>6114</v>
      </c>
      <c r="Y1321" s="48"/>
      <c r="Z1321" s="48"/>
      <c r="AA1321" s="38" t="s">
        <v>5217</v>
      </c>
      <c r="AB1321" s="38" t="s">
        <v>7046</v>
      </c>
      <c r="AC1321" s="49"/>
      <c r="AD1321" s="49"/>
      <c r="AE1321" s="49"/>
      <c r="AF1321" s="35">
        <v>0</v>
      </c>
      <c r="AG1321" s="35">
        <v>0</v>
      </c>
      <c r="AH1321" s="38"/>
      <c r="AI1321" s="38" t="s">
        <v>5208</v>
      </c>
      <c r="AJ1321" s="38" t="s">
        <v>6759</v>
      </c>
      <c r="AK1321" s="38" t="s">
        <v>6759</v>
      </c>
      <c r="AL1321" s="38">
        <v>1</v>
      </c>
      <c r="AM1321" s="38">
        <v>1</v>
      </c>
      <c r="AN1321" s="45" t="s">
        <v>6941</v>
      </c>
      <c r="AO1321" s="38">
        <v>776832</v>
      </c>
      <c r="AP1321" s="38">
        <v>776832</v>
      </c>
      <c r="AQ1321" s="51">
        <v>57.2</v>
      </c>
      <c r="AR1321" s="51"/>
      <c r="AS1321" s="50" t="e">
        <f>VLOOKUP(#REF!,'[1]расхождения в списках'!$A$3:$Q$49,17,0)</f>
        <v>#REF!</v>
      </c>
      <c r="AT1321" s="34" t="s">
        <v>7027</v>
      </c>
      <c r="AU1321" s="30" t="s">
        <v>6540</v>
      </c>
      <c r="AV1321" s="30" t="s">
        <v>127</v>
      </c>
    </row>
    <row r="1322" spans="1:48" ht="55.2" hidden="1" customHeight="1" x14ac:dyDescent="0.25">
      <c r="A1322" s="37">
        <v>1480</v>
      </c>
      <c r="B1322" s="38">
        <v>4328</v>
      </c>
      <c r="C1322" s="53" t="s">
        <v>6152</v>
      </c>
      <c r="D1322" s="26" t="s">
        <v>6543</v>
      </c>
      <c r="E1322" s="26" t="s">
        <v>6542</v>
      </c>
      <c r="F1322" s="37"/>
      <c r="G1322" s="88"/>
      <c r="H1322" s="38" t="s">
        <v>5217</v>
      </c>
      <c r="I1322" s="77" t="s">
        <v>2893</v>
      </c>
      <c r="J1322" s="37" t="s">
        <v>11</v>
      </c>
      <c r="K1322" s="77" t="s">
        <v>2924</v>
      </c>
      <c r="L1322" s="37" t="s">
        <v>629</v>
      </c>
      <c r="M1322" s="38" t="s">
        <v>6</v>
      </c>
      <c r="N1322" s="52" t="s">
        <v>7178</v>
      </c>
      <c r="O1322" s="53" t="s">
        <v>6152</v>
      </c>
      <c r="P1322" s="87" t="s">
        <v>127</v>
      </c>
      <c r="Q1322" s="46"/>
      <c r="R1322" s="46"/>
      <c r="S1322" s="46"/>
      <c r="T1322" s="47" t="s">
        <v>3359</v>
      </c>
      <c r="U1322" s="47" t="s">
        <v>6688</v>
      </c>
      <c r="V1322" s="88" t="s">
        <v>4417</v>
      </c>
      <c r="W1322" s="37" t="s">
        <v>4421</v>
      </c>
      <c r="X1322" s="37" t="s">
        <v>4421</v>
      </c>
      <c r="Y1322" s="48"/>
      <c r="Z1322" s="48"/>
      <c r="AA1322" s="38" t="s">
        <v>5217</v>
      </c>
      <c r="AB1322" s="38" t="s">
        <v>7046</v>
      </c>
      <c r="AC1322" s="49"/>
      <c r="AD1322" s="49"/>
      <c r="AE1322" s="49" t="s">
        <v>6759</v>
      </c>
      <c r="AF1322" s="35">
        <v>0</v>
      </c>
      <c r="AG1322" s="35">
        <v>0</v>
      </c>
      <c r="AH1322" s="38" t="s">
        <v>5208</v>
      </c>
      <c r="AI1322" s="38" t="s">
        <v>5208</v>
      </c>
      <c r="AJ1322" s="38" t="s">
        <v>6759</v>
      </c>
      <c r="AK1322" s="38" t="s">
        <v>6759</v>
      </c>
      <c r="AL1322" s="38">
        <v>1</v>
      </c>
      <c r="AM1322" s="38">
        <v>1</v>
      </c>
      <c r="AN1322" s="45" t="s">
        <v>7297</v>
      </c>
      <c r="AO1322" s="38" t="s">
        <v>7204</v>
      </c>
      <c r="AP1322" s="38" t="s">
        <v>7204</v>
      </c>
      <c r="AQ1322" s="51">
        <v>141</v>
      </c>
      <c r="AR1322" s="51"/>
      <c r="AS1322" s="50" t="e">
        <f>VLOOKUP(#REF!,'[1]расхождения в списках'!$A$3:$Q$49,17,0)</f>
        <v>#REF!</v>
      </c>
      <c r="AT1322" s="34" t="s">
        <v>7028</v>
      </c>
      <c r="AU1322" s="30" t="s">
        <v>6543</v>
      </c>
      <c r="AV1322" s="30" t="s">
        <v>127</v>
      </c>
    </row>
    <row r="1323" spans="1:48" ht="55.2" hidden="1" customHeight="1" x14ac:dyDescent="0.25">
      <c r="A1323" s="37">
        <v>1481</v>
      </c>
      <c r="B1323" s="38">
        <v>3659</v>
      </c>
      <c r="C1323" s="26" t="s">
        <v>2547</v>
      </c>
      <c r="D1323" s="26" t="s">
        <v>6545</v>
      </c>
      <c r="E1323" s="26" t="s">
        <v>6546</v>
      </c>
      <c r="F1323" s="37"/>
      <c r="G1323" s="88"/>
      <c r="H1323" s="38" t="s">
        <v>5217</v>
      </c>
      <c r="I1323" s="77" t="s">
        <v>2893</v>
      </c>
      <c r="J1323" s="37" t="s">
        <v>7</v>
      </c>
      <c r="K1323" s="77" t="s">
        <v>2905</v>
      </c>
      <c r="L1323" s="37" t="s">
        <v>6536</v>
      </c>
      <c r="M1323" s="38" t="s">
        <v>6</v>
      </c>
      <c r="N1323" s="52" t="s">
        <v>7183</v>
      </c>
      <c r="O1323" s="26" t="s">
        <v>2547</v>
      </c>
      <c r="P1323" s="26" t="s">
        <v>118</v>
      </c>
      <c r="Q1323" s="46"/>
      <c r="R1323" s="46"/>
      <c r="S1323" s="46"/>
      <c r="T1323" s="47" t="s">
        <v>3371</v>
      </c>
      <c r="U1323" s="47" t="s">
        <v>6688</v>
      </c>
      <c r="V1323" s="88" t="s">
        <v>4417</v>
      </c>
      <c r="W1323" s="37" t="s">
        <v>4421</v>
      </c>
      <c r="X1323" s="37" t="s">
        <v>6544</v>
      </c>
      <c r="Y1323" s="48"/>
      <c r="Z1323" s="48"/>
      <c r="AA1323" s="38" t="s">
        <v>5217</v>
      </c>
      <c r="AB1323" s="38" t="s">
        <v>7046</v>
      </c>
      <c r="AC1323" s="49"/>
      <c r="AD1323" s="49"/>
      <c r="AE1323" s="49" t="s">
        <v>6759</v>
      </c>
      <c r="AF1323" s="35">
        <v>0</v>
      </c>
      <c r="AG1323" s="35">
        <v>0</v>
      </c>
      <c r="AH1323" s="38" t="s">
        <v>5208</v>
      </c>
      <c r="AI1323" s="38" t="s">
        <v>5208</v>
      </c>
      <c r="AJ1323" s="38" t="s">
        <v>6875</v>
      </c>
      <c r="AK1323" s="38" t="s">
        <v>6759</v>
      </c>
      <c r="AL1323" s="38">
        <v>1</v>
      </c>
      <c r="AM1323" s="38">
        <v>1</v>
      </c>
      <c r="AN1323" s="89" t="s">
        <v>7262</v>
      </c>
      <c r="AO1323" s="38" t="s">
        <v>7207</v>
      </c>
      <c r="AP1323" s="38" t="s">
        <v>7207</v>
      </c>
      <c r="AQ1323" s="51">
        <v>157.69999999999999</v>
      </c>
      <c r="AR1323" s="51"/>
      <c r="AS1323" s="50" t="e">
        <f>VLOOKUP(#REF!,'[1]расхождения в списках'!$A$3:$Q$49,17,0)</f>
        <v>#REF!</v>
      </c>
      <c r="AT1323" s="34" t="s">
        <v>7029</v>
      </c>
      <c r="AU1323" s="30" t="s">
        <v>6545</v>
      </c>
      <c r="AV1323" s="30" t="s">
        <v>118</v>
      </c>
    </row>
    <row r="1324" spans="1:48" ht="55.2" hidden="1" customHeight="1" x14ac:dyDescent="0.25">
      <c r="A1324" s="37">
        <v>1482</v>
      </c>
      <c r="B1324" s="34" t="s">
        <v>6554</v>
      </c>
      <c r="C1324" s="55" t="s">
        <v>6211</v>
      </c>
      <c r="D1324" s="55" t="s">
        <v>6211</v>
      </c>
      <c r="E1324" s="55" t="s">
        <v>6226</v>
      </c>
      <c r="F1324" s="37"/>
      <c r="G1324" s="88"/>
      <c r="H1324" s="38" t="s">
        <v>6015</v>
      </c>
      <c r="I1324" s="90" t="s">
        <v>2893</v>
      </c>
      <c r="J1324" s="88" t="s">
        <v>4</v>
      </c>
      <c r="K1324" s="90" t="s">
        <v>2909</v>
      </c>
      <c r="L1324" s="90" t="s">
        <v>604</v>
      </c>
      <c r="M1324" s="88" t="s">
        <v>6002</v>
      </c>
      <c r="N1324" s="53" t="s">
        <v>6452</v>
      </c>
      <c r="O1324" s="55" t="s">
        <v>6211</v>
      </c>
      <c r="P1324" s="26" t="s">
        <v>6014</v>
      </c>
      <c r="Q1324" s="46"/>
      <c r="R1324" s="46"/>
      <c r="S1324" s="91"/>
      <c r="T1324" s="47" t="s">
        <v>6680</v>
      </c>
      <c r="U1324" s="47" t="s">
        <v>6715</v>
      </c>
      <c r="V1324" s="88" t="s">
        <v>4417</v>
      </c>
      <c r="W1324" s="92"/>
      <c r="X1324" s="92"/>
      <c r="Y1324" s="48"/>
      <c r="Z1324" s="48"/>
      <c r="AA1324" s="38" t="s">
        <v>6015</v>
      </c>
      <c r="AB1324" s="38"/>
      <c r="AC1324" s="49" t="s">
        <v>7140</v>
      </c>
      <c r="AD1324" s="49" t="s">
        <v>7142</v>
      </c>
      <c r="AE1324" s="49"/>
      <c r="AF1324" s="35">
        <v>6</v>
      </c>
      <c r="AG1324" s="35">
        <v>5</v>
      </c>
      <c r="AH1324" s="38" t="s">
        <v>5209</v>
      </c>
      <c r="AI1324" s="38" t="s">
        <v>5208</v>
      </c>
      <c r="AJ1324" s="38" t="s">
        <v>6759</v>
      </c>
      <c r="AK1324" s="38" t="s">
        <v>5210</v>
      </c>
      <c r="AL1324" s="93">
        <v>1</v>
      </c>
      <c r="AM1324" s="38">
        <v>1</v>
      </c>
      <c r="AO1324" s="38">
        <v>969025</v>
      </c>
      <c r="AP1324" s="38">
        <v>969025</v>
      </c>
      <c r="AQ1324" s="51">
        <v>4094.5</v>
      </c>
      <c r="AR1324" s="51"/>
      <c r="AS1324" s="50" t="e">
        <f>VLOOKUP(#REF!,'[1]расхождения в списках'!$A$3:$Q$49,17,0)</f>
        <v>#REF!</v>
      </c>
      <c r="AT1324" s="34" t="s">
        <v>6554</v>
      </c>
      <c r="AU1324" s="30" t="s">
        <v>6211</v>
      </c>
      <c r="AV1324" s="30" t="s">
        <v>6014</v>
      </c>
    </row>
    <row r="1325" spans="1:48" ht="55.2" hidden="1" customHeight="1" x14ac:dyDescent="0.25">
      <c r="A1325" s="37">
        <v>1483</v>
      </c>
      <c r="B1325" s="38">
        <v>5490</v>
      </c>
      <c r="C1325" s="53" t="s">
        <v>2207</v>
      </c>
      <c r="D1325" s="26" t="s">
        <v>6227</v>
      </c>
      <c r="E1325" s="26" t="s">
        <v>6228</v>
      </c>
      <c r="F1325" s="37"/>
      <c r="G1325" s="88"/>
      <c r="H1325" s="85" t="s">
        <v>6015</v>
      </c>
      <c r="I1325" s="77" t="s">
        <v>2893</v>
      </c>
      <c r="J1325" s="37" t="s">
        <v>8</v>
      </c>
      <c r="K1325" s="77" t="s">
        <v>2923</v>
      </c>
      <c r="L1325" s="77" t="s">
        <v>527</v>
      </c>
      <c r="M1325" s="35" t="s">
        <v>6</v>
      </c>
      <c r="N1325" s="26" t="s">
        <v>6453</v>
      </c>
      <c r="O1325" s="53" t="s">
        <v>2207</v>
      </c>
      <c r="P1325" s="26" t="s">
        <v>6231</v>
      </c>
      <c r="Q1325" s="46"/>
      <c r="R1325" s="46"/>
      <c r="S1325" s="91"/>
      <c r="T1325" s="47" t="s">
        <v>6680</v>
      </c>
      <c r="U1325" s="47" t="s">
        <v>3360</v>
      </c>
      <c r="V1325" s="37" t="s">
        <v>4417</v>
      </c>
      <c r="W1325" s="95"/>
      <c r="X1325" s="95"/>
      <c r="Y1325" s="48"/>
      <c r="Z1325" s="48"/>
      <c r="AA1325" s="85" t="s">
        <v>6015</v>
      </c>
      <c r="AB1325" s="38" t="s">
        <v>7046</v>
      </c>
      <c r="AC1325" s="49" t="s">
        <v>7140</v>
      </c>
      <c r="AD1325" s="49"/>
      <c r="AE1325" s="49"/>
      <c r="AF1325" s="35">
        <v>3</v>
      </c>
      <c r="AG1325" s="35">
        <v>1</v>
      </c>
      <c r="AH1325" s="94"/>
      <c r="AI1325" s="38" t="s">
        <v>5208</v>
      </c>
      <c r="AJ1325" s="38" t="s">
        <v>6759</v>
      </c>
      <c r="AK1325" s="38" t="s">
        <v>5210</v>
      </c>
      <c r="AL1325" s="93">
        <v>1</v>
      </c>
      <c r="AM1325" s="38">
        <v>1</v>
      </c>
      <c r="AN1325" s="45" t="s">
        <v>7550</v>
      </c>
      <c r="AO1325" s="38">
        <v>725350</v>
      </c>
      <c r="AP1325" s="38">
        <v>725350</v>
      </c>
      <c r="AQ1325" s="51">
        <v>1875.2</v>
      </c>
      <c r="AR1325" s="51"/>
      <c r="AS1325" s="50" t="e">
        <f>VLOOKUP(#REF!,'[1]расхождения в списках'!$A$3:$Q$49,17,0)</f>
        <v>#REF!</v>
      </c>
      <c r="AT1325" s="34" t="s">
        <v>7066</v>
      </c>
      <c r="AU1325" s="30" t="s">
        <v>6227</v>
      </c>
      <c r="AV1325" s="30" t="s">
        <v>6231</v>
      </c>
    </row>
    <row r="1326" spans="1:48" ht="55.2" hidden="1" customHeight="1" x14ac:dyDescent="0.25">
      <c r="A1326" s="37">
        <v>1484</v>
      </c>
      <c r="B1326" s="38" t="s">
        <v>6533</v>
      </c>
      <c r="C1326" s="53" t="s">
        <v>1890</v>
      </c>
      <c r="D1326" s="26" t="s">
        <v>6229</v>
      </c>
      <c r="E1326" s="26" t="s">
        <v>6230</v>
      </c>
      <c r="F1326" s="37"/>
      <c r="G1326" s="88"/>
      <c r="H1326" s="38" t="s">
        <v>6015</v>
      </c>
      <c r="I1326" s="77" t="s">
        <v>2893</v>
      </c>
      <c r="J1326" s="37" t="s">
        <v>8</v>
      </c>
      <c r="K1326" s="77" t="s">
        <v>2941</v>
      </c>
      <c r="L1326" s="77" t="s">
        <v>516</v>
      </c>
      <c r="M1326" s="77" t="s">
        <v>6</v>
      </c>
      <c r="N1326" s="26" t="s">
        <v>6454</v>
      </c>
      <c r="O1326" s="53" t="s">
        <v>1890</v>
      </c>
      <c r="P1326" s="26" t="s">
        <v>6231</v>
      </c>
      <c r="Q1326" s="46"/>
      <c r="R1326" s="46"/>
      <c r="S1326" s="91"/>
      <c r="T1326" s="47" t="s">
        <v>6680</v>
      </c>
      <c r="U1326" s="47" t="s">
        <v>3360</v>
      </c>
      <c r="V1326" s="37" t="s">
        <v>4417</v>
      </c>
      <c r="W1326" s="95"/>
      <c r="X1326" s="95"/>
      <c r="Y1326" s="48"/>
      <c r="Z1326" s="48"/>
      <c r="AA1326" s="38" t="s">
        <v>6015</v>
      </c>
      <c r="AB1326" s="38"/>
      <c r="AC1326" s="49" t="s">
        <v>7140</v>
      </c>
      <c r="AD1326" s="49"/>
      <c r="AE1326" s="49"/>
      <c r="AF1326" s="35">
        <v>2</v>
      </c>
      <c r="AG1326" s="35">
        <v>1</v>
      </c>
      <c r="AH1326" s="94"/>
      <c r="AI1326" s="38" t="s">
        <v>5208</v>
      </c>
      <c r="AJ1326" s="38" t="s">
        <v>6759</v>
      </c>
      <c r="AK1326" s="38" t="s">
        <v>5210</v>
      </c>
      <c r="AL1326" s="93">
        <v>1</v>
      </c>
      <c r="AM1326" s="38">
        <v>1</v>
      </c>
      <c r="AO1326" s="38">
        <v>725710</v>
      </c>
      <c r="AP1326" s="38">
        <v>725710</v>
      </c>
      <c r="AQ1326" s="51">
        <v>650.70000000000005</v>
      </c>
      <c r="AR1326" s="51"/>
      <c r="AS1326" s="50" t="e">
        <f>VLOOKUP(#REF!,'[1]расхождения в списках'!$A$3:$Q$49,17,0)</f>
        <v>#REF!</v>
      </c>
      <c r="AT1326" s="38" t="s">
        <v>6533</v>
      </c>
      <c r="AU1326" s="30" t="s">
        <v>6229</v>
      </c>
      <c r="AV1326" s="30" t="s">
        <v>6231</v>
      </c>
    </row>
    <row r="1327" spans="1:48" ht="55.2" hidden="1" customHeight="1" x14ac:dyDescent="0.25">
      <c r="A1327" s="37">
        <v>1485</v>
      </c>
      <c r="B1327" s="38" t="s">
        <v>6547</v>
      </c>
      <c r="C1327" s="81" t="s">
        <v>6231</v>
      </c>
      <c r="D1327" s="26" t="s">
        <v>6231</v>
      </c>
      <c r="E1327" s="26" t="s">
        <v>6010</v>
      </c>
      <c r="F1327" s="37"/>
      <c r="G1327" s="88"/>
      <c r="H1327" s="38" t="s">
        <v>113</v>
      </c>
      <c r="I1327" s="77" t="s">
        <v>2893</v>
      </c>
      <c r="J1327" s="37" t="s">
        <v>8</v>
      </c>
      <c r="K1327" s="77" t="s">
        <v>2903</v>
      </c>
      <c r="L1327" s="77" t="s">
        <v>122</v>
      </c>
      <c r="M1327" s="77" t="s">
        <v>113</v>
      </c>
      <c r="N1327" s="26" t="s">
        <v>6950</v>
      </c>
      <c r="O1327" s="81" t="s">
        <v>6231</v>
      </c>
      <c r="P1327" s="26" t="s">
        <v>6231</v>
      </c>
      <c r="Q1327" s="46"/>
      <c r="R1327" s="46"/>
      <c r="S1327" s="91"/>
      <c r="T1327" s="47" t="s">
        <v>6680</v>
      </c>
      <c r="U1327" s="47" t="s">
        <v>6688</v>
      </c>
      <c r="V1327" s="37" t="s">
        <v>4417</v>
      </c>
      <c r="W1327" s="95"/>
      <c r="X1327" s="95"/>
      <c r="Y1327" s="48"/>
      <c r="Z1327" s="48"/>
      <c r="AA1327" s="38" t="s">
        <v>113</v>
      </c>
      <c r="AB1327" s="38"/>
      <c r="AC1327" s="49"/>
      <c r="AD1327" s="49"/>
      <c r="AE1327" s="49"/>
      <c r="AF1327" s="35">
        <v>0</v>
      </c>
      <c r="AG1327" s="35">
        <v>0</v>
      </c>
      <c r="AH1327" s="94"/>
      <c r="AI1327" s="38" t="s">
        <v>5208</v>
      </c>
      <c r="AJ1327" s="38" t="s">
        <v>5210</v>
      </c>
      <c r="AK1327" s="38" t="s">
        <v>5210</v>
      </c>
      <c r="AL1327" s="93">
        <v>1</v>
      </c>
      <c r="AM1327" s="38">
        <v>1</v>
      </c>
      <c r="AO1327" s="38">
        <v>725000</v>
      </c>
      <c r="AP1327" s="38">
        <v>725000</v>
      </c>
      <c r="AQ1327" s="51" t="s">
        <v>7569</v>
      </c>
      <c r="AR1327" s="51"/>
      <c r="AS1327" s="50" t="e">
        <f>VLOOKUP(#REF!,'[1]расхождения в списках'!$A$3:$Q$49,17,0)</f>
        <v>#REF!</v>
      </c>
      <c r="AT1327" s="38" t="s">
        <v>6547</v>
      </c>
      <c r="AU1327" s="30" t="s">
        <v>6231</v>
      </c>
      <c r="AV1327" s="30" t="s">
        <v>6231</v>
      </c>
    </row>
    <row r="1328" spans="1:48" ht="55.2" hidden="1" customHeight="1" x14ac:dyDescent="0.25">
      <c r="A1328" s="37">
        <v>1486</v>
      </c>
      <c r="B1328" s="38">
        <v>5491</v>
      </c>
      <c r="C1328" s="53" t="s">
        <v>2230</v>
      </c>
      <c r="D1328" s="26" t="s">
        <v>6232</v>
      </c>
      <c r="E1328" s="26" t="s">
        <v>6233</v>
      </c>
      <c r="F1328" s="37"/>
      <c r="G1328" s="88"/>
      <c r="H1328" s="38" t="s">
        <v>6015</v>
      </c>
      <c r="I1328" s="77" t="s">
        <v>2893</v>
      </c>
      <c r="J1328" s="37" t="s">
        <v>8</v>
      </c>
      <c r="K1328" s="77" t="s">
        <v>2950</v>
      </c>
      <c r="L1328" s="77" t="s">
        <v>538</v>
      </c>
      <c r="M1328" s="35" t="s">
        <v>6</v>
      </c>
      <c r="N1328" s="26" t="s">
        <v>6455</v>
      </c>
      <c r="O1328" s="53" t="s">
        <v>2230</v>
      </c>
      <c r="P1328" s="26" t="s">
        <v>6231</v>
      </c>
      <c r="Q1328" s="46"/>
      <c r="R1328" s="46"/>
      <c r="S1328" s="91"/>
      <c r="T1328" s="47" t="s">
        <v>6680</v>
      </c>
      <c r="U1328" s="47" t="s">
        <v>3360</v>
      </c>
      <c r="V1328" s="37" t="s">
        <v>4417</v>
      </c>
      <c r="W1328" s="95"/>
      <c r="X1328" s="95"/>
      <c r="Y1328" s="48"/>
      <c r="Z1328" s="48"/>
      <c r="AA1328" s="38" t="s">
        <v>6015</v>
      </c>
      <c r="AB1328" s="38" t="s">
        <v>7046</v>
      </c>
      <c r="AC1328" s="49" t="s">
        <v>7140</v>
      </c>
      <c r="AD1328" s="49"/>
      <c r="AE1328" s="49"/>
      <c r="AF1328" s="35">
        <v>3</v>
      </c>
      <c r="AG1328" s="35">
        <v>1</v>
      </c>
      <c r="AH1328" s="94"/>
      <c r="AI1328" s="38" t="s">
        <v>5208</v>
      </c>
      <c r="AJ1328" s="38" t="s">
        <v>6759</v>
      </c>
      <c r="AK1328" s="38" t="s">
        <v>5210</v>
      </c>
      <c r="AL1328" s="93">
        <v>1</v>
      </c>
      <c r="AM1328" s="38">
        <v>1</v>
      </c>
      <c r="AN1328" s="45" t="s">
        <v>7585</v>
      </c>
      <c r="AO1328" s="38">
        <v>725990</v>
      </c>
      <c r="AP1328" s="38">
        <v>725990</v>
      </c>
      <c r="AQ1328" s="51">
        <v>2818.7000000000007</v>
      </c>
      <c r="AR1328" s="51"/>
      <c r="AS1328" s="50" t="e">
        <f>VLOOKUP(#REF!,'[1]расхождения в списках'!$A$3:$Q$49,17,0)</f>
        <v>#REF!</v>
      </c>
      <c r="AT1328" s="34" t="s">
        <v>7047</v>
      </c>
      <c r="AU1328" s="30" t="s">
        <v>6232</v>
      </c>
      <c r="AV1328" s="30" t="s">
        <v>6231</v>
      </c>
    </row>
    <row r="1329" spans="1:48" ht="55.2" hidden="1" customHeight="1" x14ac:dyDescent="0.25">
      <c r="A1329" s="37">
        <v>1487</v>
      </c>
      <c r="B1329" s="38">
        <v>5516</v>
      </c>
      <c r="C1329" s="53" t="s">
        <v>6194</v>
      </c>
      <c r="D1329" s="26" t="s">
        <v>6234</v>
      </c>
      <c r="E1329" s="26" t="s">
        <v>6235</v>
      </c>
      <c r="F1329" s="37"/>
      <c r="G1329" s="88"/>
      <c r="H1329" s="38" t="s">
        <v>6015</v>
      </c>
      <c r="I1329" s="77" t="s">
        <v>2893</v>
      </c>
      <c r="J1329" s="37" t="s">
        <v>8</v>
      </c>
      <c r="K1329" s="77" t="s">
        <v>2929</v>
      </c>
      <c r="L1329" s="77" t="s">
        <v>3073</v>
      </c>
      <c r="M1329" s="77" t="s">
        <v>6</v>
      </c>
      <c r="N1329" s="26" t="s">
        <v>7223</v>
      </c>
      <c r="O1329" s="53" t="s">
        <v>6194</v>
      </c>
      <c r="P1329" s="26" t="s">
        <v>6231</v>
      </c>
      <c r="Q1329" s="46"/>
      <c r="R1329" s="46"/>
      <c r="S1329" s="91"/>
      <c r="T1329" s="47" t="s">
        <v>6680</v>
      </c>
      <c r="U1329" s="47" t="s">
        <v>3360</v>
      </c>
      <c r="V1329" s="37" t="s">
        <v>4417</v>
      </c>
      <c r="W1329" s="95"/>
      <c r="X1329" s="95"/>
      <c r="Y1329" s="48"/>
      <c r="Z1329" s="48"/>
      <c r="AA1329" s="38" t="s">
        <v>6015</v>
      </c>
      <c r="AB1329" s="38"/>
      <c r="AC1329" s="49" t="s">
        <v>7140</v>
      </c>
      <c r="AD1329" s="49"/>
      <c r="AE1329" s="49" t="s">
        <v>6759</v>
      </c>
      <c r="AF1329" s="35">
        <v>4</v>
      </c>
      <c r="AG1329" s="35">
        <v>2</v>
      </c>
      <c r="AH1329" s="38" t="s">
        <v>5208</v>
      </c>
      <c r="AI1329" s="38" t="s">
        <v>5208</v>
      </c>
      <c r="AJ1329" s="38" t="s">
        <v>6759</v>
      </c>
      <c r="AK1329" s="38" t="s">
        <v>5210</v>
      </c>
      <c r="AL1329" s="93">
        <v>1</v>
      </c>
      <c r="AM1329" s="38">
        <v>1</v>
      </c>
      <c r="AN1329" s="45" t="s">
        <v>7224</v>
      </c>
      <c r="AO1329" s="38">
        <v>725970</v>
      </c>
      <c r="AP1329" s="38">
        <v>725970</v>
      </c>
      <c r="AQ1329" s="51">
        <v>244.1</v>
      </c>
      <c r="AR1329" s="51"/>
      <c r="AS1329" s="50" t="e">
        <f>VLOOKUP(#REF!,'[1]расхождения в списках'!$A$3:$Q$49,17,0)</f>
        <v>#REF!</v>
      </c>
      <c r="AT1329" s="34" t="s">
        <v>7067</v>
      </c>
      <c r="AU1329" s="30" t="s">
        <v>6234</v>
      </c>
      <c r="AV1329" s="30" t="s">
        <v>6231</v>
      </c>
    </row>
    <row r="1330" spans="1:48" ht="55.2" customHeight="1" x14ac:dyDescent="0.3">
      <c r="A1330" s="37">
        <v>1488</v>
      </c>
      <c r="B1330" s="38" t="s">
        <v>6534</v>
      </c>
      <c r="C1330" s="53" t="s">
        <v>6190</v>
      </c>
      <c r="D1330" s="26" t="s">
        <v>6236</v>
      </c>
      <c r="E1330" s="26" t="s">
        <v>6237</v>
      </c>
      <c r="F1330" s="37"/>
      <c r="G1330" s="88" t="s">
        <v>7689</v>
      </c>
      <c r="H1330" s="38" t="s">
        <v>6863</v>
      </c>
      <c r="I1330" s="77" t="s">
        <v>2893</v>
      </c>
      <c r="J1330" s="37" t="s">
        <v>8</v>
      </c>
      <c r="K1330" s="77" t="s">
        <v>2944</v>
      </c>
      <c r="L1330" s="77" t="s">
        <v>33</v>
      </c>
      <c r="M1330" s="77" t="s">
        <v>6</v>
      </c>
      <c r="N1330" s="26" t="s">
        <v>6456</v>
      </c>
      <c r="O1330" s="53" t="s">
        <v>6190</v>
      </c>
      <c r="P1330" s="26" t="s">
        <v>6231</v>
      </c>
      <c r="Q1330" s="46"/>
      <c r="R1330" s="46"/>
      <c r="S1330" s="91"/>
      <c r="T1330" s="47" t="s">
        <v>3360</v>
      </c>
      <c r="U1330" s="47" t="s">
        <v>3360</v>
      </c>
      <c r="V1330" s="37" t="s">
        <v>4417</v>
      </c>
      <c r="W1330" s="95"/>
      <c r="X1330" s="95"/>
      <c r="Y1330" s="48"/>
      <c r="Z1330" s="48"/>
      <c r="AA1330" s="38" t="s">
        <v>6863</v>
      </c>
      <c r="AB1330" s="38" t="s">
        <v>7046</v>
      </c>
      <c r="AC1330" s="49" t="s">
        <v>7140</v>
      </c>
      <c r="AD1330" s="49"/>
      <c r="AE1330" s="49"/>
      <c r="AF1330" s="35">
        <v>2</v>
      </c>
      <c r="AG1330" s="35">
        <v>1</v>
      </c>
      <c r="AH1330" s="94"/>
      <c r="AI1330" s="38" t="s">
        <v>5208</v>
      </c>
      <c r="AJ1330" s="38" t="s">
        <v>6759</v>
      </c>
      <c r="AK1330" s="38" t="s">
        <v>6759</v>
      </c>
      <c r="AL1330" s="93">
        <v>1</v>
      </c>
      <c r="AM1330" s="38">
        <v>1</v>
      </c>
      <c r="AN1330" s="30" t="s">
        <v>7273</v>
      </c>
      <c r="AO1330" s="38">
        <v>725910</v>
      </c>
      <c r="AP1330" s="38">
        <v>725910</v>
      </c>
      <c r="AQ1330" s="51">
        <v>246.2</v>
      </c>
      <c r="AR1330" s="51"/>
      <c r="AS1330" s="50" t="e">
        <f>VLOOKUP(#REF!,'[1]расхождения в списках'!$A$3:$Q$49,17,0)</f>
        <v>#REF!</v>
      </c>
      <c r="AT1330" s="38" t="s">
        <v>6534</v>
      </c>
      <c r="AU1330" s="30" t="s">
        <v>6236</v>
      </c>
      <c r="AV1330" s="30" t="s">
        <v>6231</v>
      </c>
    </row>
    <row r="1331" spans="1:48" ht="55.2" hidden="1" customHeight="1" x14ac:dyDescent="0.25">
      <c r="A1331" s="37">
        <v>1489</v>
      </c>
      <c r="B1331" s="38">
        <v>5519</v>
      </c>
      <c r="C1331" s="53" t="s">
        <v>2294</v>
      </c>
      <c r="D1331" s="26" t="s">
        <v>6238</v>
      </c>
      <c r="E1331" s="26" t="s">
        <v>6239</v>
      </c>
      <c r="F1331" s="37"/>
      <c r="G1331" s="88"/>
      <c r="H1331" s="38" t="s">
        <v>6015</v>
      </c>
      <c r="I1331" s="77" t="s">
        <v>2893</v>
      </c>
      <c r="J1331" s="37" t="s">
        <v>8</v>
      </c>
      <c r="K1331" s="77" t="s">
        <v>2959</v>
      </c>
      <c r="L1331" s="77" t="s">
        <v>540</v>
      </c>
      <c r="M1331" s="77" t="s">
        <v>6</v>
      </c>
      <c r="N1331" s="26" t="s">
        <v>7138</v>
      </c>
      <c r="O1331" s="53" t="s">
        <v>2294</v>
      </c>
      <c r="P1331" s="26" t="s">
        <v>6231</v>
      </c>
      <c r="Q1331" s="46"/>
      <c r="R1331" s="46"/>
      <c r="S1331" s="91"/>
      <c r="T1331" s="47" t="s">
        <v>6680</v>
      </c>
      <c r="U1331" s="47" t="s">
        <v>3360</v>
      </c>
      <c r="V1331" s="37" t="s">
        <v>4417</v>
      </c>
      <c r="W1331" s="95"/>
      <c r="X1331" s="95"/>
      <c r="Y1331" s="48"/>
      <c r="Z1331" s="48"/>
      <c r="AA1331" s="38" t="s">
        <v>6015</v>
      </c>
      <c r="AB1331" s="38"/>
      <c r="AC1331" s="49" t="s">
        <v>7140</v>
      </c>
      <c r="AD1331" s="49"/>
      <c r="AE1331" s="49"/>
      <c r="AF1331" s="35">
        <v>0</v>
      </c>
      <c r="AG1331" s="35">
        <v>0</v>
      </c>
      <c r="AH1331" s="35" t="s">
        <v>5208</v>
      </c>
      <c r="AI1331" s="38" t="s">
        <v>5208</v>
      </c>
      <c r="AJ1331" s="38" t="s">
        <v>6759</v>
      </c>
      <c r="AK1331" s="38" t="s">
        <v>5210</v>
      </c>
      <c r="AL1331" s="93">
        <v>1</v>
      </c>
      <c r="AM1331" s="38">
        <v>1</v>
      </c>
      <c r="AO1331" s="38">
        <v>725720</v>
      </c>
      <c r="AP1331" s="38">
        <v>725720</v>
      </c>
      <c r="AQ1331" s="51">
        <v>319.8</v>
      </c>
      <c r="AR1331" s="51"/>
      <c r="AS1331" s="50" t="e">
        <f>VLOOKUP(#REF!,'[1]расхождения в списках'!$A$3:$Q$49,17,0)</f>
        <v>#REF!</v>
      </c>
      <c r="AT1331" s="34" t="s">
        <v>7068</v>
      </c>
      <c r="AU1331" s="30" t="s">
        <v>6238</v>
      </c>
      <c r="AV1331" s="30" t="s">
        <v>6231</v>
      </c>
    </row>
    <row r="1332" spans="1:48" ht="55.2" customHeight="1" x14ac:dyDescent="0.3">
      <c r="A1332" s="37">
        <v>1490</v>
      </c>
      <c r="B1332" s="38">
        <v>5509</v>
      </c>
      <c r="C1332" s="53" t="s">
        <v>2230</v>
      </c>
      <c r="D1332" s="26" t="s">
        <v>6240</v>
      </c>
      <c r="E1332" s="26" t="s">
        <v>6241</v>
      </c>
      <c r="F1332" s="37"/>
      <c r="G1332" s="88" t="s">
        <v>7689</v>
      </c>
      <c r="H1332" s="38" t="s">
        <v>6015</v>
      </c>
      <c r="I1332" s="77" t="s">
        <v>2893</v>
      </c>
      <c r="J1332" s="37" t="s">
        <v>8</v>
      </c>
      <c r="K1332" s="77" t="s">
        <v>2950</v>
      </c>
      <c r="L1332" s="77" t="s">
        <v>3055</v>
      </c>
      <c r="M1332" s="77" t="s">
        <v>6</v>
      </c>
      <c r="N1332" s="26" t="s">
        <v>7673</v>
      </c>
      <c r="O1332" s="53" t="s">
        <v>2230</v>
      </c>
      <c r="P1332" s="26" t="s">
        <v>6231</v>
      </c>
      <c r="Q1332" s="46"/>
      <c r="R1332" s="46"/>
      <c r="S1332" s="91"/>
      <c r="T1332" s="47" t="s">
        <v>6680</v>
      </c>
      <c r="U1332" s="47" t="s">
        <v>3360</v>
      </c>
      <c r="V1332" s="37" t="s">
        <v>4417</v>
      </c>
      <c r="W1332" s="37" t="s">
        <v>7675</v>
      </c>
      <c r="X1332" s="37" t="s">
        <v>7675</v>
      </c>
      <c r="Y1332" s="48"/>
      <c r="Z1332" s="48"/>
      <c r="AA1332" s="38" t="s">
        <v>6015</v>
      </c>
      <c r="AB1332" s="38"/>
      <c r="AC1332" s="49" t="s">
        <v>7140</v>
      </c>
      <c r="AD1332" s="49"/>
      <c r="AE1332" s="49"/>
      <c r="AF1332" s="35">
        <v>2</v>
      </c>
      <c r="AG1332" s="35">
        <v>1</v>
      </c>
      <c r="AH1332" s="94"/>
      <c r="AI1332" s="38" t="s">
        <v>5208</v>
      </c>
      <c r="AJ1332" s="38" t="s">
        <v>6759</v>
      </c>
      <c r="AK1332" s="38" t="s">
        <v>5210</v>
      </c>
      <c r="AL1332" s="93">
        <v>1</v>
      </c>
      <c r="AM1332" s="38">
        <v>1</v>
      </c>
      <c r="AN1332" s="45" t="s">
        <v>7674</v>
      </c>
      <c r="AO1332" s="38">
        <v>725310</v>
      </c>
      <c r="AP1332" s="38">
        <v>725310</v>
      </c>
      <c r="AQ1332" s="51">
        <v>128.69999999999999</v>
      </c>
      <c r="AR1332" s="51"/>
      <c r="AS1332" s="50" t="e">
        <f>VLOOKUP(#REF!,'[1]расхождения в списках'!$A$3:$Q$49,17,0)</f>
        <v>#REF!</v>
      </c>
      <c r="AT1332" s="34" t="s">
        <v>7069</v>
      </c>
      <c r="AU1332" s="30" t="s">
        <v>6240</v>
      </c>
      <c r="AV1332" s="30" t="s">
        <v>6231</v>
      </c>
    </row>
    <row r="1333" spans="1:48" ht="55.2" hidden="1" customHeight="1" x14ac:dyDescent="0.25">
      <c r="A1333" s="37">
        <v>1491</v>
      </c>
      <c r="B1333" s="35">
        <v>5492</v>
      </c>
      <c r="C1333" s="53" t="s">
        <v>1984</v>
      </c>
      <c r="D1333" s="26" t="s">
        <v>6242</v>
      </c>
      <c r="E1333" s="53" t="s">
        <v>6243</v>
      </c>
      <c r="F1333" s="88"/>
      <c r="G1333" s="88"/>
      <c r="H1333" s="35" t="s">
        <v>6015</v>
      </c>
      <c r="I1333" s="77" t="s">
        <v>2893</v>
      </c>
      <c r="J1333" s="37" t="s">
        <v>8</v>
      </c>
      <c r="K1333" s="90" t="s">
        <v>2945</v>
      </c>
      <c r="L1333" s="90" t="s">
        <v>541</v>
      </c>
      <c r="M1333" s="35" t="s">
        <v>6</v>
      </c>
      <c r="N1333" s="53" t="s">
        <v>6457</v>
      </c>
      <c r="O1333" s="53" t="s">
        <v>1984</v>
      </c>
      <c r="P1333" s="26" t="s">
        <v>6231</v>
      </c>
      <c r="Q1333" s="102"/>
      <c r="R1333" s="102"/>
      <c r="S1333" s="132"/>
      <c r="T1333" s="47" t="s">
        <v>6680</v>
      </c>
      <c r="U1333" s="47" t="s">
        <v>3363</v>
      </c>
      <c r="V1333" s="37" t="s">
        <v>4417</v>
      </c>
      <c r="W1333" s="95"/>
      <c r="X1333" s="95"/>
      <c r="Y1333" s="48"/>
      <c r="Z1333" s="48"/>
      <c r="AA1333" s="38" t="s">
        <v>6015</v>
      </c>
      <c r="AB1333" s="38"/>
      <c r="AC1333" s="49" t="s">
        <v>7140</v>
      </c>
      <c r="AD1333" s="49"/>
      <c r="AE1333" s="49"/>
      <c r="AF1333" s="35">
        <v>4</v>
      </c>
      <c r="AG1333" s="35">
        <v>3</v>
      </c>
      <c r="AH1333" s="94"/>
      <c r="AI1333" s="38" t="s">
        <v>5208</v>
      </c>
      <c r="AJ1333" s="38" t="s">
        <v>6759</v>
      </c>
      <c r="AK1333" s="38" t="s">
        <v>5210</v>
      </c>
      <c r="AL1333" s="93">
        <v>1</v>
      </c>
      <c r="AM1333" s="38">
        <v>1</v>
      </c>
      <c r="AO1333" s="38">
        <v>725750</v>
      </c>
      <c r="AP1333" s="38">
        <v>725750</v>
      </c>
      <c r="AQ1333" s="51">
        <v>1205.0999999999999</v>
      </c>
      <c r="AR1333" s="51"/>
      <c r="AS1333" s="50" t="e">
        <f>VLOOKUP(#REF!,'[1]расхождения в списках'!$A$3:$Q$49,17,0)</f>
        <v>#REF!</v>
      </c>
      <c r="AT1333" s="34" t="s">
        <v>7070</v>
      </c>
      <c r="AU1333" s="30" t="s">
        <v>6242</v>
      </c>
      <c r="AV1333" s="30" t="s">
        <v>6231</v>
      </c>
    </row>
    <row r="1334" spans="1:48" ht="55.2" customHeight="1" x14ac:dyDescent="0.3">
      <c r="A1334" s="37">
        <v>1492</v>
      </c>
      <c r="B1334" s="128">
        <v>5493</v>
      </c>
      <c r="C1334" s="123" t="s">
        <v>6190</v>
      </c>
      <c r="D1334" s="26" t="s">
        <v>7548</v>
      </c>
      <c r="E1334" s="123" t="s">
        <v>7549</v>
      </c>
      <c r="F1334" s="37"/>
      <c r="G1334" s="121" t="s">
        <v>7689</v>
      </c>
      <c r="H1334" s="128" t="s">
        <v>5217</v>
      </c>
      <c r="I1334" s="77" t="s">
        <v>2893</v>
      </c>
      <c r="J1334" s="37" t="s">
        <v>8</v>
      </c>
      <c r="K1334" s="125" t="s">
        <v>2944</v>
      </c>
      <c r="L1334" s="125" t="s">
        <v>32</v>
      </c>
      <c r="M1334" s="35" t="s">
        <v>6</v>
      </c>
      <c r="N1334" s="123" t="s">
        <v>7547</v>
      </c>
      <c r="O1334" s="53" t="s">
        <v>6190</v>
      </c>
      <c r="P1334" s="26" t="s">
        <v>123</v>
      </c>
      <c r="Q1334" s="46"/>
      <c r="R1334" s="46"/>
      <c r="S1334" s="91"/>
      <c r="T1334" s="122" t="s">
        <v>7697</v>
      </c>
      <c r="U1334" s="122" t="s">
        <v>6688</v>
      </c>
      <c r="V1334" s="37" t="s">
        <v>4417</v>
      </c>
      <c r="W1334" s="37" t="s">
        <v>4447</v>
      </c>
      <c r="X1334" s="37" t="s">
        <v>4447</v>
      </c>
      <c r="Y1334" s="48"/>
      <c r="Z1334" s="48"/>
      <c r="AA1334" s="38" t="s">
        <v>5217</v>
      </c>
      <c r="AB1334" s="38"/>
      <c r="AC1334" s="49" t="s">
        <v>7140</v>
      </c>
      <c r="AD1334" s="49"/>
      <c r="AE1334" s="49"/>
      <c r="AF1334" s="35">
        <v>5</v>
      </c>
      <c r="AG1334" s="35">
        <v>1</v>
      </c>
      <c r="AH1334" s="94"/>
      <c r="AI1334" s="38" t="s">
        <v>5208</v>
      </c>
      <c r="AJ1334" s="38" t="s">
        <v>6759</v>
      </c>
      <c r="AK1334" s="38" t="s">
        <v>5210</v>
      </c>
      <c r="AL1334" s="93">
        <v>1</v>
      </c>
      <c r="AM1334" s="38">
        <v>1</v>
      </c>
      <c r="AN1334" s="45" t="s">
        <v>7578</v>
      </c>
      <c r="AO1334" s="38" t="s">
        <v>7563</v>
      </c>
      <c r="AP1334" s="38">
        <v>725790</v>
      </c>
      <c r="AQ1334" s="51">
        <v>3578.7000000000003</v>
      </c>
      <c r="AR1334" s="51"/>
      <c r="AS1334" s="50" t="e">
        <f>VLOOKUP(#REF!,'[1]расхождения в списках'!$A$3:$Q$49,17,0)</f>
        <v>#REF!</v>
      </c>
      <c r="AT1334" s="34" t="s">
        <v>7071</v>
      </c>
      <c r="AU1334" s="30" t="s">
        <v>7548</v>
      </c>
      <c r="AV1334" s="30" t="s">
        <v>123</v>
      </c>
    </row>
    <row r="1335" spans="1:48" ht="55.2" customHeight="1" x14ac:dyDescent="0.3">
      <c r="A1335" s="37">
        <v>1493</v>
      </c>
      <c r="B1335" s="38">
        <v>5498</v>
      </c>
      <c r="C1335" s="53" t="s">
        <v>2330</v>
      </c>
      <c r="D1335" s="26" t="s">
        <v>6244</v>
      </c>
      <c r="E1335" s="26" t="s">
        <v>6245</v>
      </c>
      <c r="F1335" s="37"/>
      <c r="G1335" s="88" t="s">
        <v>7689</v>
      </c>
      <c r="H1335" s="38" t="s">
        <v>6863</v>
      </c>
      <c r="I1335" s="77" t="s">
        <v>2893</v>
      </c>
      <c r="J1335" s="37" t="s">
        <v>8</v>
      </c>
      <c r="K1335" s="77" t="s">
        <v>2955</v>
      </c>
      <c r="L1335" s="77" t="s">
        <v>542</v>
      </c>
      <c r="M1335" s="77" t="s">
        <v>6</v>
      </c>
      <c r="N1335" s="26" t="s">
        <v>6458</v>
      </c>
      <c r="O1335" s="53" t="s">
        <v>2330</v>
      </c>
      <c r="P1335" s="26" t="s">
        <v>6231</v>
      </c>
      <c r="Q1335" s="46"/>
      <c r="R1335" s="46"/>
      <c r="S1335" s="91"/>
      <c r="T1335" s="47" t="s">
        <v>3360</v>
      </c>
      <c r="U1335" s="47" t="s">
        <v>3360</v>
      </c>
      <c r="V1335" s="37" t="s">
        <v>4417</v>
      </c>
      <c r="W1335" s="95"/>
      <c r="X1335" s="95"/>
      <c r="Y1335" s="48"/>
      <c r="Z1335" s="48"/>
      <c r="AA1335" s="38" t="s">
        <v>6863</v>
      </c>
      <c r="AB1335" s="38" t="s">
        <v>7046</v>
      </c>
      <c r="AC1335" s="49" t="s">
        <v>7140</v>
      </c>
      <c r="AD1335" s="49"/>
      <c r="AE1335" s="49"/>
      <c r="AF1335" s="35">
        <v>4</v>
      </c>
      <c r="AG1335" s="35">
        <v>2</v>
      </c>
      <c r="AH1335" s="94"/>
      <c r="AI1335" s="38" t="s">
        <v>5208</v>
      </c>
      <c r="AJ1335" s="38" t="s">
        <v>6759</v>
      </c>
      <c r="AK1335" s="38" t="s">
        <v>6759</v>
      </c>
      <c r="AL1335" s="93">
        <v>1</v>
      </c>
      <c r="AM1335" s="38">
        <v>1</v>
      </c>
      <c r="AN1335" s="30" t="s">
        <v>7273</v>
      </c>
      <c r="AO1335" s="38">
        <v>725940</v>
      </c>
      <c r="AP1335" s="38">
        <v>725940</v>
      </c>
      <c r="AQ1335" s="51">
        <v>2420.8000000000002</v>
      </c>
      <c r="AR1335" s="51"/>
      <c r="AS1335" s="50" t="e">
        <f>VLOOKUP(#REF!,'[1]расхождения в списках'!$A$3:$Q$49,17,0)</f>
        <v>#REF!</v>
      </c>
      <c r="AT1335" s="34" t="s">
        <v>7048</v>
      </c>
      <c r="AU1335" s="30" t="s">
        <v>6244</v>
      </c>
      <c r="AV1335" s="30" t="s">
        <v>6231</v>
      </c>
    </row>
    <row r="1336" spans="1:48" ht="55.2" customHeight="1" x14ac:dyDescent="0.3">
      <c r="A1336" s="37">
        <v>1495</v>
      </c>
      <c r="B1336" s="38">
        <v>5499</v>
      </c>
      <c r="C1336" s="53" t="s">
        <v>2558</v>
      </c>
      <c r="D1336" s="26" t="s">
        <v>6246</v>
      </c>
      <c r="E1336" s="26" t="s">
        <v>6247</v>
      </c>
      <c r="F1336" s="37"/>
      <c r="G1336" s="88" t="s">
        <v>7689</v>
      </c>
      <c r="H1336" s="38" t="s">
        <v>6863</v>
      </c>
      <c r="I1336" s="77" t="s">
        <v>2893</v>
      </c>
      <c r="J1336" s="37" t="s">
        <v>8</v>
      </c>
      <c r="K1336" s="77" t="s">
        <v>2961</v>
      </c>
      <c r="L1336" s="77" t="s">
        <v>529</v>
      </c>
      <c r="M1336" s="77" t="s">
        <v>6</v>
      </c>
      <c r="N1336" s="26" t="s">
        <v>6925</v>
      </c>
      <c r="O1336" s="53" t="s">
        <v>2558</v>
      </c>
      <c r="P1336" s="26" t="s">
        <v>6231</v>
      </c>
      <c r="Q1336" s="46"/>
      <c r="R1336" s="46"/>
      <c r="S1336" s="91"/>
      <c r="T1336" s="47" t="s">
        <v>3360</v>
      </c>
      <c r="U1336" s="47" t="s">
        <v>3360</v>
      </c>
      <c r="V1336" s="37" t="s">
        <v>4417</v>
      </c>
      <c r="W1336" s="95"/>
      <c r="X1336" s="95"/>
      <c r="Y1336" s="48"/>
      <c r="Z1336" s="48"/>
      <c r="AA1336" s="38" t="s">
        <v>6863</v>
      </c>
      <c r="AB1336" s="38" t="s">
        <v>7046</v>
      </c>
      <c r="AC1336" s="49" t="s">
        <v>7140</v>
      </c>
      <c r="AD1336" s="49"/>
      <c r="AE1336" s="49"/>
      <c r="AF1336" s="35">
        <v>3</v>
      </c>
      <c r="AG1336" s="35">
        <v>1</v>
      </c>
      <c r="AH1336" s="94"/>
      <c r="AI1336" s="38" t="s">
        <v>5208</v>
      </c>
      <c r="AJ1336" s="38" t="s">
        <v>6759</v>
      </c>
      <c r="AK1336" s="38" t="s">
        <v>6759</v>
      </c>
      <c r="AL1336" s="93">
        <v>1</v>
      </c>
      <c r="AM1336" s="38">
        <v>1</v>
      </c>
      <c r="AN1336" s="30" t="s">
        <v>7273</v>
      </c>
      <c r="AO1336" s="38">
        <v>725730</v>
      </c>
      <c r="AP1336" s="38">
        <v>725730</v>
      </c>
      <c r="AQ1336" s="51">
        <v>953.1</v>
      </c>
      <c r="AR1336" s="51"/>
      <c r="AS1336" s="50" t="e">
        <f>VLOOKUP(#REF!,'[1]расхождения в списках'!$A$3:$Q$49,17,0)</f>
        <v>#REF!</v>
      </c>
      <c r="AT1336" s="34" t="s">
        <v>7049</v>
      </c>
      <c r="AU1336" s="30" t="s">
        <v>6246</v>
      </c>
      <c r="AV1336" s="30" t="s">
        <v>6231</v>
      </c>
    </row>
    <row r="1337" spans="1:48" ht="55.2" hidden="1" customHeight="1" x14ac:dyDescent="0.25">
      <c r="A1337" s="37">
        <v>1496</v>
      </c>
      <c r="B1337" s="38">
        <v>5494</v>
      </c>
      <c r="C1337" s="53" t="s">
        <v>2646</v>
      </c>
      <c r="D1337" s="26" t="s">
        <v>6248</v>
      </c>
      <c r="E1337" s="26" t="s">
        <v>6249</v>
      </c>
      <c r="F1337" s="37"/>
      <c r="G1337" s="88"/>
      <c r="H1337" s="38" t="s">
        <v>6015</v>
      </c>
      <c r="I1337" s="77" t="s">
        <v>2893</v>
      </c>
      <c r="J1337" s="37" t="s">
        <v>8</v>
      </c>
      <c r="K1337" s="77" t="s">
        <v>2932</v>
      </c>
      <c r="L1337" s="77" t="s">
        <v>544</v>
      </c>
      <c r="M1337" s="35" t="s">
        <v>6</v>
      </c>
      <c r="N1337" s="26" t="s">
        <v>6459</v>
      </c>
      <c r="O1337" s="53" t="s">
        <v>2646</v>
      </c>
      <c r="P1337" s="26" t="s">
        <v>6231</v>
      </c>
      <c r="Q1337" s="46"/>
      <c r="R1337" s="46"/>
      <c r="S1337" s="91"/>
      <c r="T1337" s="47" t="s">
        <v>6680</v>
      </c>
      <c r="U1337" s="47" t="s">
        <v>3360</v>
      </c>
      <c r="V1337" s="37" t="s">
        <v>4417</v>
      </c>
      <c r="W1337" s="95" t="s">
        <v>6877</v>
      </c>
      <c r="X1337" s="48" t="s">
        <v>4578</v>
      </c>
      <c r="Y1337" s="48"/>
      <c r="Z1337" s="48"/>
      <c r="AA1337" s="38" t="s">
        <v>6015</v>
      </c>
      <c r="AB1337" s="38" t="s">
        <v>7046</v>
      </c>
      <c r="AC1337" s="49" t="s">
        <v>7140</v>
      </c>
      <c r="AD1337" s="49"/>
      <c r="AE1337" s="49"/>
      <c r="AF1337" s="35">
        <v>3</v>
      </c>
      <c r="AG1337" s="35">
        <v>3</v>
      </c>
      <c r="AH1337" s="35" t="s">
        <v>5209</v>
      </c>
      <c r="AI1337" s="38" t="s">
        <v>5208</v>
      </c>
      <c r="AJ1337" s="38" t="s">
        <v>6759</v>
      </c>
      <c r="AK1337" s="38" t="s">
        <v>5210</v>
      </c>
      <c r="AL1337" s="93">
        <v>1</v>
      </c>
      <c r="AM1337" s="38">
        <v>1</v>
      </c>
      <c r="AN1337" s="30" t="s">
        <v>7474</v>
      </c>
      <c r="AO1337" s="38">
        <v>725780</v>
      </c>
      <c r="AP1337" s="38">
        <v>725780</v>
      </c>
      <c r="AQ1337" s="51">
        <v>2014.1</v>
      </c>
      <c r="AR1337" s="51"/>
      <c r="AS1337" s="50" t="e">
        <f>VLOOKUP(#REF!,'[1]расхождения в списках'!$A$3:$Q$49,17,0)</f>
        <v>#REF!</v>
      </c>
      <c r="AT1337" s="34" t="s">
        <v>7072</v>
      </c>
      <c r="AU1337" s="30" t="s">
        <v>6248</v>
      </c>
      <c r="AV1337" s="30" t="s">
        <v>6231</v>
      </c>
    </row>
    <row r="1338" spans="1:48" ht="55.2" hidden="1" customHeight="1" x14ac:dyDescent="0.25">
      <c r="A1338" s="37">
        <v>1497</v>
      </c>
      <c r="B1338" s="38">
        <v>5504</v>
      </c>
      <c r="C1338" s="53" t="s">
        <v>2207</v>
      </c>
      <c r="D1338" s="26" t="s">
        <v>6250</v>
      </c>
      <c r="E1338" s="26" t="s">
        <v>6251</v>
      </c>
      <c r="F1338" s="37"/>
      <c r="G1338" s="88"/>
      <c r="H1338" s="38" t="s">
        <v>6015</v>
      </c>
      <c r="I1338" s="77" t="s">
        <v>2893</v>
      </c>
      <c r="J1338" s="37" t="s">
        <v>8</v>
      </c>
      <c r="K1338" s="77" t="s">
        <v>2923</v>
      </c>
      <c r="L1338" s="77" t="s">
        <v>528</v>
      </c>
      <c r="M1338" s="77" t="s">
        <v>6</v>
      </c>
      <c r="N1338" s="26" t="s">
        <v>6728</v>
      </c>
      <c r="O1338" s="53" t="s">
        <v>2207</v>
      </c>
      <c r="P1338" s="26" t="s">
        <v>6231</v>
      </c>
      <c r="Q1338" s="46"/>
      <c r="R1338" s="46"/>
      <c r="S1338" s="91"/>
      <c r="T1338" s="47" t="s">
        <v>6680</v>
      </c>
      <c r="U1338" s="47" t="s">
        <v>3360</v>
      </c>
      <c r="V1338" s="37" t="s">
        <v>4417</v>
      </c>
      <c r="W1338" s="95"/>
      <c r="X1338" s="95"/>
      <c r="Y1338" s="48"/>
      <c r="Z1338" s="48"/>
      <c r="AA1338" s="38" t="s">
        <v>6015</v>
      </c>
      <c r="AB1338" s="38" t="s">
        <v>7046</v>
      </c>
      <c r="AC1338" s="49" t="s">
        <v>7140</v>
      </c>
      <c r="AD1338" s="49"/>
      <c r="AE1338" s="49"/>
      <c r="AF1338" s="35">
        <v>1</v>
      </c>
      <c r="AG1338" s="35">
        <v>1</v>
      </c>
      <c r="AH1338" s="94"/>
      <c r="AI1338" s="38" t="s">
        <v>5208</v>
      </c>
      <c r="AJ1338" s="38" t="s">
        <v>6759</v>
      </c>
      <c r="AK1338" s="38" t="s">
        <v>5210</v>
      </c>
      <c r="AL1338" s="93">
        <v>1</v>
      </c>
      <c r="AM1338" s="38">
        <v>1</v>
      </c>
      <c r="AN1338" s="45" t="s">
        <v>7669</v>
      </c>
      <c r="AO1338" s="38">
        <v>725360</v>
      </c>
      <c r="AP1338" s="38">
        <v>725360</v>
      </c>
      <c r="AQ1338" s="51">
        <v>343.18</v>
      </c>
      <c r="AR1338" s="51"/>
      <c r="AS1338" s="50" t="e">
        <f>VLOOKUP(#REF!,'[1]расхождения в списках'!$A$3:$Q$49,17,0)</f>
        <v>#REF!</v>
      </c>
      <c r="AT1338" s="34" t="s">
        <v>7050</v>
      </c>
      <c r="AU1338" s="30" t="s">
        <v>6250</v>
      </c>
      <c r="AV1338" s="30" t="s">
        <v>6231</v>
      </c>
    </row>
    <row r="1339" spans="1:48" ht="55.2" hidden="1" customHeight="1" x14ac:dyDescent="0.25">
      <c r="A1339" s="37">
        <v>1498</v>
      </c>
      <c r="B1339" s="38">
        <v>5501</v>
      </c>
      <c r="C1339" s="53" t="s">
        <v>2663</v>
      </c>
      <c r="D1339" s="26" t="s">
        <v>6252</v>
      </c>
      <c r="E1339" s="26" t="s">
        <v>6253</v>
      </c>
      <c r="F1339" s="37"/>
      <c r="G1339" s="88"/>
      <c r="H1339" s="38" t="s">
        <v>6015</v>
      </c>
      <c r="I1339" s="77" t="s">
        <v>2893</v>
      </c>
      <c r="J1339" s="37" t="s">
        <v>8</v>
      </c>
      <c r="K1339" s="77" t="s">
        <v>2953</v>
      </c>
      <c r="L1339" s="77" t="s">
        <v>517</v>
      </c>
      <c r="M1339" s="77" t="s">
        <v>6</v>
      </c>
      <c r="N1339" s="26" t="s">
        <v>5847</v>
      </c>
      <c r="O1339" s="53" t="s">
        <v>2663</v>
      </c>
      <c r="P1339" s="26" t="s">
        <v>6231</v>
      </c>
      <c r="Q1339" s="46"/>
      <c r="R1339" s="46"/>
      <c r="S1339" s="91"/>
      <c r="T1339" s="47" t="s">
        <v>6680</v>
      </c>
      <c r="U1339" s="47" t="s">
        <v>3360</v>
      </c>
      <c r="V1339" s="37" t="s">
        <v>4417</v>
      </c>
      <c r="W1339" s="95"/>
      <c r="X1339" s="95"/>
      <c r="Y1339" s="48"/>
      <c r="Z1339" s="48"/>
      <c r="AA1339" s="38" t="s">
        <v>6015</v>
      </c>
      <c r="AB1339" s="38"/>
      <c r="AC1339" s="49" t="s">
        <v>7140</v>
      </c>
      <c r="AD1339" s="49"/>
      <c r="AE1339" s="49"/>
      <c r="AF1339" s="35">
        <v>0</v>
      </c>
      <c r="AG1339" s="35">
        <v>0</v>
      </c>
      <c r="AH1339" s="94"/>
      <c r="AI1339" s="38" t="s">
        <v>5208</v>
      </c>
      <c r="AJ1339" s="38" t="s">
        <v>6759</v>
      </c>
      <c r="AK1339" s="38" t="s">
        <v>5210</v>
      </c>
      <c r="AL1339" s="93">
        <v>1</v>
      </c>
      <c r="AM1339" s="38">
        <v>1</v>
      </c>
      <c r="AO1339" s="38">
        <v>725930</v>
      </c>
      <c r="AP1339" s="38">
        <v>725930</v>
      </c>
      <c r="AQ1339" s="51" t="s">
        <v>7569</v>
      </c>
      <c r="AR1339" s="51"/>
      <c r="AS1339" s="50" t="e">
        <f>VLOOKUP(#REF!,'[1]расхождения в списках'!$A$3:$Q$49,17,0)</f>
        <v>#REF!</v>
      </c>
      <c r="AT1339" s="34" t="s">
        <v>7073</v>
      </c>
      <c r="AU1339" s="30" t="s">
        <v>6252</v>
      </c>
      <c r="AV1339" s="30" t="s">
        <v>6231</v>
      </c>
    </row>
    <row r="1340" spans="1:48" ht="55.2" hidden="1" customHeight="1" x14ac:dyDescent="0.25">
      <c r="A1340" s="37">
        <v>1499</v>
      </c>
      <c r="B1340" s="38">
        <v>5495</v>
      </c>
      <c r="C1340" s="53" t="s">
        <v>2129</v>
      </c>
      <c r="D1340" s="26" t="s">
        <v>6254</v>
      </c>
      <c r="E1340" s="26" t="s">
        <v>6255</v>
      </c>
      <c r="F1340" s="37"/>
      <c r="G1340" s="88"/>
      <c r="H1340" s="38" t="s">
        <v>6015</v>
      </c>
      <c r="I1340" s="77" t="s">
        <v>2893</v>
      </c>
      <c r="J1340" s="37" t="s">
        <v>8</v>
      </c>
      <c r="K1340" s="77" t="s">
        <v>2956</v>
      </c>
      <c r="L1340" s="77" t="s">
        <v>518</v>
      </c>
      <c r="M1340" s="35" t="s">
        <v>6</v>
      </c>
      <c r="N1340" s="26" t="s">
        <v>6460</v>
      </c>
      <c r="O1340" s="53" t="s">
        <v>2129</v>
      </c>
      <c r="P1340" s="26" t="s">
        <v>6231</v>
      </c>
      <c r="Q1340" s="46"/>
      <c r="R1340" s="46"/>
      <c r="S1340" s="91"/>
      <c r="T1340" s="47" t="s">
        <v>6680</v>
      </c>
      <c r="U1340" s="47" t="s">
        <v>3360</v>
      </c>
      <c r="V1340" s="37" t="s">
        <v>4417</v>
      </c>
      <c r="W1340" s="95"/>
      <c r="X1340" s="95"/>
      <c r="Y1340" s="48"/>
      <c r="Z1340" s="48"/>
      <c r="AA1340" s="38" t="s">
        <v>6015</v>
      </c>
      <c r="AB1340" s="38"/>
      <c r="AC1340" s="49" t="s">
        <v>7140</v>
      </c>
      <c r="AD1340" s="49"/>
      <c r="AE1340" s="49"/>
      <c r="AF1340" s="35">
        <v>2</v>
      </c>
      <c r="AG1340" s="35">
        <v>2</v>
      </c>
      <c r="AH1340" s="35" t="s">
        <v>5208</v>
      </c>
      <c r="AI1340" s="38" t="s">
        <v>5208</v>
      </c>
      <c r="AJ1340" s="38" t="s">
        <v>6759</v>
      </c>
      <c r="AK1340" s="38" t="s">
        <v>5210</v>
      </c>
      <c r="AL1340" s="93">
        <v>1</v>
      </c>
      <c r="AM1340" s="38">
        <v>1</v>
      </c>
      <c r="AO1340" s="38">
        <v>725740</v>
      </c>
      <c r="AP1340" s="38">
        <v>725740</v>
      </c>
      <c r="AQ1340" s="51">
        <v>593.6</v>
      </c>
      <c r="AR1340" s="51"/>
      <c r="AS1340" s="50" t="e">
        <f>VLOOKUP(#REF!,'[1]расхождения в списках'!$A$3:$Q$49,17,0)</f>
        <v>#REF!</v>
      </c>
      <c r="AT1340" s="34" t="s">
        <v>7074</v>
      </c>
      <c r="AU1340" s="30" t="s">
        <v>6254</v>
      </c>
      <c r="AV1340" s="30" t="s">
        <v>6231</v>
      </c>
    </row>
    <row r="1341" spans="1:48" ht="55.2" hidden="1" customHeight="1" x14ac:dyDescent="0.25">
      <c r="A1341" s="37">
        <v>1500</v>
      </c>
      <c r="B1341" s="38">
        <v>5496</v>
      </c>
      <c r="C1341" s="53" t="s">
        <v>6194</v>
      </c>
      <c r="D1341" s="26" t="s">
        <v>6256</v>
      </c>
      <c r="E1341" s="26" t="s">
        <v>6257</v>
      </c>
      <c r="F1341" s="37"/>
      <c r="G1341" s="88"/>
      <c r="H1341" s="38" t="s">
        <v>6015</v>
      </c>
      <c r="I1341" s="77" t="s">
        <v>2893</v>
      </c>
      <c r="J1341" s="37" t="s">
        <v>8</v>
      </c>
      <c r="K1341" s="77" t="s">
        <v>2929</v>
      </c>
      <c r="L1341" s="77" t="s">
        <v>543</v>
      </c>
      <c r="M1341" s="35" t="s">
        <v>6</v>
      </c>
      <c r="N1341" s="26" t="s">
        <v>6461</v>
      </c>
      <c r="O1341" s="53" t="s">
        <v>6194</v>
      </c>
      <c r="P1341" s="26" t="s">
        <v>6231</v>
      </c>
      <c r="Q1341" s="46"/>
      <c r="R1341" s="46"/>
      <c r="S1341" s="91"/>
      <c r="T1341" s="47" t="s">
        <v>6680</v>
      </c>
      <c r="U1341" s="47" t="s">
        <v>3360</v>
      </c>
      <c r="V1341" s="37" t="s">
        <v>4417</v>
      </c>
      <c r="W1341" s="95"/>
      <c r="X1341" s="95"/>
      <c r="Y1341" s="48"/>
      <c r="Z1341" s="48"/>
      <c r="AA1341" s="38" t="s">
        <v>6015</v>
      </c>
      <c r="AB1341" s="38"/>
      <c r="AC1341" s="49" t="s">
        <v>7140</v>
      </c>
      <c r="AD1341" s="49"/>
      <c r="AE1341" s="49"/>
      <c r="AF1341" s="35">
        <v>4</v>
      </c>
      <c r="AG1341" s="35">
        <v>1</v>
      </c>
      <c r="AH1341" s="38" t="s">
        <v>5208</v>
      </c>
      <c r="AI1341" s="38" t="s">
        <v>5208</v>
      </c>
      <c r="AJ1341" s="38" t="s">
        <v>6759</v>
      </c>
      <c r="AK1341" s="38" t="s">
        <v>5210</v>
      </c>
      <c r="AL1341" s="93">
        <v>1</v>
      </c>
      <c r="AM1341" s="38">
        <v>1</v>
      </c>
      <c r="AO1341" s="38">
        <v>725950</v>
      </c>
      <c r="AP1341" s="38">
        <v>725950</v>
      </c>
      <c r="AQ1341" s="51">
        <v>1485.3</v>
      </c>
      <c r="AR1341" s="51"/>
      <c r="AS1341" s="50" t="e">
        <f>VLOOKUP(#REF!,'[1]расхождения в списках'!$A$3:$Q$49,17,0)</f>
        <v>#REF!</v>
      </c>
      <c r="AT1341" s="34" t="s">
        <v>7075</v>
      </c>
      <c r="AU1341" s="30" t="s">
        <v>6256</v>
      </c>
      <c r="AV1341" s="30" t="s">
        <v>6231</v>
      </c>
    </row>
    <row r="1342" spans="1:48" ht="55.2" hidden="1" customHeight="1" x14ac:dyDescent="0.25">
      <c r="A1342" s="37">
        <v>1501</v>
      </c>
      <c r="B1342" s="38">
        <v>5497</v>
      </c>
      <c r="C1342" s="26" t="s">
        <v>6593</v>
      </c>
      <c r="D1342" s="26" t="s">
        <v>6258</v>
      </c>
      <c r="E1342" s="26" t="s">
        <v>6259</v>
      </c>
      <c r="F1342" s="37"/>
      <c r="G1342" s="88"/>
      <c r="H1342" s="38" t="s">
        <v>6015</v>
      </c>
      <c r="I1342" s="77" t="s">
        <v>2893</v>
      </c>
      <c r="J1342" s="37" t="s">
        <v>8</v>
      </c>
      <c r="K1342" s="77" t="s">
        <v>2943</v>
      </c>
      <c r="L1342" s="77" t="s">
        <v>519</v>
      </c>
      <c r="M1342" s="35" t="s">
        <v>6</v>
      </c>
      <c r="N1342" s="26" t="s">
        <v>6462</v>
      </c>
      <c r="O1342" s="26" t="s">
        <v>6593</v>
      </c>
      <c r="P1342" s="26" t="s">
        <v>6231</v>
      </c>
      <c r="Q1342" s="46"/>
      <c r="R1342" s="46"/>
      <c r="S1342" s="91"/>
      <c r="T1342" s="47" t="s">
        <v>6680</v>
      </c>
      <c r="U1342" s="47" t="s">
        <v>3360</v>
      </c>
      <c r="V1342" s="37" t="s">
        <v>4417</v>
      </c>
      <c r="W1342" s="95"/>
      <c r="X1342" s="95"/>
      <c r="Y1342" s="48"/>
      <c r="Z1342" s="48"/>
      <c r="AA1342" s="38" t="s">
        <v>6015</v>
      </c>
      <c r="AB1342" s="38"/>
      <c r="AC1342" s="49" t="s">
        <v>7140</v>
      </c>
      <c r="AD1342" s="49"/>
      <c r="AE1342" s="49"/>
      <c r="AF1342" s="35">
        <v>3</v>
      </c>
      <c r="AG1342" s="35">
        <v>3</v>
      </c>
      <c r="AH1342" s="94"/>
      <c r="AI1342" s="38" t="s">
        <v>5208</v>
      </c>
      <c r="AJ1342" s="38" t="s">
        <v>6759</v>
      </c>
      <c r="AK1342" s="38" t="s">
        <v>5210</v>
      </c>
      <c r="AL1342" s="93">
        <v>1</v>
      </c>
      <c r="AM1342" s="38">
        <v>1</v>
      </c>
      <c r="AO1342" s="38">
        <v>725770</v>
      </c>
      <c r="AP1342" s="38">
        <v>725770</v>
      </c>
      <c r="AQ1342" s="51">
        <v>853.6</v>
      </c>
      <c r="AR1342" s="51"/>
      <c r="AS1342" s="50" t="e">
        <f>VLOOKUP(#REF!,'[1]расхождения в списках'!$A$3:$Q$49,17,0)</f>
        <v>#REF!</v>
      </c>
      <c r="AT1342" s="34" t="s">
        <v>7076</v>
      </c>
      <c r="AU1342" s="30" t="s">
        <v>6258</v>
      </c>
      <c r="AV1342" s="30" t="s">
        <v>6231</v>
      </c>
    </row>
    <row r="1343" spans="1:48" ht="55.2" customHeight="1" x14ac:dyDescent="0.3">
      <c r="A1343" s="37">
        <v>1502</v>
      </c>
      <c r="B1343" s="128">
        <v>5537</v>
      </c>
      <c r="C1343" s="123" t="s">
        <v>2982</v>
      </c>
      <c r="D1343" s="26" t="s">
        <v>6260</v>
      </c>
      <c r="E1343" s="123" t="s">
        <v>6261</v>
      </c>
      <c r="F1343" s="37"/>
      <c r="G1343" s="121" t="s">
        <v>7689</v>
      </c>
      <c r="H1343" s="128" t="s">
        <v>6015</v>
      </c>
      <c r="I1343" s="77" t="s">
        <v>2893</v>
      </c>
      <c r="J1343" s="37" t="s">
        <v>15</v>
      </c>
      <c r="K1343" s="125" t="s">
        <v>2954</v>
      </c>
      <c r="L1343" s="125" t="s">
        <v>534</v>
      </c>
      <c r="M1343" s="77" t="s">
        <v>6</v>
      </c>
      <c r="N1343" s="123" t="s">
        <v>6463</v>
      </c>
      <c r="O1343" s="53" t="s">
        <v>2982</v>
      </c>
      <c r="P1343" s="26" t="s">
        <v>6272</v>
      </c>
      <c r="Q1343" s="46"/>
      <c r="R1343" s="46"/>
      <c r="S1343" s="91"/>
      <c r="T1343" s="47" t="s">
        <v>6680</v>
      </c>
      <c r="U1343" s="47" t="s">
        <v>3360</v>
      </c>
      <c r="V1343" s="37" t="s">
        <v>4417</v>
      </c>
      <c r="W1343" s="95"/>
      <c r="X1343" s="95"/>
      <c r="Y1343" s="48"/>
      <c r="Z1343" s="48"/>
      <c r="AA1343" s="38" t="s">
        <v>6015</v>
      </c>
      <c r="AB1343" s="38" t="s">
        <v>7046</v>
      </c>
      <c r="AC1343" s="49" t="s">
        <v>7140</v>
      </c>
      <c r="AD1343" s="49"/>
      <c r="AE1343" s="49"/>
      <c r="AF1343" s="35">
        <v>3</v>
      </c>
      <c r="AG1343" s="35">
        <v>1</v>
      </c>
      <c r="AH1343" s="94"/>
      <c r="AI1343" s="38" t="s">
        <v>5208</v>
      </c>
      <c r="AJ1343" s="38" t="s">
        <v>6759</v>
      </c>
      <c r="AK1343" s="38" t="s">
        <v>5210</v>
      </c>
      <c r="AL1343" s="93">
        <v>1</v>
      </c>
      <c r="AM1343" s="38">
        <v>1</v>
      </c>
      <c r="AN1343" s="45" t="s">
        <v>7551</v>
      </c>
      <c r="AO1343" s="38">
        <v>702720</v>
      </c>
      <c r="AP1343" s="38">
        <v>702720</v>
      </c>
      <c r="AQ1343" s="51">
        <v>754.59999999999991</v>
      </c>
      <c r="AR1343" s="51"/>
      <c r="AS1343" s="50" t="e">
        <f>VLOOKUP(#REF!,'[1]расхождения в списках'!$A$3:$Q$49,17,0)</f>
        <v>#REF!</v>
      </c>
      <c r="AT1343" s="34" t="s">
        <v>7051</v>
      </c>
      <c r="AU1343" s="30" t="s">
        <v>6260</v>
      </c>
      <c r="AV1343" s="30" t="s">
        <v>6272</v>
      </c>
    </row>
    <row r="1344" spans="1:48" ht="55.2" customHeight="1" x14ac:dyDescent="0.3">
      <c r="A1344" s="37">
        <v>1503</v>
      </c>
      <c r="B1344" s="128">
        <v>5485</v>
      </c>
      <c r="C1344" s="123" t="s">
        <v>2989</v>
      </c>
      <c r="D1344" s="26" t="s">
        <v>6262</v>
      </c>
      <c r="E1344" s="123" t="s">
        <v>6263</v>
      </c>
      <c r="F1344" s="37"/>
      <c r="G1344" s="121" t="s">
        <v>7689</v>
      </c>
      <c r="H1344" s="128" t="s">
        <v>6863</v>
      </c>
      <c r="I1344" s="77" t="s">
        <v>2893</v>
      </c>
      <c r="J1344" s="37" t="s">
        <v>15</v>
      </c>
      <c r="K1344" s="125" t="s">
        <v>2935</v>
      </c>
      <c r="L1344" s="125" t="s">
        <v>526</v>
      </c>
      <c r="M1344" s="35" t="s">
        <v>6</v>
      </c>
      <c r="N1344" s="123" t="s">
        <v>6464</v>
      </c>
      <c r="O1344" s="53" t="s">
        <v>2989</v>
      </c>
      <c r="P1344" s="26" t="s">
        <v>6272</v>
      </c>
      <c r="Q1344" s="46"/>
      <c r="R1344" s="46"/>
      <c r="S1344" s="91"/>
      <c r="T1344" s="122" t="s">
        <v>3363</v>
      </c>
      <c r="U1344" s="47" t="s">
        <v>3360</v>
      </c>
      <c r="V1344" s="37" t="s">
        <v>4417</v>
      </c>
      <c r="W1344" s="95"/>
      <c r="X1344" s="95"/>
      <c r="Y1344" s="48"/>
      <c r="Z1344" s="48"/>
      <c r="AA1344" s="38" t="s">
        <v>6863</v>
      </c>
      <c r="AB1344" s="38" t="s">
        <v>7046</v>
      </c>
      <c r="AC1344" s="49" t="s">
        <v>7140</v>
      </c>
      <c r="AD1344" s="49"/>
      <c r="AE1344" s="49"/>
      <c r="AF1344" s="35">
        <v>3</v>
      </c>
      <c r="AG1344" s="35">
        <v>1</v>
      </c>
      <c r="AH1344" s="94"/>
      <c r="AI1344" s="38" t="s">
        <v>5208</v>
      </c>
      <c r="AJ1344" s="38" t="s">
        <v>6759</v>
      </c>
      <c r="AK1344" s="38" t="s">
        <v>6759</v>
      </c>
      <c r="AL1344" s="93">
        <v>1</v>
      </c>
      <c r="AM1344" s="38">
        <v>1</v>
      </c>
      <c r="AN1344" s="45" t="s">
        <v>7298</v>
      </c>
      <c r="AO1344" s="38">
        <v>702750</v>
      </c>
      <c r="AP1344" s="38">
        <v>702750</v>
      </c>
      <c r="AQ1344" s="51">
        <v>1103.0999999999999</v>
      </c>
      <c r="AR1344" s="51"/>
      <c r="AS1344" s="50" t="e">
        <f>VLOOKUP(#REF!,'[1]расхождения в списках'!$A$3:$Q$49,17,0)</f>
        <v>#REF!</v>
      </c>
      <c r="AT1344" s="34" t="s">
        <v>7077</v>
      </c>
      <c r="AU1344" s="30" t="s">
        <v>6262</v>
      </c>
      <c r="AV1344" s="30" t="s">
        <v>6272</v>
      </c>
    </row>
    <row r="1345" spans="1:48" ht="55.2" hidden="1" customHeight="1" x14ac:dyDescent="0.25">
      <c r="A1345" s="37">
        <v>1504</v>
      </c>
      <c r="B1345" s="38">
        <v>5535</v>
      </c>
      <c r="C1345" s="53" t="s">
        <v>6160</v>
      </c>
      <c r="D1345" s="26" t="s">
        <v>6264</v>
      </c>
      <c r="E1345" s="26" t="s">
        <v>6265</v>
      </c>
      <c r="F1345" s="37"/>
      <c r="G1345" s="88"/>
      <c r="H1345" s="38" t="s">
        <v>6863</v>
      </c>
      <c r="I1345" s="77" t="s">
        <v>2893</v>
      </c>
      <c r="J1345" s="37" t="s">
        <v>15</v>
      </c>
      <c r="K1345" s="77" t="s">
        <v>2901</v>
      </c>
      <c r="L1345" s="77" t="s">
        <v>533</v>
      </c>
      <c r="M1345" s="77" t="s">
        <v>13</v>
      </c>
      <c r="N1345" s="26" t="s">
        <v>6465</v>
      </c>
      <c r="O1345" s="53" t="s">
        <v>6160</v>
      </c>
      <c r="P1345" s="26" t="s">
        <v>6272</v>
      </c>
      <c r="Q1345" s="46"/>
      <c r="R1345" s="46"/>
      <c r="S1345" s="91"/>
      <c r="T1345" s="47" t="s">
        <v>3360</v>
      </c>
      <c r="U1345" s="47" t="s">
        <v>3360</v>
      </c>
      <c r="V1345" s="37" t="s">
        <v>4417</v>
      </c>
      <c r="W1345" s="95"/>
      <c r="X1345" s="95"/>
      <c r="Y1345" s="48"/>
      <c r="Z1345" s="48"/>
      <c r="AA1345" s="38" t="s">
        <v>6863</v>
      </c>
      <c r="AB1345" s="38" t="s">
        <v>7046</v>
      </c>
      <c r="AC1345" s="49" t="s">
        <v>7140</v>
      </c>
      <c r="AD1345" s="49"/>
      <c r="AE1345" s="49"/>
      <c r="AF1345" s="35">
        <v>2</v>
      </c>
      <c r="AG1345" s="35">
        <v>1</v>
      </c>
      <c r="AH1345" s="94"/>
      <c r="AI1345" s="38" t="s">
        <v>5208</v>
      </c>
      <c r="AJ1345" s="38" t="s">
        <v>6759</v>
      </c>
      <c r="AK1345" s="38" t="s">
        <v>6759</v>
      </c>
      <c r="AL1345" s="93">
        <v>1</v>
      </c>
      <c r="AM1345" s="38">
        <v>1</v>
      </c>
      <c r="AN1345" s="45" t="s">
        <v>7299</v>
      </c>
      <c r="AO1345" s="38">
        <v>702404</v>
      </c>
      <c r="AP1345" s="38">
        <v>702404</v>
      </c>
      <c r="AQ1345" s="51">
        <v>132.19999999999999</v>
      </c>
      <c r="AR1345" s="51"/>
      <c r="AS1345" s="50" t="e">
        <f>VLOOKUP(#REF!,'[1]расхождения в списках'!$A$3:$Q$49,17,0)</f>
        <v>#REF!</v>
      </c>
      <c r="AT1345" s="34" t="s">
        <v>7052</v>
      </c>
      <c r="AU1345" s="30" t="s">
        <v>6264</v>
      </c>
      <c r="AV1345" s="30" t="s">
        <v>6272</v>
      </c>
    </row>
    <row r="1346" spans="1:48" ht="55.2" hidden="1" customHeight="1" x14ac:dyDescent="0.25">
      <c r="A1346" s="37">
        <v>1505</v>
      </c>
      <c r="B1346" s="38">
        <v>5538</v>
      </c>
      <c r="C1346" s="53" t="s">
        <v>2995</v>
      </c>
      <c r="D1346" s="26" t="s">
        <v>6266</v>
      </c>
      <c r="E1346" s="26" t="s">
        <v>6267</v>
      </c>
      <c r="F1346" s="37"/>
      <c r="G1346" s="88"/>
      <c r="H1346" s="38" t="s">
        <v>6015</v>
      </c>
      <c r="I1346" s="77" t="s">
        <v>2893</v>
      </c>
      <c r="J1346" s="37" t="s">
        <v>15</v>
      </c>
      <c r="K1346" s="77" t="s">
        <v>2964</v>
      </c>
      <c r="L1346" s="77" t="s">
        <v>2965</v>
      </c>
      <c r="M1346" s="77" t="s">
        <v>6</v>
      </c>
      <c r="N1346" s="26" t="s">
        <v>5343</v>
      </c>
      <c r="O1346" s="53" t="s">
        <v>2995</v>
      </c>
      <c r="P1346" s="26" t="s">
        <v>6272</v>
      </c>
      <c r="Q1346" s="46"/>
      <c r="R1346" s="46"/>
      <c r="S1346" s="91"/>
      <c r="T1346" s="47" t="s">
        <v>6680</v>
      </c>
      <c r="U1346" s="47" t="s">
        <v>3360</v>
      </c>
      <c r="V1346" s="37" t="s">
        <v>4417</v>
      </c>
      <c r="W1346" s="95"/>
      <c r="X1346" s="95"/>
      <c r="Y1346" s="48"/>
      <c r="Z1346" s="48"/>
      <c r="AA1346" s="38" t="s">
        <v>6015</v>
      </c>
      <c r="AB1346" s="38"/>
      <c r="AC1346" s="49" t="s">
        <v>7140</v>
      </c>
      <c r="AD1346" s="49"/>
      <c r="AE1346" s="49" t="s">
        <v>6759</v>
      </c>
      <c r="AF1346" s="35">
        <v>1</v>
      </c>
      <c r="AG1346" s="35">
        <v>1</v>
      </c>
      <c r="AH1346" s="35" t="s">
        <v>5208</v>
      </c>
      <c r="AI1346" s="38" t="s">
        <v>5208</v>
      </c>
      <c r="AJ1346" s="38" t="s">
        <v>6759</v>
      </c>
      <c r="AK1346" s="38" t="s">
        <v>5210</v>
      </c>
      <c r="AL1346" s="93">
        <v>1</v>
      </c>
      <c r="AM1346" s="38">
        <v>1</v>
      </c>
      <c r="AO1346" s="38">
        <v>702740</v>
      </c>
      <c r="AP1346" s="38">
        <v>702740</v>
      </c>
      <c r="AQ1346" s="51">
        <v>1182.2</v>
      </c>
      <c r="AR1346" s="51"/>
      <c r="AS1346" s="50" t="e">
        <f>VLOOKUP(#REF!,'[1]расхождения в списках'!$A$3:$Q$49,17,0)</f>
        <v>#REF!</v>
      </c>
      <c r="AT1346" s="34" t="s">
        <v>7078</v>
      </c>
      <c r="AU1346" s="30" t="s">
        <v>6266</v>
      </c>
      <c r="AV1346" s="30" t="s">
        <v>6272</v>
      </c>
    </row>
    <row r="1347" spans="1:48" ht="55.2" customHeight="1" x14ac:dyDescent="0.3">
      <c r="A1347" s="37">
        <v>1506</v>
      </c>
      <c r="B1347" s="128">
        <v>5539</v>
      </c>
      <c r="C1347" s="123" t="s">
        <v>2989</v>
      </c>
      <c r="D1347" s="26" t="s">
        <v>6268</v>
      </c>
      <c r="E1347" s="123" t="s">
        <v>6269</v>
      </c>
      <c r="F1347" s="37"/>
      <c r="G1347" s="121" t="s">
        <v>7689</v>
      </c>
      <c r="H1347" s="128" t="s">
        <v>6015</v>
      </c>
      <c r="I1347" s="77" t="s">
        <v>2893</v>
      </c>
      <c r="J1347" s="37" t="s">
        <v>15</v>
      </c>
      <c r="K1347" s="125" t="s">
        <v>2935</v>
      </c>
      <c r="L1347" s="125" t="s">
        <v>590</v>
      </c>
      <c r="M1347" s="77" t="s">
        <v>6</v>
      </c>
      <c r="N1347" s="123" t="s">
        <v>6466</v>
      </c>
      <c r="O1347" s="53" t="s">
        <v>2989</v>
      </c>
      <c r="P1347" s="26" t="s">
        <v>6272</v>
      </c>
      <c r="Q1347" s="46"/>
      <c r="R1347" s="46"/>
      <c r="S1347" s="91"/>
      <c r="T1347" s="47" t="s">
        <v>6680</v>
      </c>
      <c r="U1347" s="47" t="s">
        <v>3360</v>
      </c>
      <c r="V1347" s="37" t="s">
        <v>4417</v>
      </c>
      <c r="W1347" s="95"/>
      <c r="X1347" s="95"/>
      <c r="Y1347" s="48"/>
      <c r="Z1347" s="48"/>
      <c r="AA1347" s="38" t="s">
        <v>6015</v>
      </c>
      <c r="AB1347" s="38"/>
      <c r="AC1347" s="49" t="s">
        <v>7140</v>
      </c>
      <c r="AD1347" s="49"/>
      <c r="AE1347" s="49"/>
      <c r="AF1347" s="35">
        <v>2</v>
      </c>
      <c r="AG1347" s="35">
        <v>1</v>
      </c>
      <c r="AH1347" s="94"/>
      <c r="AI1347" s="38" t="s">
        <v>5208</v>
      </c>
      <c r="AJ1347" s="38" t="s">
        <v>6759</v>
      </c>
      <c r="AK1347" s="38" t="s">
        <v>5210</v>
      </c>
      <c r="AL1347" s="93">
        <v>1</v>
      </c>
      <c r="AM1347" s="38">
        <v>1</v>
      </c>
      <c r="AO1347" s="38">
        <v>702770</v>
      </c>
      <c r="AP1347" s="38">
        <v>702770</v>
      </c>
      <c r="AQ1347" s="51">
        <v>995.4</v>
      </c>
      <c r="AR1347" s="51"/>
      <c r="AS1347" s="50" t="e">
        <f>VLOOKUP(#REF!,'[1]расхождения в списках'!$A$3:$Q$49,17,0)</f>
        <v>#REF!</v>
      </c>
      <c r="AT1347" s="34" t="s">
        <v>7079</v>
      </c>
      <c r="AU1347" s="30" t="s">
        <v>6268</v>
      </c>
      <c r="AV1347" s="30" t="s">
        <v>6272</v>
      </c>
    </row>
    <row r="1348" spans="1:48" ht="55.2" customHeight="1" x14ac:dyDescent="0.3">
      <c r="A1348" s="37">
        <v>1507</v>
      </c>
      <c r="B1348" s="128">
        <v>5486</v>
      </c>
      <c r="C1348" s="123" t="s">
        <v>2993</v>
      </c>
      <c r="D1348" s="26" t="s">
        <v>6270</v>
      </c>
      <c r="E1348" s="123" t="s">
        <v>6271</v>
      </c>
      <c r="F1348" s="37"/>
      <c r="G1348" s="121" t="s">
        <v>7689</v>
      </c>
      <c r="H1348" s="128" t="s">
        <v>6015</v>
      </c>
      <c r="I1348" s="77" t="s">
        <v>2893</v>
      </c>
      <c r="J1348" s="37" t="s">
        <v>15</v>
      </c>
      <c r="K1348" s="125" t="s">
        <v>6004</v>
      </c>
      <c r="L1348" s="125" t="s">
        <v>535</v>
      </c>
      <c r="M1348" s="35" t="s">
        <v>6</v>
      </c>
      <c r="N1348" s="123" t="s">
        <v>181</v>
      </c>
      <c r="O1348" s="53" t="s">
        <v>2993</v>
      </c>
      <c r="P1348" s="26" t="s">
        <v>6272</v>
      </c>
      <c r="Q1348" s="46"/>
      <c r="R1348" s="46"/>
      <c r="S1348" s="91"/>
      <c r="T1348" s="122" t="s">
        <v>6680</v>
      </c>
      <c r="U1348" s="122" t="s">
        <v>3363</v>
      </c>
      <c r="V1348" s="37" t="s">
        <v>4417</v>
      </c>
      <c r="W1348" s="95"/>
      <c r="X1348" s="95"/>
      <c r="Y1348" s="48"/>
      <c r="Z1348" s="48"/>
      <c r="AA1348" s="38" t="s">
        <v>6015</v>
      </c>
      <c r="AB1348" s="38"/>
      <c r="AC1348" s="49" t="s">
        <v>7140</v>
      </c>
      <c r="AD1348" s="49"/>
      <c r="AE1348" s="49" t="s">
        <v>6759</v>
      </c>
      <c r="AF1348" s="35">
        <v>3</v>
      </c>
      <c r="AG1348" s="35">
        <v>3</v>
      </c>
      <c r="AH1348" s="94"/>
      <c r="AI1348" s="38" t="s">
        <v>5208</v>
      </c>
      <c r="AJ1348" s="38" t="s">
        <v>6759</v>
      </c>
      <c r="AK1348" s="38" t="s">
        <v>5210</v>
      </c>
      <c r="AL1348" s="93">
        <v>1</v>
      </c>
      <c r="AM1348" s="38">
        <v>1</v>
      </c>
      <c r="AO1348" s="38">
        <v>702730</v>
      </c>
      <c r="AP1348" s="38">
        <v>702730</v>
      </c>
      <c r="AQ1348" s="51">
        <v>610.9</v>
      </c>
      <c r="AR1348" s="51"/>
      <c r="AS1348" s="50" t="e">
        <f>VLOOKUP(#REF!,'[1]расхождения в списках'!$A$3:$Q$49,17,0)</f>
        <v>#REF!</v>
      </c>
      <c r="AT1348" s="34" t="s">
        <v>7080</v>
      </c>
      <c r="AU1348" s="30" t="s">
        <v>6270</v>
      </c>
      <c r="AV1348" s="30" t="s">
        <v>6272</v>
      </c>
    </row>
    <row r="1349" spans="1:48" ht="75" hidden="1" customHeight="1" x14ac:dyDescent="0.25">
      <c r="A1349" s="37">
        <v>1508</v>
      </c>
      <c r="B1349" s="38" t="s">
        <v>6551</v>
      </c>
      <c r="C1349" s="26" t="s">
        <v>6272</v>
      </c>
      <c r="D1349" s="26" t="s">
        <v>6272</v>
      </c>
      <c r="E1349" s="26" t="s">
        <v>6006</v>
      </c>
      <c r="F1349" s="37"/>
      <c r="G1349" s="88"/>
      <c r="H1349" s="38" t="s">
        <v>113</v>
      </c>
      <c r="I1349" s="77" t="s">
        <v>2893</v>
      </c>
      <c r="J1349" s="37" t="s">
        <v>15</v>
      </c>
      <c r="K1349" s="77" t="s">
        <v>2901</v>
      </c>
      <c r="L1349" s="77" t="s">
        <v>120</v>
      </c>
      <c r="M1349" s="77" t="s">
        <v>113</v>
      </c>
      <c r="N1349" s="26" t="s">
        <v>5826</v>
      </c>
      <c r="O1349" s="26" t="s">
        <v>6272</v>
      </c>
      <c r="P1349" s="26" t="s">
        <v>6272</v>
      </c>
      <c r="Q1349" s="46"/>
      <c r="R1349" s="46"/>
      <c r="S1349" s="91"/>
      <c r="T1349" s="47" t="s">
        <v>6680</v>
      </c>
      <c r="U1349" s="47" t="s">
        <v>6688</v>
      </c>
      <c r="V1349" s="37" t="s">
        <v>4417</v>
      </c>
      <c r="W1349" s="95"/>
      <c r="X1349" s="95"/>
      <c r="Y1349" s="48"/>
      <c r="Z1349" s="48"/>
      <c r="AA1349" s="38" t="s">
        <v>113</v>
      </c>
      <c r="AB1349" s="38"/>
      <c r="AC1349" s="49"/>
      <c r="AD1349" s="49"/>
      <c r="AE1349" s="49"/>
      <c r="AF1349" s="35">
        <v>0</v>
      </c>
      <c r="AG1349" s="35">
        <v>0</v>
      </c>
      <c r="AH1349" s="94"/>
      <c r="AI1349" s="38" t="s">
        <v>5208</v>
      </c>
      <c r="AJ1349" s="38" t="s">
        <v>5210</v>
      </c>
      <c r="AK1349" s="38" t="s">
        <v>5210</v>
      </c>
      <c r="AL1349" s="93">
        <v>1</v>
      </c>
      <c r="AM1349" s="38">
        <v>1</v>
      </c>
      <c r="AN1349" s="45" t="s">
        <v>7176</v>
      </c>
      <c r="AO1349" s="38">
        <v>702000</v>
      </c>
      <c r="AP1349" s="38">
        <v>702000</v>
      </c>
      <c r="AQ1349" s="51" t="s">
        <v>7569</v>
      </c>
      <c r="AR1349" s="51"/>
      <c r="AS1349" s="50" t="e">
        <f>VLOOKUP(#REF!,'[1]расхождения в списках'!$A$3:$Q$49,17,0)</f>
        <v>#REF!</v>
      </c>
      <c r="AT1349" s="38" t="s">
        <v>6551</v>
      </c>
      <c r="AU1349" s="30" t="s">
        <v>6272</v>
      </c>
      <c r="AV1349" s="30" t="s">
        <v>6272</v>
      </c>
    </row>
    <row r="1350" spans="1:48" ht="55.2" customHeight="1" x14ac:dyDescent="0.3">
      <c r="A1350" s="37">
        <v>1509</v>
      </c>
      <c r="B1350" s="128">
        <v>5534</v>
      </c>
      <c r="C1350" s="123" t="s">
        <v>2308</v>
      </c>
      <c r="D1350" s="26" t="s">
        <v>6273</v>
      </c>
      <c r="E1350" s="123" t="s">
        <v>6274</v>
      </c>
      <c r="F1350" s="37"/>
      <c r="G1350" s="121" t="s">
        <v>7689</v>
      </c>
      <c r="H1350" s="128" t="s">
        <v>6015</v>
      </c>
      <c r="I1350" s="77" t="s">
        <v>2893</v>
      </c>
      <c r="J1350" s="37" t="s">
        <v>15</v>
      </c>
      <c r="K1350" s="125" t="s">
        <v>2951</v>
      </c>
      <c r="L1350" s="125" t="s">
        <v>57</v>
      </c>
      <c r="M1350" s="77" t="s">
        <v>6</v>
      </c>
      <c r="N1350" s="123" t="s">
        <v>7436</v>
      </c>
      <c r="O1350" s="53" t="s">
        <v>2308</v>
      </c>
      <c r="P1350" s="26" t="s">
        <v>6272</v>
      </c>
      <c r="Q1350" s="46"/>
      <c r="R1350" s="46"/>
      <c r="S1350" s="91"/>
      <c r="T1350" s="47" t="s">
        <v>6680</v>
      </c>
      <c r="U1350" s="47" t="s">
        <v>3360</v>
      </c>
      <c r="V1350" s="37" t="s">
        <v>4417</v>
      </c>
      <c r="W1350" s="95"/>
      <c r="X1350" s="95"/>
      <c r="Y1350" s="48"/>
      <c r="Z1350" s="48"/>
      <c r="AA1350" s="38" t="s">
        <v>6015</v>
      </c>
      <c r="AB1350" s="38"/>
      <c r="AC1350" s="49" t="s">
        <v>7140</v>
      </c>
      <c r="AD1350" s="49"/>
      <c r="AE1350" s="49"/>
      <c r="AF1350" s="35">
        <v>2</v>
      </c>
      <c r="AG1350" s="35">
        <v>1</v>
      </c>
      <c r="AH1350" s="94"/>
      <c r="AI1350" s="38" t="s">
        <v>5208</v>
      </c>
      <c r="AJ1350" s="38" t="s">
        <v>6759</v>
      </c>
      <c r="AK1350" s="38" t="s">
        <v>5210</v>
      </c>
      <c r="AL1350" s="93">
        <v>1</v>
      </c>
      <c r="AM1350" s="38">
        <v>1</v>
      </c>
      <c r="AN1350" s="45" t="s">
        <v>7437</v>
      </c>
      <c r="AO1350" s="38">
        <v>702710</v>
      </c>
      <c r="AP1350" s="38">
        <v>702710</v>
      </c>
      <c r="AQ1350" s="51">
        <v>234</v>
      </c>
      <c r="AR1350" s="51"/>
      <c r="AS1350" s="50" t="e">
        <f>VLOOKUP(#REF!,'[1]расхождения в списках'!$A$3:$Q$49,17,0)</f>
        <v>#REF!</v>
      </c>
      <c r="AT1350" s="34" t="s">
        <v>7081</v>
      </c>
      <c r="AU1350" s="30" t="s">
        <v>6273</v>
      </c>
      <c r="AV1350" s="30" t="s">
        <v>6272</v>
      </c>
    </row>
    <row r="1351" spans="1:48" ht="55.2" customHeight="1" x14ac:dyDescent="0.3">
      <c r="A1351" s="37">
        <v>1510</v>
      </c>
      <c r="B1351" s="128">
        <v>5487</v>
      </c>
      <c r="C1351" s="123" t="s">
        <v>2990</v>
      </c>
      <c r="D1351" s="26" t="s">
        <v>6275</v>
      </c>
      <c r="E1351" s="123" t="s">
        <v>6276</v>
      </c>
      <c r="F1351" s="37"/>
      <c r="G1351" s="121" t="s">
        <v>7689</v>
      </c>
      <c r="H1351" s="128" t="s">
        <v>6015</v>
      </c>
      <c r="I1351" s="77" t="s">
        <v>2893</v>
      </c>
      <c r="J1351" s="37" t="s">
        <v>15</v>
      </c>
      <c r="K1351" s="125" t="s">
        <v>686</v>
      </c>
      <c r="L1351" s="125" t="s">
        <v>537</v>
      </c>
      <c r="M1351" s="35" t="s">
        <v>6</v>
      </c>
      <c r="N1351" s="123" t="s">
        <v>6467</v>
      </c>
      <c r="O1351" s="53" t="s">
        <v>2990</v>
      </c>
      <c r="P1351" s="26" t="s">
        <v>6272</v>
      </c>
      <c r="Q1351" s="46"/>
      <c r="R1351" s="46"/>
      <c r="S1351" s="91"/>
      <c r="T1351" s="47" t="s">
        <v>6680</v>
      </c>
      <c r="U1351" s="47" t="s">
        <v>3360</v>
      </c>
      <c r="V1351" s="37" t="s">
        <v>4417</v>
      </c>
      <c r="W1351" s="48" t="s">
        <v>6879</v>
      </c>
      <c r="X1351" s="48" t="s">
        <v>4578</v>
      </c>
      <c r="Y1351" s="48"/>
      <c r="Z1351" s="48"/>
      <c r="AA1351" s="38" t="s">
        <v>6015</v>
      </c>
      <c r="AB1351" s="38"/>
      <c r="AC1351" s="49" t="s">
        <v>7140</v>
      </c>
      <c r="AD1351" s="49"/>
      <c r="AE1351" s="49" t="s">
        <v>6759</v>
      </c>
      <c r="AF1351" s="35">
        <v>2</v>
      </c>
      <c r="AG1351" s="35">
        <v>1</v>
      </c>
      <c r="AH1351" s="35" t="s">
        <v>5208</v>
      </c>
      <c r="AI1351" s="38" t="s">
        <v>5208</v>
      </c>
      <c r="AJ1351" s="38" t="s">
        <v>6759</v>
      </c>
      <c r="AK1351" s="38" t="s">
        <v>5210</v>
      </c>
      <c r="AL1351" s="93">
        <v>1</v>
      </c>
      <c r="AM1351" s="38">
        <v>1</v>
      </c>
      <c r="AO1351" s="38">
        <v>702780</v>
      </c>
      <c r="AP1351" s="38">
        <v>702780</v>
      </c>
      <c r="AQ1351" s="51">
        <v>918.3</v>
      </c>
      <c r="AR1351" s="51"/>
      <c r="AS1351" s="50" t="e">
        <f>VLOOKUP(#REF!,'[1]расхождения в списках'!$A$3:$Q$49,17,0)</f>
        <v>#REF!</v>
      </c>
      <c r="AT1351" s="34" t="s">
        <v>7082</v>
      </c>
      <c r="AU1351" s="30" t="s">
        <v>6275</v>
      </c>
      <c r="AV1351" s="30" t="s">
        <v>6272</v>
      </c>
    </row>
    <row r="1352" spans="1:48" ht="55.2" hidden="1" customHeight="1" x14ac:dyDescent="0.25">
      <c r="A1352" s="37">
        <v>1511</v>
      </c>
      <c r="B1352" s="38">
        <v>5524</v>
      </c>
      <c r="C1352" s="53" t="s">
        <v>1952</v>
      </c>
      <c r="D1352" s="26" t="s">
        <v>6277</v>
      </c>
      <c r="E1352" s="26" t="s">
        <v>6278</v>
      </c>
      <c r="F1352" s="37"/>
      <c r="G1352" s="88"/>
      <c r="H1352" s="38" t="s">
        <v>6015</v>
      </c>
      <c r="I1352" s="77" t="s">
        <v>2893</v>
      </c>
      <c r="J1352" s="37" t="s">
        <v>11</v>
      </c>
      <c r="K1352" s="37" t="s">
        <v>5999</v>
      </c>
      <c r="L1352" s="77" t="s">
        <v>3091</v>
      </c>
      <c r="M1352" s="77" t="s">
        <v>6</v>
      </c>
      <c r="N1352" s="26" t="s">
        <v>6468</v>
      </c>
      <c r="O1352" s="53" t="s">
        <v>1952</v>
      </c>
      <c r="P1352" s="53" t="s">
        <v>6293</v>
      </c>
      <c r="Q1352" s="46"/>
      <c r="R1352" s="46"/>
      <c r="S1352" s="91"/>
      <c r="T1352" s="47" t="s">
        <v>6680</v>
      </c>
      <c r="U1352" s="47" t="s">
        <v>3360</v>
      </c>
      <c r="V1352" s="37" t="s">
        <v>4417</v>
      </c>
      <c r="W1352" s="95"/>
      <c r="X1352" s="95"/>
      <c r="Y1352" s="48"/>
      <c r="Z1352" s="48"/>
      <c r="AA1352" s="38" t="s">
        <v>6015</v>
      </c>
      <c r="AB1352" s="38" t="s">
        <v>7046</v>
      </c>
      <c r="AC1352" s="49" t="s">
        <v>7140</v>
      </c>
      <c r="AD1352" s="49"/>
      <c r="AE1352" s="49"/>
      <c r="AF1352" s="35">
        <v>2</v>
      </c>
      <c r="AG1352" s="35">
        <v>1</v>
      </c>
      <c r="AH1352" s="94"/>
      <c r="AI1352" s="38" t="s">
        <v>5208</v>
      </c>
      <c r="AJ1352" s="38" t="s">
        <v>6759</v>
      </c>
      <c r="AK1352" s="38" t="s">
        <v>5210</v>
      </c>
      <c r="AL1352" s="93">
        <v>1</v>
      </c>
      <c r="AM1352" s="38">
        <v>1</v>
      </c>
      <c r="AN1352" s="45" t="s">
        <v>7552</v>
      </c>
      <c r="AO1352" s="38">
        <v>724340</v>
      </c>
      <c r="AP1352" s="38">
        <v>724340</v>
      </c>
      <c r="AQ1352" s="51">
        <v>203</v>
      </c>
      <c r="AR1352" s="51"/>
      <c r="AS1352" s="50" t="e">
        <f>VLOOKUP(#REF!,'[1]расхождения в списках'!$A$3:$Q$49,17,0)</f>
        <v>#REF!</v>
      </c>
      <c r="AT1352" s="34" t="s">
        <v>7053</v>
      </c>
      <c r="AU1352" s="30" t="s">
        <v>6277</v>
      </c>
      <c r="AV1352" s="30" t="s">
        <v>6293</v>
      </c>
    </row>
    <row r="1353" spans="1:48" ht="55.2" hidden="1" customHeight="1" x14ac:dyDescent="0.25">
      <c r="A1353" s="37">
        <v>1512</v>
      </c>
      <c r="B1353" s="38">
        <v>5522</v>
      </c>
      <c r="C1353" s="53" t="s">
        <v>2983</v>
      </c>
      <c r="D1353" s="26" t="s">
        <v>6279</v>
      </c>
      <c r="E1353" s="26" t="s">
        <v>6280</v>
      </c>
      <c r="F1353" s="37"/>
      <c r="G1353" s="88"/>
      <c r="H1353" s="38" t="s">
        <v>6015</v>
      </c>
      <c r="I1353" s="77" t="s">
        <v>2893</v>
      </c>
      <c r="J1353" s="37" t="s">
        <v>11</v>
      </c>
      <c r="K1353" s="77" t="s">
        <v>2917</v>
      </c>
      <c r="L1353" s="77" t="s">
        <v>3041</v>
      </c>
      <c r="M1353" s="77" t="s">
        <v>6</v>
      </c>
      <c r="N1353" s="26" t="s">
        <v>5790</v>
      </c>
      <c r="O1353" s="53" t="s">
        <v>2983</v>
      </c>
      <c r="P1353" s="53" t="s">
        <v>6293</v>
      </c>
      <c r="Q1353" s="46"/>
      <c r="R1353" s="46"/>
      <c r="S1353" s="91"/>
      <c r="T1353" s="47" t="s">
        <v>6680</v>
      </c>
      <c r="U1353" s="47" t="s">
        <v>3360</v>
      </c>
      <c r="V1353" s="37" t="s">
        <v>4417</v>
      </c>
      <c r="W1353" s="95"/>
      <c r="X1353" s="95"/>
      <c r="Y1353" s="48"/>
      <c r="Z1353" s="48"/>
      <c r="AA1353" s="38" t="s">
        <v>6015</v>
      </c>
      <c r="AB1353" s="38"/>
      <c r="AC1353" s="49" t="s">
        <v>7140</v>
      </c>
      <c r="AD1353" s="49"/>
      <c r="AE1353" s="49"/>
      <c r="AF1353" s="35">
        <v>2</v>
      </c>
      <c r="AG1353" s="35">
        <v>1</v>
      </c>
      <c r="AH1353" s="94"/>
      <c r="AI1353" s="38" t="s">
        <v>5208</v>
      </c>
      <c r="AJ1353" s="38" t="s">
        <v>6759</v>
      </c>
      <c r="AK1353" s="38" t="s">
        <v>5210</v>
      </c>
      <c r="AL1353" s="93">
        <v>1</v>
      </c>
      <c r="AM1353" s="38">
        <v>1</v>
      </c>
      <c r="AN1353" s="45" t="s">
        <v>7226</v>
      </c>
      <c r="AO1353" s="38">
        <v>724940</v>
      </c>
      <c r="AP1353" s="38">
        <v>724940</v>
      </c>
      <c r="AQ1353" s="51" t="s">
        <v>7569</v>
      </c>
      <c r="AR1353" s="51"/>
      <c r="AS1353" s="50" t="e">
        <f>VLOOKUP(#REF!,'[1]расхождения в списках'!$A$3:$Q$49,17,0)</f>
        <v>#REF!</v>
      </c>
      <c r="AT1353" s="34" t="s">
        <v>7083</v>
      </c>
      <c r="AU1353" s="30" t="s">
        <v>6279</v>
      </c>
      <c r="AV1353" s="30" t="s">
        <v>6293</v>
      </c>
    </row>
    <row r="1354" spans="1:48" ht="55.2" hidden="1" customHeight="1" x14ac:dyDescent="0.25">
      <c r="A1354" s="37">
        <v>1513</v>
      </c>
      <c r="B1354" s="38">
        <v>5523</v>
      </c>
      <c r="C1354" s="53" t="s">
        <v>2991</v>
      </c>
      <c r="D1354" s="26" t="s">
        <v>6281</v>
      </c>
      <c r="E1354" s="26" t="s">
        <v>6282</v>
      </c>
      <c r="F1354" s="37"/>
      <c r="G1354" s="88"/>
      <c r="H1354" s="38" t="s">
        <v>6015</v>
      </c>
      <c r="I1354" s="77" t="s">
        <v>2893</v>
      </c>
      <c r="J1354" s="37" t="s">
        <v>11</v>
      </c>
      <c r="K1354" s="77" t="s">
        <v>6451</v>
      </c>
      <c r="L1354" s="77" t="s">
        <v>3076</v>
      </c>
      <c r="M1354" s="77" t="s">
        <v>6</v>
      </c>
      <c r="N1354" s="26" t="s">
        <v>6469</v>
      </c>
      <c r="O1354" s="53" t="s">
        <v>2991</v>
      </c>
      <c r="P1354" s="53" t="s">
        <v>6293</v>
      </c>
      <c r="Q1354" s="46"/>
      <c r="R1354" s="46"/>
      <c r="S1354" s="91"/>
      <c r="T1354" s="47" t="s">
        <v>6680</v>
      </c>
      <c r="U1354" s="47" t="s">
        <v>3360</v>
      </c>
      <c r="V1354" s="37" t="s">
        <v>4417</v>
      </c>
      <c r="W1354" s="95"/>
      <c r="X1354" s="95"/>
      <c r="Y1354" s="48"/>
      <c r="Z1354" s="48"/>
      <c r="AA1354" s="38" t="s">
        <v>6015</v>
      </c>
      <c r="AB1354" s="38"/>
      <c r="AC1354" s="49" t="s">
        <v>7140</v>
      </c>
      <c r="AD1354" s="49"/>
      <c r="AE1354" s="49"/>
      <c r="AF1354" s="35">
        <v>3</v>
      </c>
      <c r="AG1354" s="35">
        <v>1</v>
      </c>
      <c r="AH1354" s="94"/>
      <c r="AI1354" s="38" t="s">
        <v>5208</v>
      </c>
      <c r="AJ1354" s="38" t="s">
        <v>6759</v>
      </c>
      <c r="AK1354" s="38" t="s">
        <v>5210</v>
      </c>
      <c r="AL1354" s="93">
        <v>1</v>
      </c>
      <c r="AM1354" s="38">
        <v>1</v>
      </c>
      <c r="AO1354" s="38">
        <v>724760</v>
      </c>
      <c r="AP1354" s="38">
        <v>724760</v>
      </c>
      <c r="AQ1354" s="51">
        <v>215.36</v>
      </c>
      <c r="AR1354" s="51"/>
      <c r="AS1354" s="50" t="e">
        <f>VLOOKUP(#REF!,'[1]расхождения в списках'!$A$3:$Q$49,17,0)</f>
        <v>#REF!</v>
      </c>
      <c r="AT1354" s="38" t="s">
        <v>7084</v>
      </c>
      <c r="AU1354" s="30" t="s">
        <v>6281</v>
      </c>
      <c r="AV1354" s="30" t="s">
        <v>6293</v>
      </c>
    </row>
    <row r="1355" spans="1:48" ht="55.2" hidden="1" customHeight="1" x14ac:dyDescent="0.25">
      <c r="A1355" s="37">
        <v>1514</v>
      </c>
      <c r="B1355" s="38">
        <v>5520</v>
      </c>
      <c r="C1355" s="53" t="s">
        <v>2467</v>
      </c>
      <c r="D1355" s="26" t="s">
        <v>6283</v>
      </c>
      <c r="E1355" s="26" t="s">
        <v>6284</v>
      </c>
      <c r="F1355" s="37"/>
      <c r="G1355" s="88"/>
      <c r="H1355" s="38" t="s">
        <v>6015</v>
      </c>
      <c r="I1355" s="77" t="s">
        <v>2893</v>
      </c>
      <c r="J1355" s="37" t="s">
        <v>11</v>
      </c>
      <c r="K1355" s="77" t="s">
        <v>2900</v>
      </c>
      <c r="L1355" s="77" t="s">
        <v>3032</v>
      </c>
      <c r="M1355" s="77" t="s">
        <v>13</v>
      </c>
      <c r="N1355" s="26" t="s">
        <v>6470</v>
      </c>
      <c r="O1355" s="53" t="s">
        <v>2467</v>
      </c>
      <c r="P1355" s="53" t="s">
        <v>6293</v>
      </c>
      <c r="Q1355" s="46"/>
      <c r="R1355" s="46"/>
      <c r="S1355" s="91"/>
      <c r="T1355" s="47" t="s">
        <v>6680</v>
      </c>
      <c r="U1355" s="47" t="s">
        <v>3360</v>
      </c>
      <c r="V1355" s="37" t="s">
        <v>4417</v>
      </c>
      <c r="W1355" s="95"/>
      <c r="X1355" s="38" t="s">
        <v>4421</v>
      </c>
      <c r="Y1355" s="48"/>
      <c r="Z1355" s="48"/>
      <c r="AA1355" s="38" t="s">
        <v>6015</v>
      </c>
      <c r="AB1355" s="38"/>
      <c r="AC1355" s="49" t="s">
        <v>7140</v>
      </c>
      <c r="AD1355" s="49"/>
      <c r="AE1355" s="49"/>
      <c r="AF1355" s="35">
        <v>1</v>
      </c>
      <c r="AG1355" s="35">
        <v>1</v>
      </c>
      <c r="AH1355" s="94"/>
      <c r="AI1355" s="38" t="s">
        <v>5208</v>
      </c>
      <c r="AJ1355" s="38" t="s">
        <v>6759</v>
      </c>
      <c r="AK1355" s="38" t="s">
        <v>5210</v>
      </c>
      <c r="AL1355" s="93">
        <v>1</v>
      </c>
      <c r="AM1355" s="38">
        <v>1</v>
      </c>
      <c r="AO1355" s="38">
        <v>724402</v>
      </c>
      <c r="AP1355" s="38">
        <v>724402</v>
      </c>
      <c r="AQ1355" s="51">
        <v>223</v>
      </c>
      <c r="AR1355" s="51"/>
      <c r="AS1355" s="50" t="e">
        <f>VLOOKUP(#REF!,'[1]расхождения в списках'!$A$3:$Q$49,17,0)</f>
        <v>#REF!</v>
      </c>
      <c r="AT1355" s="34" t="s">
        <v>7085</v>
      </c>
      <c r="AU1355" s="30" t="s">
        <v>6283</v>
      </c>
      <c r="AV1355" s="30" t="s">
        <v>6293</v>
      </c>
    </row>
    <row r="1356" spans="1:48" ht="55.2" hidden="1" customHeight="1" x14ac:dyDescent="0.25">
      <c r="A1356" s="37">
        <v>1515</v>
      </c>
      <c r="B1356" s="38">
        <v>5474</v>
      </c>
      <c r="C1356" s="53" t="s">
        <v>2991</v>
      </c>
      <c r="D1356" s="26" t="s">
        <v>6285</v>
      </c>
      <c r="E1356" s="26" t="s">
        <v>6286</v>
      </c>
      <c r="F1356" s="37"/>
      <c r="G1356" s="88"/>
      <c r="H1356" s="38" t="s">
        <v>6863</v>
      </c>
      <c r="I1356" s="77" t="s">
        <v>2893</v>
      </c>
      <c r="J1356" s="37" t="s">
        <v>11</v>
      </c>
      <c r="K1356" s="77" t="s">
        <v>6451</v>
      </c>
      <c r="L1356" s="77" t="s">
        <v>530</v>
      </c>
      <c r="M1356" s="35" t="s">
        <v>6</v>
      </c>
      <c r="N1356" s="26" t="s">
        <v>6471</v>
      </c>
      <c r="O1356" s="53" t="s">
        <v>2991</v>
      </c>
      <c r="P1356" s="53" t="s">
        <v>6293</v>
      </c>
      <c r="Q1356" s="46"/>
      <c r="R1356" s="46"/>
      <c r="S1356" s="91"/>
      <c r="T1356" s="47" t="s">
        <v>3360</v>
      </c>
      <c r="U1356" s="47" t="s">
        <v>3360</v>
      </c>
      <c r="V1356" s="37" t="s">
        <v>4417</v>
      </c>
      <c r="W1356" s="95"/>
      <c r="X1356" s="95"/>
      <c r="Y1356" s="48"/>
      <c r="Z1356" s="48"/>
      <c r="AA1356" s="38" t="s">
        <v>6863</v>
      </c>
      <c r="AB1356" s="38" t="s">
        <v>7046</v>
      </c>
      <c r="AC1356" s="49" t="s">
        <v>7140</v>
      </c>
      <c r="AD1356" s="49"/>
      <c r="AE1356" s="49"/>
      <c r="AF1356" s="35">
        <v>4</v>
      </c>
      <c r="AG1356" s="35">
        <v>3</v>
      </c>
      <c r="AH1356" s="94"/>
      <c r="AI1356" s="38" t="s">
        <v>5208</v>
      </c>
      <c r="AJ1356" s="38" t="s">
        <v>6759</v>
      </c>
      <c r="AK1356" s="38" t="s">
        <v>6759</v>
      </c>
      <c r="AL1356" s="93">
        <v>1</v>
      </c>
      <c r="AM1356" s="38">
        <v>1</v>
      </c>
      <c r="AN1356" s="45" t="s">
        <v>7240</v>
      </c>
      <c r="AO1356" s="38">
        <v>724740</v>
      </c>
      <c r="AP1356" s="38">
        <v>724740</v>
      </c>
      <c r="AQ1356" s="51">
        <v>1114</v>
      </c>
      <c r="AR1356" s="51"/>
      <c r="AS1356" s="50" t="e">
        <f>VLOOKUP(#REF!,'[1]расхождения в списках'!$A$3:$Q$49,17,0)</f>
        <v>#REF!</v>
      </c>
      <c r="AT1356" s="34" t="s">
        <v>7086</v>
      </c>
      <c r="AU1356" s="30" t="s">
        <v>6285</v>
      </c>
      <c r="AV1356" s="30" t="s">
        <v>6293</v>
      </c>
    </row>
    <row r="1357" spans="1:48" ht="55.2" hidden="1" customHeight="1" x14ac:dyDescent="0.25">
      <c r="A1357" s="37">
        <v>1516</v>
      </c>
      <c r="B1357" s="38">
        <v>5521</v>
      </c>
      <c r="C1357" s="53" t="s">
        <v>2983</v>
      </c>
      <c r="D1357" s="26" t="s">
        <v>6287</v>
      </c>
      <c r="E1357" s="26" t="s">
        <v>6288</v>
      </c>
      <c r="F1357" s="37"/>
      <c r="G1357" s="88"/>
      <c r="H1357" s="38" t="s">
        <v>6015</v>
      </c>
      <c r="I1357" s="77" t="s">
        <v>2893</v>
      </c>
      <c r="J1357" s="37" t="s">
        <v>11</v>
      </c>
      <c r="K1357" s="77" t="s">
        <v>2917</v>
      </c>
      <c r="L1357" s="77" t="s">
        <v>565</v>
      </c>
      <c r="M1357" s="77" t="s">
        <v>6</v>
      </c>
      <c r="N1357" s="26" t="s">
        <v>297</v>
      </c>
      <c r="O1357" s="53" t="s">
        <v>2983</v>
      </c>
      <c r="P1357" s="53" t="s">
        <v>6293</v>
      </c>
      <c r="Q1357" s="46"/>
      <c r="R1357" s="46"/>
      <c r="S1357" s="91"/>
      <c r="T1357" s="47" t="s">
        <v>6680</v>
      </c>
      <c r="U1357" s="47" t="s">
        <v>3360</v>
      </c>
      <c r="V1357" s="37" t="s">
        <v>4417</v>
      </c>
      <c r="W1357" s="95"/>
      <c r="X1357" s="95"/>
      <c r="Y1357" s="48"/>
      <c r="Z1357" s="48"/>
      <c r="AA1357" s="38" t="s">
        <v>6015</v>
      </c>
      <c r="AB1357" s="38"/>
      <c r="AC1357" s="49" t="s">
        <v>7140</v>
      </c>
      <c r="AD1357" s="49"/>
      <c r="AE1357" s="49"/>
      <c r="AF1357" s="35">
        <v>0</v>
      </c>
      <c r="AG1357" s="35">
        <v>0</v>
      </c>
      <c r="AH1357" s="94"/>
      <c r="AI1357" s="38" t="s">
        <v>5208</v>
      </c>
      <c r="AJ1357" s="38" t="s">
        <v>6759</v>
      </c>
      <c r="AK1357" s="38" t="s">
        <v>5210</v>
      </c>
      <c r="AL1357" s="93">
        <v>1</v>
      </c>
      <c r="AM1357" s="38">
        <v>1</v>
      </c>
      <c r="AO1357" s="38">
        <v>724930</v>
      </c>
      <c r="AP1357" s="38">
        <v>724930</v>
      </c>
      <c r="AQ1357" s="51">
        <v>1460.8</v>
      </c>
      <c r="AR1357" s="51"/>
      <c r="AS1357" s="50" t="e">
        <f>VLOOKUP(#REF!,'[1]расхождения в списках'!$A$3:$Q$49,17,0)</f>
        <v>#REF!</v>
      </c>
      <c r="AT1357" s="34" t="s">
        <v>7087</v>
      </c>
      <c r="AU1357" s="30" t="s">
        <v>6287</v>
      </c>
      <c r="AV1357" s="30" t="s">
        <v>6293</v>
      </c>
    </row>
    <row r="1358" spans="1:48" ht="55.2" hidden="1" customHeight="1" x14ac:dyDescent="0.25">
      <c r="A1358" s="37">
        <v>1517</v>
      </c>
      <c r="B1358" s="38">
        <v>5475</v>
      </c>
      <c r="C1358" s="53" t="s">
        <v>1952</v>
      </c>
      <c r="D1358" s="26" t="s">
        <v>6289</v>
      </c>
      <c r="E1358" s="26" t="s">
        <v>6290</v>
      </c>
      <c r="F1358" s="37"/>
      <c r="G1358" s="88"/>
      <c r="H1358" s="38" t="s">
        <v>6015</v>
      </c>
      <c r="I1358" s="77" t="s">
        <v>2893</v>
      </c>
      <c r="J1358" s="37" t="s">
        <v>11</v>
      </c>
      <c r="K1358" s="37" t="s">
        <v>5999</v>
      </c>
      <c r="L1358" s="77" t="s">
        <v>23</v>
      </c>
      <c r="M1358" s="35" t="s">
        <v>6</v>
      </c>
      <c r="N1358" s="26" t="s">
        <v>5918</v>
      </c>
      <c r="O1358" s="53" t="s">
        <v>1952</v>
      </c>
      <c r="P1358" s="53" t="s">
        <v>6293</v>
      </c>
      <c r="Q1358" s="46"/>
      <c r="R1358" s="46"/>
      <c r="S1358" s="91"/>
      <c r="T1358" s="47" t="s">
        <v>6680</v>
      </c>
      <c r="U1358" s="47" t="s">
        <v>3360</v>
      </c>
      <c r="V1358" s="37" t="s">
        <v>4417</v>
      </c>
      <c r="W1358" s="95"/>
      <c r="X1358" s="95"/>
      <c r="Y1358" s="48"/>
      <c r="Z1358" s="48"/>
      <c r="AA1358" s="38" t="s">
        <v>6015</v>
      </c>
      <c r="AB1358" s="38"/>
      <c r="AC1358" s="49" t="s">
        <v>7140</v>
      </c>
      <c r="AD1358" s="49"/>
      <c r="AE1358" s="49"/>
      <c r="AF1358" s="35">
        <v>2</v>
      </c>
      <c r="AG1358" s="35">
        <v>2</v>
      </c>
      <c r="AH1358" s="94"/>
      <c r="AI1358" s="38" t="s">
        <v>5208</v>
      </c>
      <c r="AJ1358" s="38" t="s">
        <v>6759</v>
      </c>
      <c r="AK1358" s="38" t="s">
        <v>5210</v>
      </c>
      <c r="AL1358" s="93">
        <v>1</v>
      </c>
      <c r="AM1358" s="38">
        <v>1</v>
      </c>
      <c r="AO1358" s="38">
        <v>724320</v>
      </c>
      <c r="AP1358" s="38">
        <v>724320</v>
      </c>
      <c r="AQ1358" s="51" t="s">
        <v>7569</v>
      </c>
      <c r="AR1358" s="51"/>
      <c r="AS1358" s="50" t="e">
        <f>VLOOKUP(#REF!,'[1]расхождения в списках'!$A$3:$Q$49,17,0)</f>
        <v>#REF!</v>
      </c>
      <c r="AT1358" s="34" t="s">
        <v>7088</v>
      </c>
      <c r="AU1358" s="30" t="s">
        <v>6289</v>
      </c>
      <c r="AV1358" s="30" t="s">
        <v>6293</v>
      </c>
    </row>
    <row r="1359" spans="1:48" ht="55.2" hidden="1" customHeight="1" x14ac:dyDescent="0.25">
      <c r="A1359" s="37">
        <v>1518</v>
      </c>
      <c r="B1359" s="38">
        <v>5528</v>
      </c>
      <c r="C1359" s="53" t="s">
        <v>1952</v>
      </c>
      <c r="D1359" s="26" t="s">
        <v>6291</v>
      </c>
      <c r="E1359" s="26" t="s">
        <v>6292</v>
      </c>
      <c r="F1359" s="37"/>
      <c r="G1359" s="88"/>
      <c r="H1359" s="38" t="s">
        <v>6015</v>
      </c>
      <c r="I1359" s="77" t="s">
        <v>2893</v>
      </c>
      <c r="J1359" s="37" t="s">
        <v>11</v>
      </c>
      <c r="K1359" s="37" t="s">
        <v>5999</v>
      </c>
      <c r="L1359" s="77" t="s">
        <v>25</v>
      </c>
      <c r="M1359" s="77" t="s">
        <v>6</v>
      </c>
      <c r="N1359" s="26" t="s">
        <v>6472</v>
      </c>
      <c r="O1359" s="53" t="s">
        <v>1952</v>
      </c>
      <c r="P1359" s="53" t="s">
        <v>6293</v>
      </c>
      <c r="Q1359" s="46"/>
      <c r="R1359" s="46"/>
      <c r="S1359" s="91"/>
      <c r="T1359" s="47" t="s">
        <v>6680</v>
      </c>
      <c r="U1359" s="47" t="s">
        <v>3360</v>
      </c>
      <c r="V1359" s="37" t="s">
        <v>4417</v>
      </c>
      <c r="W1359" s="95"/>
      <c r="X1359" s="95"/>
      <c r="Y1359" s="48"/>
      <c r="Z1359" s="48"/>
      <c r="AA1359" s="38" t="s">
        <v>6015</v>
      </c>
      <c r="AB1359" s="38"/>
      <c r="AC1359" s="49" t="s">
        <v>7140</v>
      </c>
      <c r="AD1359" s="49"/>
      <c r="AE1359" s="49" t="s">
        <v>6759</v>
      </c>
      <c r="AF1359" s="35">
        <v>2</v>
      </c>
      <c r="AG1359" s="35">
        <v>1</v>
      </c>
      <c r="AH1359" s="94"/>
      <c r="AI1359" s="38" t="s">
        <v>5208</v>
      </c>
      <c r="AJ1359" s="38" t="s">
        <v>6759</v>
      </c>
      <c r="AK1359" s="38" t="s">
        <v>5210</v>
      </c>
      <c r="AL1359" s="93">
        <v>1</v>
      </c>
      <c r="AM1359" s="38">
        <v>1</v>
      </c>
      <c r="AO1359" s="38">
        <v>724330</v>
      </c>
      <c r="AP1359" s="38">
        <v>724330</v>
      </c>
      <c r="AQ1359" s="51">
        <v>316.3</v>
      </c>
      <c r="AR1359" s="51"/>
      <c r="AS1359" s="50" t="e">
        <f>VLOOKUP(#REF!,'[1]расхождения в списках'!$A$3:$Q$49,17,0)</f>
        <v>#REF!</v>
      </c>
      <c r="AT1359" s="38" t="s">
        <v>7089</v>
      </c>
      <c r="AU1359" s="30" t="s">
        <v>6291</v>
      </c>
      <c r="AV1359" s="30" t="s">
        <v>6293</v>
      </c>
    </row>
    <row r="1360" spans="1:48" ht="55.2" hidden="1" customHeight="1" x14ac:dyDescent="0.25">
      <c r="A1360" s="37">
        <v>1519</v>
      </c>
      <c r="B1360" s="38" t="s">
        <v>6548</v>
      </c>
      <c r="C1360" s="26" t="s">
        <v>2467</v>
      </c>
      <c r="D1360" s="26" t="s">
        <v>6293</v>
      </c>
      <c r="E1360" s="26" t="s">
        <v>6009</v>
      </c>
      <c r="F1360" s="37"/>
      <c r="G1360" s="88"/>
      <c r="H1360" s="38" t="s">
        <v>113</v>
      </c>
      <c r="I1360" s="77" t="s">
        <v>2893</v>
      </c>
      <c r="J1360" s="37" t="s">
        <v>11</v>
      </c>
      <c r="K1360" s="77" t="s">
        <v>2900</v>
      </c>
      <c r="L1360" s="77" t="s">
        <v>104</v>
      </c>
      <c r="M1360" s="77" t="s">
        <v>113</v>
      </c>
      <c r="N1360" s="26" t="s">
        <v>6473</v>
      </c>
      <c r="O1360" s="26" t="s">
        <v>2467</v>
      </c>
      <c r="P1360" s="53" t="s">
        <v>6293</v>
      </c>
      <c r="Q1360" s="46"/>
      <c r="R1360" s="46"/>
      <c r="S1360" s="91"/>
      <c r="T1360" s="47" t="s">
        <v>6680</v>
      </c>
      <c r="U1360" s="47" t="s">
        <v>6688</v>
      </c>
      <c r="V1360" s="37" t="s">
        <v>4417</v>
      </c>
      <c r="W1360" s="95"/>
      <c r="X1360" s="38" t="s">
        <v>113</v>
      </c>
      <c r="Y1360" s="48"/>
      <c r="Z1360" s="48"/>
      <c r="AA1360" s="38" t="s">
        <v>113</v>
      </c>
      <c r="AB1360" s="38"/>
      <c r="AC1360" s="49"/>
      <c r="AD1360" s="49"/>
      <c r="AE1360" s="49"/>
      <c r="AF1360" s="35">
        <v>0</v>
      </c>
      <c r="AG1360" s="35">
        <v>0</v>
      </c>
      <c r="AH1360" s="94"/>
      <c r="AI1360" s="38" t="s">
        <v>5208</v>
      </c>
      <c r="AJ1360" s="38" t="s">
        <v>5210</v>
      </c>
      <c r="AK1360" s="38" t="s">
        <v>5210</v>
      </c>
      <c r="AL1360" s="93">
        <v>1</v>
      </c>
      <c r="AM1360" s="38">
        <v>1</v>
      </c>
      <c r="AN1360" s="45" t="s">
        <v>6860</v>
      </c>
      <c r="AO1360" s="38">
        <v>724000</v>
      </c>
      <c r="AP1360" s="38">
        <v>724000</v>
      </c>
      <c r="AQ1360" s="51" t="s">
        <v>7569</v>
      </c>
      <c r="AR1360" s="51"/>
      <c r="AS1360" s="50" t="e">
        <f>VLOOKUP(#REF!,'[1]расхождения в списках'!$A$3:$Q$49,17,0)</f>
        <v>#REF!</v>
      </c>
      <c r="AT1360" s="38" t="s">
        <v>6548</v>
      </c>
      <c r="AU1360" s="30" t="s">
        <v>6293</v>
      </c>
      <c r="AV1360" s="30" t="s">
        <v>6293</v>
      </c>
    </row>
    <row r="1361" spans="1:48" ht="55.2" hidden="1" customHeight="1" x14ac:dyDescent="0.25">
      <c r="A1361" s="37">
        <v>1520</v>
      </c>
      <c r="B1361" s="38">
        <v>5476</v>
      </c>
      <c r="C1361" s="53" t="s">
        <v>6180</v>
      </c>
      <c r="D1361" s="26" t="s">
        <v>6294</v>
      </c>
      <c r="E1361" s="26" t="s">
        <v>6295</v>
      </c>
      <c r="F1361" s="37"/>
      <c r="G1361" s="88"/>
      <c r="H1361" s="38" t="s">
        <v>6015</v>
      </c>
      <c r="I1361" s="77" t="s">
        <v>2893</v>
      </c>
      <c r="J1361" s="37" t="s">
        <v>11</v>
      </c>
      <c r="K1361" s="77" t="s">
        <v>2939</v>
      </c>
      <c r="L1361" s="77" t="s">
        <v>41</v>
      </c>
      <c r="M1361" s="35" t="s">
        <v>6</v>
      </c>
      <c r="N1361" s="26" t="s">
        <v>6474</v>
      </c>
      <c r="O1361" s="53" t="s">
        <v>6180</v>
      </c>
      <c r="P1361" s="53" t="s">
        <v>6293</v>
      </c>
      <c r="Q1361" s="46"/>
      <c r="R1361" s="46"/>
      <c r="S1361" s="91"/>
      <c r="T1361" s="47" t="s">
        <v>6680</v>
      </c>
      <c r="U1361" s="47" t="s">
        <v>3360</v>
      </c>
      <c r="V1361" s="37" t="s">
        <v>4417</v>
      </c>
      <c r="W1361" s="95"/>
      <c r="X1361" s="95"/>
      <c r="Y1361" s="48"/>
      <c r="Z1361" s="48"/>
      <c r="AA1361" s="38" t="s">
        <v>6015</v>
      </c>
      <c r="AB1361" s="38"/>
      <c r="AC1361" s="49" t="s">
        <v>7140</v>
      </c>
      <c r="AD1361" s="49"/>
      <c r="AE1361" s="49"/>
      <c r="AF1361" s="35">
        <v>4</v>
      </c>
      <c r="AG1361" s="35">
        <v>3</v>
      </c>
      <c r="AH1361" s="94"/>
      <c r="AI1361" s="38" t="s">
        <v>5208</v>
      </c>
      <c r="AJ1361" s="38" t="s">
        <v>6759</v>
      </c>
      <c r="AK1361" s="38" t="s">
        <v>5210</v>
      </c>
      <c r="AL1361" s="93">
        <v>1</v>
      </c>
      <c r="AM1361" s="38">
        <v>1</v>
      </c>
      <c r="AO1361" s="38">
        <v>724960</v>
      </c>
      <c r="AP1361" s="38">
        <v>724960</v>
      </c>
      <c r="AQ1361" s="51">
        <v>1089</v>
      </c>
      <c r="AR1361" s="51"/>
      <c r="AS1361" s="50" t="e">
        <f>VLOOKUP(#REF!,'[1]расхождения в списках'!$A$3:$Q$49,17,0)</f>
        <v>#REF!</v>
      </c>
      <c r="AT1361" s="34" t="s">
        <v>7090</v>
      </c>
      <c r="AU1361" s="30" t="s">
        <v>6294</v>
      </c>
      <c r="AV1361" s="30" t="s">
        <v>6293</v>
      </c>
    </row>
    <row r="1362" spans="1:48" ht="55.2" hidden="1" customHeight="1" x14ac:dyDescent="0.25">
      <c r="A1362" s="37">
        <v>1521</v>
      </c>
      <c r="B1362" s="38">
        <v>5531</v>
      </c>
      <c r="C1362" s="53" t="s">
        <v>6180</v>
      </c>
      <c r="D1362" s="26" t="s">
        <v>6296</v>
      </c>
      <c r="E1362" s="26" t="s">
        <v>6297</v>
      </c>
      <c r="F1362" s="37"/>
      <c r="G1362" s="88"/>
      <c r="H1362" s="38" t="s">
        <v>6015</v>
      </c>
      <c r="I1362" s="77" t="s">
        <v>2893</v>
      </c>
      <c r="J1362" s="37" t="s">
        <v>11</v>
      </c>
      <c r="K1362" s="77" t="s">
        <v>2939</v>
      </c>
      <c r="L1362" s="77" t="s">
        <v>42</v>
      </c>
      <c r="M1362" s="77" t="s">
        <v>6</v>
      </c>
      <c r="N1362" s="28" t="s">
        <v>695</v>
      </c>
      <c r="O1362" s="53" t="s">
        <v>6180</v>
      </c>
      <c r="P1362" s="53" t="s">
        <v>6293</v>
      </c>
      <c r="Q1362" s="46"/>
      <c r="R1362" s="46"/>
      <c r="S1362" s="91"/>
      <c r="T1362" s="47" t="s">
        <v>6680</v>
      </c>
      <c r="U1362" s="47" t="s">
        <v>3360</v>
      </c>
      <c r="V1362" s="37" t="s">
        <v>4417</v>
      </c>
      <c r="W1362" s="95"/>
      <c r="X1362" s="95"/>
      <c r="Y1362" s="48"/>
      <c r="Z1362" s="48"/>
      <c r="AA1362" s="38" t="s">
        <v>6015</v>
      </c>
      <c r="AB1362" s="38"/>
      <c r="AC1362" s="49" t="s">
        <v>7140</v>
      </c>
      <c r="AD1362" s="49"/>
      <c r="AE1362" s="49"/>
      <c r="AF1362" s="35">
        <v>1</v>
      </c>
      <c r="AG1362" s="35">
        <v>1</v>
      </c>
      <c r="AH1362" s="94"/>
      <c r="AI1362" s="38" t="s">
        <v>5208</v>
      </c>
      <c r="AJ1362" s="38" t="s">
        <v>6759</v>
      </c>
      <c r="AK1362" s="38" t="s">
        <v>5210</v>
      </c>
      <c r="AL1362" s="93">
        <v>1</v>
      </c>
      <c r="AM1362" s="38">
        <v>1</v>
      </c>
      <c r="AO1362" s="38">
        <v>724970</v>
      </c>
      <c r="AP1362" s="38">
        <v>724970</v>
      </c>
      <c r="AQ1362" s="51">
        <v>2264.9</v>
      </c>
      <c r="AR1362" s="51"/>
      <c r="AS1362" s="50" t="e">
        <f>VLOOKUP(#REF!,'[1]расхождения в списках'!$A$3:$Q$49,17,0)</f>
        <v>#REF!</v>
      </c>
      <c r="AT1362" s="34" t="s">
        <v>7091</v>
      </c>
      <c r="AU1362" s="30" t="s">
        <v>6296</v>
      </c>
      <c r="AV1362" s="30" t="s">
        <v>6293</v>
      </c>
    </row>
    <row r="1363" spans="1:48" ht="55.2" hidden="1" customHeight="1" x14ac:dyDescent="0.25">
      <c r="A1363" s="37">
        <v>1522</v>
      </c>
      <c r="B1363" s="38">
        <v>5477</v>
      </c>
      <c r="C1363" s="53" t="s">
        <v>2994</v>
      </c>
      <c r="D1363" s="26" t="s">
        <v>6298</v>
      </c>
      <c r="E1363" s="26" t="s">
        <v>6299</v>
      </c>
      <c r="F1363" s="37"/>
      <c r="G1363" s="88"/>
      <c r="H1363" s="38" t="s">
        <v>6863</v>
      </c>
      <c r="I1363" s="77" t="s">
        <v>2893</v>
      </c>
      <c r="J1363" s="37" t="s">
        <v>11</v>
      </c>
      <c r="K1363" s="77" t="s">
        <v>2942</v>
      </c>
      <c r="L1363" s="77" t="s">
        <v>523</v>
      </c>
      <c r="M1363" s="35" t="s">
        <v>6</v>
      </c>
      <c r="N1363" s="26" t="s">
        <v>6475</v>
      </c>
      <c r="O1363" s="53" t="s">
        <v>2994</v>
      </c>
      <c r="P1363" s="53" t="s">
        <v>6293</v>
      </c>
      <c r="Q1363" s="46"/>
      <c r="R1363" s="46"/>
      <c r="S1363" s="91"/>
      <c r="T1363" s="47" t="s">
        <v>3360</v>
      </c>
      <c r="U1363" s="47" t="s">
        <v>3360</v>
      </c>
      <c r="V1363" s="37" t="s">
        <v>4417</v>
      </c>
      <c r="W1363" s="95"/>
      <c r="X1363" s="95"/>
      <c r="Y1363" s="48"/>
      <c r="Z1363" s="48"/>
      <c r="AA1363" s="38" t="s">
        <v>6863</v>
      </c>
      <c r="AB1363" s="38" t="s">
        <v>7046</v>
      </c>
      <c r="AC1363" s="49" t="s">
        <v>7140</v>
      </c>
      <c r="AD1363" s="49"/>
      <c r="AE1363" s="49"/>
      <c r="AF1363" s="35">
        <v>3</v>
      </c>
      <c r="AG1363" s="35">
        <v>2</v>
      </c>
      <c r="AH1363" s="94"/>
      <c r="AI1363" s="38" t="s">
        <v>5208</v>
      </c>
      <c r="AJ1363" s="38" t="s">
        <v>6759</v>
      </c>
      <c r="AK1363" s="38" t="s">
        <v>6759</v>
      </c>
      <c r="AL1363" s="93">
        <v>1</v>
      </c>
      <c r="AM1363" s="38">
        <v>1</v>
      </c>
      <c r="AN1363" s="45" t="s">
        <v>7300</v>
      </c>
      <c r="AO1363" s="38">
        <v>724910</v>
      </c>
      <c r="AP1363" s="38">
        <v>724910</v>
      </c>
      <c r="AQ1363" s="51">
        <v>1076.5999999999999</v>
      </c>
      <c r="AR1363" s="51"/>
      <c r="AS1363" s="50" t="e">
        <f>VLOOKUP(#REF!,'[1]расхождения в списках'!$A$3:$Q$49,17,0)</f>
        <v>#REF!</v>
      </c>
      <c r="AT1363" s="38" t="s">
        <v>7092</v>
      </c>
      <c r="AU1363" s="30" t="s">
        <v>6298</v>
      </c>
      <c r="AV1363" s="30" t="s">
        <v>6293</v>
      </c>
    </row>
    <row r="1364" spans="1:48" ht="55.2" hidden="1" customHeight="1" x14ac:dyDescent="0.25">
      <c r="A1364" s="37">
        <v>1523</v>
      </c>
      <c r="B1364" s="38">
        <v>5478</v>
      </c>
      <c r="C1364" s="53" t="s">
        <v>6196</v>
      </c>
      <c r="D1364" s="26" t="s">
        <v>6300</v>
      </c>
      <c r="E1364" s="26" t="s">
        <v>6301</v>
      </c>
      <c r="F1364" s="37"/>
      <c r="G1364" s="88"/>
      <c r="H1364" s="38" t="s">
        <v>6015</v>
      </c>
      <c r="I1364" s="77" t="s">
        <v>2893</v>
      </c>
      <c r="J1364" s="37" t="s">
        <v>11</v>
      </c>
      <c r="K1364" s="77" t="s">
        <v>2930</v>
      </c>
      <c r="L1364" s="77" t="s">
        <v>44</v>
      </c>
      <c r="M1364" s="35" t="s">
        <v>6</v>
      </c>
      <c r="N1364" s="26" t="s">
        <v>6476</v>
      </c>
      <c r="O1364" s="53" t="s">
        <v>6196</v>
      </c>
      <c r="P1364" s="53" t="s">
        <v>6293</v>
      </c>
      <c r="Q1364" s="46"/>
      <c r="R1364" s="46"/>
      <c r="S1364" s="91"/>
      <c r="T1364" s="47" t="s">
        <v>6680</v>
      </c>
      <c r="U1364" s="47" t="s">
        <v>3360</v>
      </c>
      <c r="V1364" s="37" t="s">
        <v>4417</v>
      </c>
      <c r="W1364" s="95"/>
      <c r="X1364" s="95"/>
      <c r="Y1364" s="48"/>
      <c r="Z1364" s="48"/>
      <c r="AA1364" s="38" t="s">
        <v>6015</v>
      </c>
      <c r="AB1364" s="38" t="s">
        <v>7046</v>
      </c>
      <c r="AC1364" s="49" t="s">
        <v>7140</v>
      </c>
      <c r="AD1364" s="49"/>
      <c r="AE1364" s="49"/>
      <c r="AF1364" s="35">
        <v>5</v>
      </c>
      <c r="AG1364" s="35">
        <v>5</v>
      </c>
      <c r="AH1364" s="94"/>
      <c r="AI1364" s="38" t="s">
        <v>5208</v>
      </c>
      <c r="AJ1364" s="38" t="s">
        <v>6759</v>
      </c>
      <c r="AK1364" s="38" t="s">
        <v>5210</v>
      </c>
      <c r="AL1364" s="93">
        <v>1</v>
      </c>
      <c r="AM1364" s="38">
        <v>1</v>
      </c>
      <c r="AN1364" s="45" t="s">
        <v>7529</v>
      </c>
      <c r="AO1364" s="38">
        <v>724790</v>
      </c>
      <c r="AP1364" s="38">
        <v>724790</v>
      </c>
      <c r="AQ1364" s="51">
        <v>1231.7</v>
      </c>
      <c r="AR1364" s="51"/>
      <c r="AS1364" s="50" t="e">
        <f>VLOOKUP(#REF!,'[1]расхождения в списках'!$A$3:$Q$49,17,0)</f>
        <v>#REF!</v>
      </c>
      <c r="AT1364" s="34" t="s">
        <v>7054</v>
      </c>
      <c r="AU1364" s="30" t="s">
        <v>6300</v>
      </c>
      <c r="AV1364" s="30" t="s">
        <v>6293</v>
      </c>
    </row>
    <row r="1365" spans="1:48" ht="55.2" hidden="1" customHeight="1" x14ac:dyDescent="0.25">
      <c r="A1365" s="37">
        <v>1524</v>
      </c>
      <c r="B1365" s="38">
        <v>5479</v>
      </c>
      <c r="C1365" s="53" t="s">
        <v>6152</v>
      </c>
      <c r="D1365" s="26" t="s">
        <v>6302</v>
      </c>
      <c r="E1365" s="26" t="s">
        <v>6303</v>
      </c>
      <c r="F1365" s="37"/>
      <c r="G1365" s="88"/>
      <c r="H1365" s="85" t="s">
        <v>6863</v>
      </c>
      <c r="I1365" s="77" t="s">
        <v>2893</v>
      </c>
      <c r="J1365" s="37" t="s">
        <v>11</v>
      </c>
      <c r="K1365" s="77" t="s">
        <v>2924</v>
      </c>
      <c r="L1365" s="77" t="s">
        <v>128</v>
      </c>
      <c r="M1365" s="35" t="s">
        <v>6</v>
      </c>
      <c r="N1365" s="26" t="s">
        <v>6477</v>
      </c>
      <c r="O1365" s="53" t="s">
        <v>6152</v>
      </c>
      <c r="P1365" s="53" t="s">
        <v>6293</v>
      </c>
      <c r="Q1365" s="46"/>
      <c r="R1365" s="46"/>
      <c r="S1365" s="91"/>
      <c r="T1365" s="47" t="s">
        <v>3360</v>
      </c>
      <c r="U1365" s="47" t="s">
        <v>3360</v>
      </c>
      <c r="V1365" s="37" t="s">
        <v>4417</v>
      </c>
      <c r="W1365" s="95"/>
      <c r="X1365" s="95"/>
      <c r="Y1365" s="48"/>
      <c r="Z1365" s="48"/>
      <c r="AA1365" s="85" t="s">
        <v>6863</v>
      </c>
      <c r="AB1365" s="38" t="s">
        <v>7046</v>
      </c>
      <c r="AC1365" s="49" t="s">
        <v>7140</v>
      </c>
      <c r="AD1365" s="49"/>
      <c r="AE1365" s="49"/>
      <c r="AF1365" s="35">
        <v>2</v>
      </c>
      <c r="AG1365" s="35">
        <v>2</v>
      </c>
      <c r="AH1365" s="94"/>
      <c r="AI1365" s="38" t="s">
        <v>5208</v>
      </c>
      <c r="AJ1365" s="38" t="s">
        <v>6759</v>
      </c>
      <c r="AK1365" s="38" t="s">
        <v>6759</v>
      </c>
      <c r="AL1365" s="93">
        <v>1</v>
      </c>
      <c r="AM1365" s="38">
        <v>1</v>
      </c>
      <c r="AN1365" s="45" t="s">
        <v>7240</v>
      </c>
      <c r="AO1365" s="38">
        <v>724770</v>
      </c>
      <c r="AP1365" s="38">
        <v>724770</v>
      </c>
      <c r="AQ1365" s="51">
        <v>1561.8</v>
      </c>
      <c r="AR1365" s="51"/>
      <c r="AS1365" s="50" t="e">
        <f>VLOOKUP(#REF!,'[1]расхождения в списках'!$A$3:$Q$49,17,0)</f>
        <v>#REF!</v>
      </c>
      <c r="AT1365" s="34" t="s">
        <v>7093</v>
      </c>
      <c r="AU1365" s="30" t="s">
        <v>6302</v>
      </c>
      <c r="AV1365" s="30" t="s">
        <v>6293</v>
      </c>
    </row>
    <row r="1366" spans="1:48" ht="55.2" customHeight="1" x14ac:dyDescent="0.3">
      <c r="A1366" s="37">
        <v>1525</v>
      </c>
      <c r="B1366" s="38">
        <v>5480</v>
      </c>
      <c r="C1366" s="53" t="s">
        <v>2987</v>
      </c>
      <c r="D1366" s="26" t="s">
        <v>6304</v>
      </c>
      <c r="E1366" s="26" t="s">
        <v>6305</v>
      </c>
      <c r="F1366" s="37"/>
      <c r="G1366" s="88" t="s">
        <v>7689</v>
      </c>
      <c r="H1366" s="38" t="s">
        <v>6015</v>
      </c>
      <c r="I1366" s="77" t="s">
        <v>2893</v>
      </c>
      <c r="J1366" s="37" t="s">
        <v>11</v>
      </c>
      <c r="K1366" s="77" t="s">
        <v>2933</v>
      </c>
      <c r="L1366" s="77" t="s">
        <v>531</v>
      </c>
      <c r="M1366" s="35" t="s">
        <v>6</v>
      </c>
      <c r="N1366" s="26" t="s">
        <v>6478</v>
      </c>
      <c r="O1366" s="53" t="s">
        <v>2987</v>
      </c>
      <c r="P1366" s="53" t="s">
        <v>6293</v>
      </c>
      <c r="Q1366" s="46"/>
      <c r="R1366" s="46"/>
      <c r="S1366" s="91"/>
      <c r="T1366" s="47" t="s">
        <v>6680</v>
      </c>
      <c r="U1366" s="47" t="s">
        <v>3360</v>
      </c>
      <c r="V1366" s="37" t="s">
        <v>4417</v>
      </c>
      <c r="W1366" s="95"/>
      <c r="X1366" s="95"/>
      <c r="Y1366" s="48"/>
      <c r="Z1366" s="48"/>
      <c r="AA1366" s="38" t="s">
        <v>6015</v>
      </c>
      <c r="AB1366" s="38"/>
      <c r="AC1366" s="49" t="s">
        <v>7140</v>
      </c>
      <c r="AD1366" s="49"/>
      <c r="AE1366" s="49"/>
      <c r="AF1366" s="35">
        <v>4</v>
      </c>
      <c r="AG1366" s="35">
        <v>1</v>
      </c>
      <c r="AH1366" s="38" t="s">
        <v>5209</v>
      </c>
      <c r="AI1366" s="38" t="s">
        <v>5208</v>
      </c>
      <c r="AJ1366" s="38" t="s">
        <v>6759</v>
      </c>
      <c r="AK1366" s="38" t="s">
        <v>5210</v>
      </c>
      <c r="AL1366" s="93">
        <v>1</v>
      </c>
      <c r="AM1366" s="38">
        <v>1</v>
      </c>
      <c r="AO1366" s="38">
        <v>724710</v>
      </c>
      <c r="AP1366" s="38">
        <v>724710</v>
      </c>
      <c r="AQ1366" s="51">
        <v>1392.8</v>
      </c>
      <c r="AR1366" s="51"/>
      <c r="AS1366" s="50" t="e">
        <f>VLOOKUP(#REF!,'[1]расхождения в списках'!$A$3:$Q$49,17,0)</f>
        <v>#REF!</v>
      </c>
      <c r="AT1366" s="34" t="s">
        <v>7094</v>
      </c>
      <c r="AU1366" s="30" t="s">
        <v>6304</v>
      </c>
      <c r="AV1366" s="30" t="s">
        <v>6293</v>
      </c>
    </row>
    <row r="1367" spans="1:48" ht="55.2" hidden="1" customHeight="1" x14ac:dyDescent="0.25">
      <c r="A1367" s="37">
        <v>1526</v>
      </c>
      <c r="B1367" s="38">
        <v>5533</v>
      </c>
      <c r="C1367" s="53" t="s">
        <v>6204</v>
      </c>
      <c r="D1367" s="26" t="s">
        <v>6306</v>
      </c>
      <c r="E1367" s="26" t="s">
        <v>6307</v>
      </c>
      <c r="F1367" s="37"/>
      <c r="G1367" s="88"/>
      <c r="H1367" s="38" t="s">
        <v>6015</v>
      </c>
      <c r="I1367" s="77" t="s">
        <v>2893</v>
      </c>
      <c r="J1367" s="37" t="s">
        <v>11</v>
      </c>
      <c r="K1367" s="77" t="s">
        <v>2940</v>
      </c>
      <c r="L1367" s="77" t="s">
        <v>3047</v>
      </c>
      <c r="M1367" s="77" t="s">
        <v>6</v>
      </c>
      <c r="N1367" s="26" t="s">
        <v>6479</v>
      </c>
      <c r="O1367" s="53" t="s">
        <v>6204</v>
      </c>
      <c r="P1367" s="53" t="s">
        <v>6293</v>
      </c>
      <c r="Q1367" s="46"/>
      <c r="R1367" s="46"/>
      <c r="S1367" s="91"/>
      <c r="T1367" s="47" t="s">
        <v>6680</v>
      </c>
      <c r="U1367" s="47" t="s">
        <v>3360</v>
      </c>
      <c r="V1367" s="37" t="s">
        <v>4417</v>
      </c>
      <c r="W1367" s="95"/>
      <c r="X1367" s="95"/>
      <c r="Y1367" s="48"/>
      <c r="Z1367" s="48"/>
      <c r="AA1367" s="38" t="s">
        <v>6015</v>
      </c>
      <c r="AB1367" s="38" t="s">
        <v>7046</v>
      </c>
      <c r="AC1367" s="49" t="s">
        <v>7140</v>
      </c>
      <c r="AD1367" s="49"/>
      <c r="AE1367" s="49"/>
      <c r="AF1367" s="35">
        <v>2</v>
      </c>
      <c r="AG1367" s="35">
        <v>1</v>
      </c>
      <c r="AH1367" s="94"/>
      <c r="AI1367" s="38" t="s">
        <v>5208</v>
      </c>
      <c r="AJ1367" s="38" t="s">
        <v>6759</v>
      </c>
      <c r="AK1367" s="38" t="s">
        <v>5210</v>
      </c>
      <c r="AL1367" s="93">
        <v>1</v>
      </c>
      <c r="AM1367" s="38">
        <v>1</v>
      </c>
      <c r="AN1367" s="50" t="s">
        <v>7588</v>
      </c>
      <c r="AO1367" s="38">
        <v>724990</v>
      </c>
      <c r="AP1367" s="38">
        <v>724990</v>
      </c>
      <c r="AQ1367" s="51">
        <v>163.30000000000001</v>
      </c>
      <c r="AR1367" s="51"/>
      <c r="AS1367" s="50" t="e">
        <f>VLOOKUP(#REF!,'[1]расхождения в списках'!$A$3:$Q$49,17,0)</f>
        <v>#REF!</v>
      </c>
      <c r="AT1367" s="34" t="s">
        <v>7095</v>
      </c>
      <c r="AU1367" s="30" t="s">
        <v>6306</v>
      </c>
      <c r="AV1367" s="30" t="s">
        <v>6293</v>
      </c>
    </row>
    <row r="1368" spans="1:48" ht="55.2" hidden="1" customHeight="1" x14ac:dyDescent="0.25">
      <c r="A1368" s="37">
        <v>1527</v>
      </c>
      <c r="B1368" s="38">
        <v>5532</v>
      </c>
      <c r="C1368" s="53" t="s">
        <v>6152</v>
      </c>
      <c r="D1368" s="26" t="s">
        <v>6308</v>
      </c>
      <c r="E1368" s="26" t="s">
        <v>6309</v>
      </c>
      <c r="F1368" s="37"/>
      <c r="G1368" s="88"/>
      <c r="H1368" s="38" t="s">
        <v>6863</v>
      </c>
      <c r="I1368" s="77" t="s">
        <v>2893</v>
      </c>
      <c r="J1368" s="37" t="s">
        <v>11</v>
      </c>
      <c r="K1368" s="77" t="s">
        <v>2924</v>
      </c>
      <c r="L1368" s="77" t="s">
        <v>629</v>
      </c>
      <c r="M1368" s="77" t="s">
        <v>6</v>
      </c>
      <c r="N1368" s="26" t="s">
        <v>6480</v>
      </c>
      <c r="O1368" s="53" t="s">
        <v>6152</v>
      </c>
      <c r="P1368" s="53" t="s">
        <v>6293</v>
      </c>
      <c r="Q1368" s="46"/>
      <c r="R1368" s="46"/>
      <c r="S1368" s="91"/>
      <c r="T1368" s="47" t="s">
        <v>3360</v>
      </c>
      <c r="U1368" s="47" t="s">
        <v>3360</v>
      </c>
      <c r="V1368" s="37" t="s">
        <v>4417</v>
      </c>
      <c r="W1368" s="95"/>
      <c r="X1368" s="95"/>
      <c r="Y1368" s="48"/>
      <c r="Z1368" s="48"/>
      <c r="AA1368" s="38" t="s">
        <v>6863</v>
      </c>
      <c r="AB1368" s="38" t="s">
        <v>7046</v>
      </c>
      <c r="AC1368" s="49" t="s">
        <v>7140</v>
      </c>
      <c r="AD1368" s="49"/>
      <c r="AE1368" s="49"/>
      <c r="AF1368" s="35">
        <v>2</v>
      </c>
      <c r="AG1368" s="35">
        <v>2</v>
      </c>
      <c r="AH1368" s="94"/>
      <c r="AI1368" s="38" t="s">
        <v>5208</v>
      </c>
      <c r="AJ1368" s="38" t="s">
        <v>6759</v>
      </c>
      <c r="AK1368" s="38" t="s">
        <v>6759</v>
      </c>
      <c r="AL1368" s="93">
        <v>1</v>
      </c>
      <c r="AM1368" s="38">
        <v>1</v>
      </c>
      <c r="AN1368" s="45" t="s">
        <v>7240</v>
      </c>
      <c r="AO1368" s="38">
        <v>724780</v>
      </c>
      <c r="AP1368" s="38">
        <v>724780</v>
      </c>
      <c r="AQ1368" s="51">
        <v>446.9</v>
      </c>
      <c r="AR1368" s="51"/>
      <c r="AS1368" s="50" t="e">
        <f>VLOOKUP(#REF!,'[1]расхождения в списках'!$A$3:$Q$49,17,0)</f>
        <v>#REF!</v>
      </c>
      <c r="AT1368" s="34" t="s">
        <v>7096</v>
      </c>
      <c r="AU1368" s="30" t="s">
        <v>6308</v>
      </c>
      <c r="AV1368" s="30" t="s">
        <v>6293</v>
      </c>
    </row>
    <row r="1369" spans="1:48" ht="55.2" hidden="1" customHeight="1" x14ac:dyDescent="0.25">
      <c r="A1369" s="37">
        <v>1528</v>
      </c>
      <c r="B1369" s="38">
        <v>5481</v>
      </c>
      <c r="C1369" s="53" t="s">
        <v>2985</v>
      </c>
      <c r="D1369" s="26" t="s">
        <v>6310</v>
      </c>
      <c r="E1369" s="26" t="s">
        <v>6311</v>
      </c>
      <c r="F1369" s="37"/>
      <c r="G1369" s="88"/>
      <c r="H1369" s="38" t="s">
        <v>6863</v>
      </c>
      <c r="I1369" s="77" t="s">
        <v>2893</v>
      </c>
      <c r="J1369" s="37" t="s">
        <v>11</v>
      </c>
      <c r="K1369" s="77" t="s">
        <v>2926</v>
      </c>
      <c r="L1369" s="77" t="s">
        <v>549</v>
      </c>
      <c r="M1369" s="77" t="s">
        <v>6</v>
      </c>
      <c r="N1369" s="26" t="s">
        <v>6481</v>
      </c>
      <c r="O1369" s="53" t="s">
        <v>2985</v>
      </c>
      <c r="P1369" s="53" t="s">
        <v>6293</v>
      </c>
      <c r="Q1369" s="46"/>
      <c r="R1369" s="46"/>
      <c r="S1369" s="91"/>
      <c r="T1369" s="47" t="s">
        <v>3360</v>
      </c>
      <c r="U1369" s="47" t="s">
        <v>3360</v>
      </c>
      <c r="V1369" s="37" t="s">
        <v>4417</v>
      </c>
      <c r="W1369" s="95"/>
      <c r="X1369" s="95"/>
      <c r="Y1369" s="48"/>
      <c r="Z1369" s="48"/>
      <c r="AA1369" s="38" t="s">
        <v>6863</v>
      </c>
      <c r="AB1369" s="38" t="s">
        <v>7046</v>
      </c>
      <c r="AC1369" s="49" t="s">
        <v>7140</v>
      </c>
      <c r="AD1369" s="49"/>
      <c r="AE1369" s="49"/>
      <c r="AF1369" s="35">
        <v>3</v>
      </c>
      <c r="AG1369" s="35">
        <v>2</v>
      </c>
      <c r="AH1369" s="94"/>
      <c r="AI1369" s="38" t="s">
        <v>5208</v>
      </c>
      <c r="AJ1369" s="38" t="s">
        <v>6759</v>
      </c>
      <c r="AK1369" s="38" t="s">
        <v>6759</v>
      </c>
      <c r="AL1369" s="93">
        <v>1</v>
      </c>
      <c r="AM1369" s="38">
        <v>1</v>
      </c>
      <c r="AN1369" s="45" t="s">
        <v>7240</v>
      </c>
      <c r="AO1369" s="38">
        <v>724880</v>
      </c>
      <c r="AP1369" s="38">
        <v>724880</v>
      </c>
      <c r="AQ1369" s="51">
        <v>898.7</v>
      </c>
      <c r="AR1369" s="51"/>
      <c r="AS1369" s="50" t="e">
        <f>VLOOKUP(#REF!,'[1]расхождения в списках'!$A$3:$Q$49,17,0)</f>
        <v>#REF!</v>
      </c>
      <c r="AT1369" s="34" t="s">
        <v>7055</v>
      </c>
      <c r="AU1369" s="30" t="s">
        <v>6310</v>
      </c>
      <c r="AV1369" s="30" t="s">
        <v>6293</v>
      </c>
    </row>
    <row r="1370" spans="1:48" ht="55.2" customHeight="1" x14ac:dyDescent="0.3">
      <c r="A1370" s="37">
        <v>1529</v>
      </c>
      <c r="B1370" s="38">
        <v>5482</v>
      </c>
      <c r="C1370" s="53" t="s">
        <v>6204</v>
      </c>
      <c r="D1370" s="26" t="s">
        <v>6312</v>
      </c>
      <c r="E1370" s="26" t="s">
        <v>6313</v>
      </c>
      <c r="F1370" s="37"/>
      <c r="G1370" s="88" t="s">
        <v>7689</v>
      </c>
      <c r="H1370" s="38" t="s">
        <v>6863</v>
      </c>
      <c r="I1370" s="77" t="s">
        <v>2893</v>
      </c>
      <c r="J1370" s="37" t="s">
        <v>11</v>
      </c>
      <c r="K1370" s="77" t="s">
        <v>2940</v>
      </c>
      <c r="L1370" s="77" t="s">
        <v>56</v>
      </c>
      <c r="M1370" s="35" t="s">
        <v>6</v>
      </c>
      <c r="N1370" s="26" t="s">
        <v>6482</v>
      </c>
      <c r="O1370" s="53" t="s">
        <v>6204</v>
      </c>
      <c r="P1370" s="53" t="s">
        <v>6293</v>
      </c>
      <c r="Q1370" s="46"/>
      <c r="R1370" s="46"/>
      <c r="S1370" s="91"/>
      <c r="T1370" s="47" t="s">
        <v>3360</v>
      </c>
      <c r="U1370" s="47" t="s">
        <v>3360</v>
      </c>
      <c r="V1370" s="37" t="s">
        <v>4417</v>
      </c>
      <c r="W1370" s="95"/>
      <c r="X1370" s="95"/>
      <c r="Y1370" s="48"/>
      <c r="Z1370" s="48"/>
      <c r="AA1370" s="38" t="s">
        <v>6863</v>
      </c>
      <c r="AB1370" s="38" t="s">
        <v>7046</v>
      </c>
      <c r="AC1370" s="49" t="s">
        <v>7140</v>
      </c>
      <c r="AD1370" s="49"/>
      <c r="AE1370" s="49"/>
      <c r="AF1370" s="35">
        <v>3</v>
      </c>
      <c r="AG1370" s="35">
        <v>3</v>
      </c>
      <c r="AH1370" s="94"/>
      <c r="AI1370" s="38" t="s">
        <v>5208</v>
      </c>
      <c r="AJ1370" s="38" t="s">
        <v>6759</v>
      </c>
      <c r="AK1370" s="38" t="s">
        <v>6759</v>
      </c>
      <c r="AL1370" s="93">
        <v>1</v>
      </c>
      <c r="AM1370" s="38">
        <v>1</v>
      </c>
      <c r="AN1370" s="96" t="s">
        <v>7241</v>
      </c>
      <c r="AO1370" s="38">
        <v>724980</v>
      </c>
      <c r="AP1370" s="38">
        <v>724980</v>
      </c>
      <c r="AQ1370" s="51">
        <v>1309.1000000000001</v>
      </c>
      <c r="AR1370" s="51"/>
      <c r="AS1370" s="50" t="e">
        <f>VLOOKUP(#REF!,'[1]расхождения в списках'!$A$3:$Q$49,17,0)</f>
        <v>#REF!</v>
      </c>
      <c r="AT1370" s="34" t="s">
        <v>7056</v>
      </c>
      <c r="AU1370" s="30" t="s">
        <v>6312</v>
      </c>
      <c r="AV1370" s="30" t="s">
        <v>6293</v>
      </c>
    </row>
    <row r="1371" spans="1:48" ht="55.2" customHeight="1" x14ac:dyDescent="0.3">
      <c r="A1371" s="37">
        <v>1530</v>
      </c>
      <c r="B1371" s="38">
        <v>5483</v>
      </c>
      <c r="C1371" s="53" t="s">
        <v>2988</v>
      </c>
      <c r="D1371" s="26" t="s">
        <v>6314</v>
      </c>
      <c r="E1371" s="26" t="s">
        <v>6315</v>
      </c>
      <c r="F1371" s="37"/>
      <c r="G1371" s="88" t="s">
        <v>7689</v>
      </c>
      <c r="H1371" s="38" t="s">
        <v>6863</v>
      </c>
      <c r="I1371" s="77" t="s">
        <v>2893</v>
      </c>
      <c r="J1371" s="37" t="s">
        <v>11</v>
      </c>
      <c r="K1371" s="37" t="s">
        <v>574</v>
      </c>
      <c r="L1371" s="77" t="s">
        <v>2934</v>
      </c>
      <c r="M1371" s="35" t="s">
        <v>6</v>
      </c>
      <c r="N1371" s="26" t="s">
        <v>6483</v>
      </c>
      <c r="O1371" s="53" t="s">
        <v>2988</v>
      </c>
      <c r="P1371" s="53" t="s">
        <v>6293</v>
      </c>
      <c r="Q1371" s="46"/>
      <c r="R1371" s="46"/>
      <c r="S1371" s="91"/>
      <c r="T1371" s="47" t="s">
        <v>3360</v>
      </c>
      <c r="U1371" s="47" t="s">
        <v>3360</v>
      </c>
      <c r="V1371" s="37" t="s">
        <v>4417</v>
      </c>
      <c r="W1371" s="95"/>
      <c r="X1371" s="48" t="s">
        <v>4578</v>
      </c>
      <c r="Y1371" s="48"/>
      <c r="Z1371" s="48"/>
      <c r="AA1371" s="38" t="s">
        <v>6863</v>
      </c>
      <c r="AB1371" s="38" t="s">
        <v>7046</v>
      </c>
      <c r="AC1371" s="49" t="s">
        <v>7140</v>
      </c>
      <c r="AD1371" s="49"/>
      <c r="AE1371" s="49"/>
      <c r="AF1371" s="35">
        <v>2</v>
      </c>
      <c r="AG1371" s="35">
        <v>2</v>
      </c>
      <c r="AH1371" s="35" t="s">
        <v>5208</v>
      </c>
      <c r="AI1371" s="38" t="s">
        <v>5208</v>
      </c>
      <c r="AJ1371" s="38" t="s">
        <v>6759</v>
      </c>
      <c r="AK1371" s="38" t="s">
        <v>6759</v>
      </c>
      <c r="AL1371" s="93">
        <v>1</v>
      </c>
      <c r="AM1371" s="38">
        <v>1</v>
      </c>
      <c r="AN1371" s="45" t="s">
        <v>7249</v>
      </c>
      <c r="AO1371" s="38">
        <v>724920</v>
      </c>
      <c r="AP1371" s="38">
        <v>724920</v>
      </c>
      <c r="AQ1371" s="51">
        <v>1373.8</v>
      </c>
      <c r="AR1371" s="51"/>
      <c r="AS1371" s="50" t="e">
        <f>VLOOKUP(#REF!,'[1]расхождения в списках'!$A$3:$Q$49,17,0)</f>
        <v>#REF!</v>
      </c>
      <c r="AT1371" s="34" t="s">
        <v>7057</v>
      </c>
      <c r="AU1371" s="30" t="s">
        <v>6314</v>
      </c>
      <c r="AV1371" s="30" t="s">
        <v>6293</v>
      </c>
    </row>
    <row r="1372" spans="1:48" ht="55.2" hidden="1" customHeight="1" x14ac:dyDescent="0.25">
      <c r="A1372" s="37">
        <v>1531</v>
      </c>
      <c r="B1372" s="38" t="s">
        <v>6316</v>
      </c>
      <c r="C1372" s="97" t="s">
        <v>6207</v>
      </c>
      <c r="D1372" s="55" t="s">
        <v>6207</v>
      </c>
      <c r="E1372" s="55" t="s">
        <v>6317</v>
      </c>
      <c r="F1372" s="37"/>
      <c r="G1372" s="88"/>
      <c r="H1372" s="38" t="s">
        <v>6015</v>
      </c>
      <c r="I1372" s="90" t="s">
        <v>2893</v>
      </c>
      <c r="J1372" s="88" t="s">
        <v>4</v>
      </c>
      <c r="K1372" s="90" t="s">
        <v>2911</v>
      </c>
      <c r="L1372" s="90" t="s">
        <v>554</v>
      </c>
      <c r="M1372" s="88" t="s">
        <v>6002</v>
      </c>
      <c r="N1372" s="53" t="s">
        <v>6484</v>
      </c>
      <c r="O1372" s="97" t="s">
        <v>6207</v>
      </c>
      <c r="P1372" s="26" t="s">
        <v>6014</v>
      </c>
      <c r="Q1372" s="46"/>
      <c r="R1372" s="46"/>
      <c r="S1372" s="91"/>
      <c r="T1372" s="47" t="s">
        <v>6680</v>
      </c>
      <c r="U1372" s="47" t="s">
        <v>6694</v>
      </c>
      <c r="V1372" s="88" t="s">
        <v>4417</v>
      </c>
      <c r="W1372" s="92"/>
      <c r="X1372" s="92"/>
      <c r="Y1372" s="48"/>
      <c r="Z1372" s="48"/>
      <c r="AA1372" s="38" t="s">
        <v>6015</v>
      </c>
      <c r="AB1372" s="38"/>
      <c r="AC1372" s="49" t="s">
        <v>7140</v>
      </c>
      <c r="AD1372" s="49" t="s">
        <v>7142</v>
      </c>
      <c r="AE1372" s="49" t="s">
        <v>6759</v>
      </c>
      <c r="AF1372" s="35">
        <v>4</v>
      </c>
      <c r="AG1372" s="35">
        <v>3</v>
      </c>
      <c r="AH1372" s="94"/>
      <c r="AI1372" s="38" t="s">
        <v>5208</v>
      </c>
      <c r="AJ1372" s="38" t="s">
        <v>6759</v>
      </c>
      <c r="AK1372" s="38" t="s">
        <v>5210</v>
      </c>
      <c r="AL1372" s="93">
        <v>1</v>
      </c>
      <c r="AM1372" s="38">
        <v>1</v>
      </c>
      <c r="AO1372" s="38">
        <v>969017</v>
      </c>
      <c r="AP1372" s="38">
        <v>969017</v>
      </c>
      <c r="AQ1372" s="51">
        <v>1092.9000000000001</v>
      </c>
      <c r="AR1372" s="51"/>
      <c r="AS1372" s="50" t="e">
        <f>VLOOKUP(#REF!,'[1]расхождения в списках'!$A$3:$Q$49,17,0)</f>
        <v>#REF!</v>
      </c>
      <c r="AT1372" s="38" t="s">
        <v>6316</v>
      </c>
      <c r="AU1372" s="30" t="s">
        <v>6207</v>
      </c>
      <c r="AV1372" s="30" t="s">
        <v>6014</v>
      </c>
    </row>
    <row r="1373" spans="1:48" ht="55.2" customHeight="1" x14ac:dyDescent="0.3">
      <c r="A1373" s="37">
        <v>1532</v>
      </c>
      <c r="B1373" s="128" t="s">
        <v>6318</v>
      </c>
      <c r="C1373" s="133" t="s">
        <v>6209</v>
      </c>
      <c r="D1373" s="55" t="s">
        <v>6209</v>
      </c>
      <c r="E1373" s="124" t="s">
        <v>6319</v>
      </c>
      <c r="F1373" s="37"/>
      <c r="G1373" s="121" t="s">
        <v>7689</v>
      </c>
      <c r="H1373" s="128" t="s">
        <v>6015</v>
      </c>
      <c r="I1373" s="90" t="s">
        <v>2893</v>
      </c>
      <c r="J1373" s="88" t="s">
        <v>4</v>
      </c>
      <c r="K1373" s="125" t="s">
        <v>2952</v>
      </c>
      <c r="L1373" s="125" t="s">
        <v>556</v>
      </c>
      <c r="M1373" s="88" t="s">
        <v>6002</v>
      </c>
      <c r="N1373" s="123" t="s">
        <v>6485</v>
      </c>
      <c r="O1373" s="97" t="s">
        <v>6209</v>
      </c>
      <c r="P1373" s="26" t="s">
        <v>6014</v>
      </c>
      <c r="Q1373" s="46"/>
      <c r="R1373" s="46"/>
      <c r="S1373" s="91"/>
      <c r="T1373" s="122" t="s">
        <v>6680</v>
      </c>
      <c r="U1373" s="122" t="s">
        <v>3363</v>
      </c>
      <c r="V1373" s="88" t="s">
        <v>4417</v>
      </c>
      <c r="W1373" s="92"/>
      <c r="X1373" s="92"/>
      <c r="Y1373" s="48"/>
      <c r="Z1373" s="48"/>
      <c r="AA1373" s="38" t="s">
        <v>6015</v>
      </c>
      <c r="AB1373" s="38"/>
      <c r="AC1373" s="49" t="s">
        <v>7140</v>
      </c>
      <c r="AD1373" s="49" t="s">
        <v>7142</v>
      </c>
      <c r="AE1373" s="49"/>
      <c r="AF1373" s="35">
        <v>2</v>
      </c>
      <c r="AG1373" s="35">
        <v>2</v>
      </c>
      <c r="AH1373" s="94"/>
      <c r="AI1373" s="38" t="s">
        <v>5208</v>
      </c>
      <c r="AJ1373" s="38" t="s">
        <v>6759</v>
      </c>
      <c r="AK1373" s="38" t="s">
        <v>5210</v>
      </c>
      <c r="AL1373" s="93">
        <v>1</v>
      </c>
      <c r="AM1373" s="38">
        <v>1</v>
      </c>
      <c r="AO1373" s="38">
        <v>969021</v>
      </c>
      <c r="AP1373" s="38">
        <v>969021</v>
      </c>
      <c r="AQ1373" s="51">
        <v>593.5</v>
      </c>
      <c r="AR1373" s="51"/>
      <c r="AS1373" s="50" t="e">
        <f>VLOOKUP(#REF!,'[1]расхождения в списках'!$A$3:$Q$49,17,0)</f>
        <v>#REF!</v>
      </c>
      <c r="AT1373" s="38" t="s">
        <v>6318</v>
      </c>
      <c r="AU1373" s="30" t="s">
        <v>6209</v>
      </c>
      <c r="AV1373" s="30" t="s">
        <v>6014</v>
      </c>
    </row>
    <row r="1374" spans="1:48" ht="55.2" hidden="1" customHeight="1" x14ac:dyDescent="0.25">
      <c r="A1374" s="37">
        <v>1533</v>
      </c>
      <c r="B1374" s="38">
        <v>1990</v>
      </c>
      <c r="C1374" s="53" t="s">
        <v>6211</v>
      </c>
      <c r="D1374" s="26" t="s">
        <v>6320</v>
      </c>
      <c r="E1374" s="26" t="s">
        <v>6321</v>
      </c>
      <c r="F1374" s="37"/>
      <c r="G1374" s="88"/>
      <c r="H1374" s="38" t="s">
        <v>6015</v>
      </c>
      <c r="I1374" s="77" t="s">
        <v>2893</v>
      </c>
      <c r="J1374" s="37" t="s">
        <v>4</v>
      </c>
      <c r="K1374" s="77" t="s">
        <v>2909</v>
      </c>
      <c r="L1374" s="77" t="s">
        <v>3066</v>
      </c>
      <c r="M1374" s="77" t="s">
        <v>6</v>
      </c>
      <c r="N1374" s="26" t="s">
        <v>6486</v>
      </c>
      <c r="O1374" s="53" t="s">
        <v>6211</v>
      </c>
      <c r="P1374" s="26" t="s">
        <v>6014</v>
      </c>
      <c r="Q1374" s="46"/>
      <c r="R1374" s="46"/>
      <c r="S1374" s="91"/>
      <c r="T1374" s="47" t="s">
        <v>6680</v>
      </c>
      <c r="U1374" s="47" t="s">
        <v>6715</v>
      </c>
      <c r="V1374" s="37" t="s">
        <v>4417</v>
      </c>
      <c r="W1374" s="95"/>
      <c r="X1374" s="95"/>
      <c r="Y1374" s="48"/>
      <c r="Z1374" s="48"/>
      <c r="AA1374" s="38" t="s">
        <v>6015</v>
      </c>
      <c r="AB1374" s="38"/>
      <c r="AC1374" s="49" t="s">
        <v>7140</v>
      </c>
      <c r="AD1374" s="49"/>
      <c r="AE1374" s="49"/>
      <c r="AF1374" s="35">
        <v>3</v>
      </c>
      <c r="AG1374" s="35">
        <v>2</v>
      </c>
      <c r="AH1374" s="38" t="s">
        <v>5208</v>
      </c>
      <c r="AI1374" s="38" t="s">
        <v>5208</v>
      </c>
      <c r="AJ1374" s="38" t="s">
        <v>6759</v>
      </c>
      <c r="AK1374" s="38" t="s">
        <v>5210</v>
      </c>
      <c r="AL1374" s="93">
        <v>1</v>
      </c>
      <c r="AM1374" s="38">
        <v>1</v>
      </c>
      <c r="AO1374" s="38">
        <v>969024</v>
      </c>
      <c r="AP1374" s="38">
        <v>969024</v>
      </c>
      <c r="AQ1374" s="51">
        <v>1449.3</v>
      </c>
      <c r="AR1374" s="51"/>
      <c r="AS1374" s="50" t="e">
        <f>VLOOKUP(#REF!,'[1]расхождения в списках'!$A$3:$Q$49,17,0)</f>
        <v>#REF!</v>
      </c>
      <c r="AT1374" s="34" t="s">
        <v>7097</v>
      </c>
      <c r="AU1374" s="30" t="s">
        <v>6320</v>
      </c>
      <c r="AV1374" s="30" t="s">
        <v>6014</v>
      </c>
    </row>
    <row r="1375" spans="1:48" ht="55.2" hidden="1" customHeight="1" x14ac:dyDescent="0.25">
      <c r="A1375" s="37">
        <v>1534</v>
      </c>
      <c r="B1375" s="38">
        <v>1890</v>
      </c>
      <c r="C1375" s="26" t="s">
        <v>6014</v>
      </c>
      <c r="D1375" s="26" t="s">
        <v>6322</v>
      </c>
      <c r="E1375" s="26" t="s">
        <v>6323</v>
      </c>
      <c r="F1375" s="37"/>
      <c r="G1375" s="88"/>
      <c r="H1375" s="38" t="s">
        <v>6015</v>
      </c>
      <c r="I1375" s="37" t="s">
        <v>3003</v>
      </c>
      <c r="J1375" s="37" t="s">
        <v>4</v>
      </c>
      <c r="K1375" s="77" t="s">
        <v>3003</v>
      </c>
      <c r="L1375" s="77" t="s">
        <v>51</v>
      </c>
      <c r="M1375" s="77" t="s">
        <v>6</v>
      </c>
      <c r="N1375" s="26" t="s">
        <v>6487</v>
      </c>
      <c r="O1375" s="26" t="s">
        <v>6014</v>
      </c>
      <c r="P1375" s="26" t="s">
        <v>6014</v>
      </c>
      <c r="Q1375" s="46"/>
      <c r="R1375" s="46"/>
      <c r="S1375" s="46" t="s">
        <v>5982</v>
      </c>
      <c r="T1375" s="47" t="s">
        <v>6680</v>
      </c>
      <c r="U1375" s="47" t="s">
        <v>6715</v>
      </c>
      <c r="V1375" s="37" t="s">
        <v>4417</v>
      </c>
      <c r="W1375" s="95"/>
      <c r="X1375" s="95"/>
      <c r="Y1375" s="48"/>
      <c r="Z1375" s="48"/>
      <c r="AA1375" s="38" t="s">
        <v>6015</v>
      </c>
      <c r="AB1375" s="38" t="s">
        <v>7046</v>
      </c>
      <c r="AC1375" s="49" t="s">
        <v>7140</v>
      </c>
      <c r="AD1375" s="49"/>
      <c r="AE1375" s="49"/>
      <c r="AF1375" s="35">
        <v>4</v>
      </c>
      <c r="AG1375" s="35">
        <v>2</v>
      </c>
      <c r="AH1375" s="94"/>
      <c r="AI1375" s="38" t="s">
        <v>5208</v>
      </c>
      <c r="AJ1375" s="38" t="s">
        <v>6759</v>
      </c>
      <c r="AK1375" s="38" t="s">
        <v>5210</v>
      </c>
      <c r="AL1375" s="93">
        <v>1</v>
      </c>
      <c r="AM1375" s="38">
        <v>1</v>
      </c>
      <c r="AN1375" s="45" t="s">
        <v>7586</v>
      </c>
      <c r="AO1375" s="38">
        <v>969029</v>
      </c>
      <c r="AP1375" s="38">
        <v>969029</v>
      </c>
      <c r="AQ1375" s="51">
        <v>1430.2</v>
      </c>
      <c r="AR1375" s="51"/>
      <c r="AS1375" s="50" t="e">
        <f>VLOOKUP(#REF!,'[1]расхождения в списках'!$A$3:$Q$49,17,0)</f>
        <v>#REF!</v>
      </c>
      <c r="AT1375" s="38" t="s">
        <v>7032</v>
      </c>
      <c r="AU1375" s="30" t="s">
        <v>6322</v>
      </c>
      <c r="AV1375" s="30" t="s">
        <v>6014</v>
      </c>
    </row>
    <row r="1376" spans="1:48" ht="55.2" hidden="1" customHeight="1" x14ac:dyDescent="0.25">
      <c r="A1376" s="37">
        <v>1535</v>
      </c>
      <c r="B1376" s="34" t="s">
        <v>6557</v>
      </c>
      <c r="C1376" s="26" t="s">
        <v>6014</v>
      </c>
      <c r="D1376" s="26" t="s">
        <v>6324</v>
      </c>
      <c r="E1376" s="26" t="s">
        <v>6325</v>
      </c>
      <c r="F1376" s="37"/>
      <c r="G1376" s="88"/>
      <c r="H1376" s="38" t="s">
        <v>6863</v>
      </c>
      <c r="I1376" s="37" t="s">
        <v>3003</v>
      </c>
      <c r="J1376" s="37" t="s">
        <v>4</v>
      </c>
      <c r="K1376" s="77" t="s">
        <v>3003</v>
      </c>
      <c r="L1376" s="77" t="s">
        <v>3013</v>
      </c>
      <c r="M1376" s="35" t="s">
        <v>6</v>
      </c>
      <c r="N1376" s="26" t="s">
        <v>6488</v>
      </c>
      <c r="O1376" s="26" t="s">
        <v>6014</v>
      </c>
      <c r="P1376" s="26" t="s">
        <v>6014</v>
      </c>
      <c r="Q1376" s="46"/>
      <c r="R1376" s="46"/>
      <c r="S1376" s="46" t="s">
        <v>5982</v>
      </c>
      <c r="T1376" s="47" t="s">
        <v>6680</v>
      </c>
      <c r="U1376" s="47" t="s">
        <v>6715</v>
      </c>
      <c r="V1376" s="37" t="s">
        <v>4417</v>
      </c>
      <c r="W1376" s="95"/>
      <c r="X1376" s="95"/>
      <c r="Y1376" s="48"/>
      <c r="Z1376" s="48"/>
      <c r="AA1376" s="38" t="s">
        <v>6863</v>
      </c>
      <c r="AB1376" s="38" t="s">
        <v>7046</v>
      </c>
      <c r="AC1376" s="49" t="s">
        <v>7140</v>
      </c>
      <c r="AD1376" s="49"/>
      <c r="AE1376" s="49"/>
      <c r="AF1376" s="35">
        <v>3</v>
      </c>
      <c r="AG1376" s="35">
        <v>2</v>
      </c>
      <c r="AH1376" s="94"/>
      <c r="AI1376" s="38" t="s">
        <v>5208</v>
      </c>
      <c r="AJ1376" s="38" t="s">
        <v>6759</v>
      </c>
      <c r="AK1376" s="38" t="s">
        <v>5210</v>
      </c>
      <c r="AL1376" s="93">
        <v>1</v>
      </c>
      <c r="AM1376" s="38">
        <v>1</v>
      </c>
      <c r="AN1376" s="98" t="s">
        <v>7256</v>
      </c>
      <c r="AO1376" s="38">
        <v>969016</v>
      </c>
      <c r="AP1376" s="38">
        <v>969016</v>
      </c>
      <c r="AQ1376" s="51">
        <v>1774</v>
      </c>
      <c r="AR1376" s="51"/>
      <c r="AS1376" s="50" t="e">
        <f>VLOOKUP(#REF!,'[1]расхождения в списках'!$A$3:$Q$49,17,0)</f>
        <v>#REF!</v>
      </c>
      <c r="AT1376" s="34" t="s">
        <v>6557</v>
      </c>
      <c r="AU1376" s="30" t="s">
        <v>6324</v>
      </c>
      <c r="AV1376" s="30" t="s">
        <v>6014</v>
      </c>
    </row>
    <row r="1377" spans="1:48" ht="55.2" hidden="1" customHeight="1" x14ac:dyDescent="0.25">
      <c r="A1377" s="37">
        <v>1536</v>
      </c>
      <c r="B1377" s="38">
        <v>1590</v>
      </c>
      <c r="C1377" s="26" t="s">
        <v>6014</v>
      </c>
      <c r="D1377" s="26" t="s">
        <v>6326</v>
      </c>
      <c r="E1377" s="26" t="s">
        <v>6327</v>
      </c>
      <c r="F1377" s="37"/>
      <c r="G1377" s="88"/>
      <c r="H1377" s="38" t="s">
        <v>6015</v>
      </c>
      <c r="I1377" s="37" t="s">
        <v>3003</v>
      </c>
      <c r="J1377" s="37" t="s">
        <v>4</v>
      </c>
      <c r="K1377" s="77" t="s">
        <v>3003</v>
      </c>
      <c r="L1377" s="77" t="s">
        <v>614</v>
      </c>
      <c r="M1377" s="77" t="s">
        <v>6</v>
      </c>
      <c r="N1377" s="26" t="s">
        <v>6489</v>
      </c>
      <c r="O1377" s="26" t="s">
        <v>6014</v>
      </c>
      <c r="P1377" s="26" t="s">
        <v>6014</v>
      </c>
      <c r="Q1377" s="46"/>
      <c r="R1377" s="91"/>
      <c r="S1377" s="46" t="s">
        <v>5982</v>
      </c>
      <c r="T1377" s="47" t="s">
        <v>6680</v>
      </c>
      <c r="U1377" s="47" t="s">
        <v>6715</v>
      </c>
      <c r="V1377" s="37" t="s">
        <v>4417</v>
      </c>
      <c r="W1377" s="95"/>
      <c r="X1377" s="95"/>
      <c r="Y1377" s="48"/>
      <c r="Z1377" s="48"/>
      <c r="AA1377" s="38" t="s">
        <v>6015</v>
      </c>
      <c r="AB1377" s="38"/>
      <c r="AC1377" s="49" t="s">
        <v>7140</v>
      </c>
      <c r="AD1377" s="49"/>
      <c r="AE1377" s="49" t="s">
        <v>6759</v>
      </c>
      <c r="AF1377" s="35">
        <v>3</v>
      </c>
      <c r="AG1377" s="35">
        <v>2</v>
      </c>
      <c r="AH1377" s="94"/>
      <c r="AI1377" s="38" t="s">
        <v>5208</v>
      </c>
      <c r="AJ1377" s="38" t="s">
        <v>6759</v>
      </c>
      <c r="AK1377" s="38" t="s">
        <v>5210</v>
      </c>
      <c r="AL1377" s="93">
        <v>1</v>
      </c>
      <c r="AM1377" s="38">
        <v>1</v>
      </c>
      <c r="AO1377" s="38">
        <v>969026</v>
      </c>
      <c r="AP1377" s="38">
        <v>969026</v>
      </c>
      <c r="AQ1377" s="51">
        <v>1459.9</v>
      </c>
      <c r="AR1377" s="51"/>
      <c r="AS1377" s="50" t="e">
        <f>VLOOKUP(#REF!,'[1]расхождения в списках'!$A$3:$Q$49,17,0)</f>
        <v>#REF!</v>
      </c>
      <c r="AT1377" s="34" t="s">
        <v>7030</v>
      </c>
      <c r="AU1377" s="30" t="s">
        <v>6326</v>
      </c>
      <c r="AV1377" s="30" t="s">
        <v>6014</v>
      </c>
    </row>
    <row r="1378" spans="1:48" ht="55.2" hidden="1" customHeight="1" x14ac:dyDescent="0.25">
      <c r="A1378" s="37">
        <v>1537</v>
      </c>
      <c r="B1378" s="38">
        <v>1690</v>
      </c>
      <c r="C1378" s="26" t="s">
        <v>6014</v>
      </c>
      <c r="D1378" s="26" t="s">
        <v>6328</v>
      </c>
      <c r="E1378" s="26" t="s">
        <v>6329</v>
      </c>
      <c r="F1378" s="37"/>
      <c r="G1378" s="88"/>
      <c r="H1378" s="38" t="s">
        <v>6015</v>
      </c>
      <c r="I1378" s="37" t="s">
        <v>3003</v>
      </c>
      <c r="J1378" s="37" t="s">
        <v>4</v>
      </c>
      <c r="K1378" s="77" t="s">
        <v>3003</v>
      </c>
      <c r="L1378" s="77" t="s">
        <v>615</v>
      </c>
      <c r="M1378" s="77" t="s">
        <v>6</v>
      </c>
      <c r="N1378" s="26" t="s">
        <v>6490</v>
      </c>
      <c r="O1378" s="26" t="s">
        <v>6014</v>
      </c>
      <c r="P1378" s="26" t="s">
        <v>6014</v>
      </c>
      <c r="Q1378" s="46"/>
      <c r="R1378" s="91"/>
      <c r="S1378" s="46" t="s">
        <v>5982</v>
      </c>
      <c r="T1378" s="47" t="s">
        <v>6680</v>
      </c>
      <c r="U1378" s="47" t="s">
        <v>6715</v>
      </c>
      <c r="V1378" s="37" t="s">
        <v>4417</v>
      </c>
      <c r="W1378" s="95"/>
      <c r="X1378" s="95"/>
      <c r="Y1378" s="48"/>
      <c r="Z1378" s="48"/>
      <c r="AA1378" s="38" t="s">
        <v>6015</v>
      </c>
      <c r="AB1378" s="38"/>
      <c r="AC1378" s="49" t="s">
        <v>7140</v>
      </c>
      <c r="AD1378" s="49"/>
      <c r="AE1378" s="49"/>
      <c r="AF1378" s="35">
        <v>4</v>
      </c>
      <c r="AG1378" s="35">
        <v>4</v>
      </c>
      <c r="AH1378" s="94"/>
      <c r="AI1378" s="38" t="s">
        <v>5208</v>
      </c>
      <c r="AJ1378" s="38" t="s">
        <v>6759</v>
      </c>
      <c r="AK1378" s="38" t="s">
        <v>5210</v>
      </c>
      <c r="AL1378" s="93">
        <v>1</v>
      </c>
      <c r="AM1378" s="38">
        <v>1</v>
      </c>
      <c r="AO1378" s="38">
        <v>969028</v>
      </c>
      <c r="AP1378" s="38">
        <v>969028</v>
      </c>
      <c r="AQ1378" s="51">
        <v>817.1</v>
      </c>
      <c r="AR1378" s="51"/>
      <c r="AS1378" s="50" t="e">
        <f>VLOOKUP(#REF!,'[1]расхождения в списках'!$A$3:$Q$49,17,0)</f>
        <v>#REF!</v>
      </c>
      <c r="AT1378" s="34" t="s">
        <v>7031</v>
      </c>
      <c r="AU1378" s="30" t="s">
        <v>6328</v>
      </c>
      <c r="AV1378" s="30" t="s">
        <v>6014</v>
      </c>
    </row>
    <row r="1379" spans="1:48" ht="55.2" hidden="1" customHeight="1" x14ac:dyDescent="0.25">
      <c r="A1379" s="37">
        <v>1538</v>
      </c>
      <c r="B1379" s="38" t="s">
        <v>6553</v>
      </c>
      <c r="C1379" s="26" t="s">
        <v>2984</v>
      </c>
      <c r="D1379" s="26" t="s">
        <v>6013</v>
      </c>
      <c r="E1379" s="26" t="s">
        <v>6330</v>
      </c>
      <c r="F1379" s="37"/>
      <c r="G1379" s="88"/>
      <c r="H1379" s="38" t="s">
        <v>113</v>
      </c>
      <c r="I1379" s="77" t="s">
        <v>2893</v>
      </c>
      <c r="J1379" s="37" t="s">
        <v>11</v>
      </c>
      <c r="K1379" s="77" t="s">
        <v>2912</v>
      </c>
      <c r="L1379" s="77" t="s">
        <v>522</v>
      </c>
      <c r="M1379" s="77" t="s">
        <v>113</v>
      </c>
      <c r="N1379" s="26" t="s">
        <v>6491</v>
      </c>
      <c r="O1379" s="26" t="s">
        <v>2984</v>
      </c>
      <c r="P1379" s="26" t="s">
        <v>6013</v>
      </c>
      <c r="Q1379" s="46"/>
      <c r="R1379" s="91"/>
      <c r="S1379" s="46"/>
      <c r="T1379" s="47" t="s">
        <v>6680</v>
      </c>
      <c r="U1379" s="47" t="s">
        <v>6688</v>
      </c>
      <c r="V1379" s="37" t="s">
        <v>4417</v>
      </c>
      <c r="W1379" s="95"/>
      <c r="X1379" s="95"/>
      <c r="Y1379" s="48"/>
      <c r="Z1379" s="48"/>
      <c r="AA1379" s="38" t="s">
        <v>113</v>
      </c>
      <c r="AB1379" s="38"/>
      <c r="AC1379" s="49"/>
      <c r="AD1379" s="49"/>
      <c r="AE1379" s="49"/>
      <c r="AF1379" s="35">
        <v>0</v>
      </c>
      <c r="AG1379" s="35">
        <v>0</v>
      </c>
      <c r="AH1379" s="94"/>
      <c r="AI1379" s="38" t="s">
        <v>5208</v>
      </c>
      <c r="AJ1379" s="38" t="s">
        <v>5210</v>
      </c>
      <c r="AK1379" s="38" t="s">
        <v>5210</v>
      </c>
      <c r="AL1379" s="93">
        <v>1</v>
      </c>
      <c r="AM1379" s="38">
        <v>1</v>
      </c>
      <c r="AN1379" s="45" t="s">
        <v>6860</v>
      </c>
      <c r="AO1379" s="38">
        <v>973300</v>
      </c>
      <c r="AP1379" s="38">
        <v>973300</v>
      </c>
      <c r="AQ1379" s="51" t="s">
        <v>7569</v>
      </c>
      <c r="AR1379" s="51"/>
      <c r="AS1379" s="50" t="e">
        <f>VLOOKUP(#REF!,'[1]расхождения в списках'!$A$3:$Q$49,17,0)</f>
        <v>#REF!</v>
      </c>
      <c r="AT1379" s="38" t="s">
        <v>6553</v>
      </c>
      <c r="AU1379" s="30" t="s">
        <v>6013</v>
      </c>
      <c r="AV1379" s="30" t="s">
        <v>6013</v>
      </c>
    </row>
    <row r="1380" spans="1:48" ht="55.2" hidden="1" customHeight="1" x14ac:dyDescent="0.25">
      <c r="A1380" s="37">
        <v>1539</v>
      </c>
      <c r="B1380" s="38">
        <v>2766</v>
      </c>
      <c r="C1380" s="53" t="s">
        <v>2984</v>
      </c>
      <c r="D1380" s="26" t="s">
        <v>6331</v>
      </c>
      <c r="E1380" s="26" t="s">
        <v>6332</v>
      </c>
      <c r="F1380" s="37"/>
      <c r="G1380" s="88"/>
      <c r="H1380" s="38" t="s">
        <v>6863</v>
      </c>
      <c r="I1380" s="77" t="s">
        <v>2893</v>
      </c>
      <c r="J1380" s="37" t="s">
        <v>11</v>
      </c>
      <c r="K1380" s="77" t="s">
        <v>2912</v>
      </c>
      <c r="L1380" s="77" t="s">
        <v>3054</v>
      </c>
      <c r="M1380" s="77" t="s">
        <v>13</v>
      </c>
      <c r="N1380" s="26" t="s">
        <v>6492</v>
      </c>
      <c r="O1380" s="53" t="s">
        <v>2984</v>
      </c>
      <c r="P1380" s="26" t="s">
        <v>6013</v>
      </c>
      <c r="Q1380" s="46"/>
      <c r="R1380" s="91"/>
      <c r="S1380" s="46"/>
      <c r="T1380" s="47" t="s">
        <v>7595</v>
      </c>
      <c r="U1380" s="47" t="s">
        <v>3368</v>
      </c>
      <c r="V1380" s="37" t="s">
        <v>4417</v>
      </c>
      <c r="W1380" s="95"/>
      <c r="X1380" s="95"/>
      <c r="Y1380" s="48"/>
      <c r="Z1380" s="48"/>
      <c r="AA1380" s="38" t="s">
        <v>6863</v>
      </c>
      <c r="AB1380" s="38" t="s">
        <v>7046</v>
      </c>
      <c r="AC1380" s="49" t="s">
        <v>7140</v>
      </c>
      <c r="AD1380" s="49"/>
      <c r="AE1380" s="49"/>
      <c r="AF1380" s="35">
        <v>2</v>
      </c>
      <c r="AG1380" s="35">
        <v>2</v>
      </c>
      <c r="AH1380" s="94"/>
      <c r="AI1380" s="38" t="s">
        <v>5208</v>
      </c>
      <c r="AJ1380" s="38" t="s">
        <v>6759</v>
      </c>
      <c r="AK1380" s="38" t="s">
        <v>6759</v>
      </c>
      <c r="AL1380" s="93">
        <v>1</v>
      </c>
      <c r="AM1380" s="38">
        <v>1</v>
      </c>
      <c r="AN1380" s="50" t="s">
        <v>7659</v>
      </c>
      <c r="AO1380" s="38">
        <v>973340</v>
      </c>
      <c r="AP1380" s="38">
        <v>973340</v>
      </c>
      <c r="AQ1380" s="51">
        <v>209.2</v>
      </c>
      <c r="AR1380" s="51"/>
      <c r="AS1380" s="50" t="e">
        <f>VLOOKUP(#REF!,'[1]расхождения в списках'!$A$3:$Q$49,17,0)</f>
        <v>#REF!</v>
      </c>
      <c r="AT1380" s="34" t="s">
        <v>7098</v>
      </c>
      <c r="AU1380" s="30" t="s">
        <v>6331</v>
      </c>
      <c r="AV1380" s="30" t="s">
        <v>6013</v>
      </c>
    </row>
    <row r="1381" spans="1:48" ht="55.2" customHeight="1" x14ac:dyDescent="0.3">
      <c r="A1381" s="37">
        <v>1540</v>
      </c>
      <c r="B1381" s="128" t="s">
        <v>6333</v>
      </c>
      <c r="C1381" s="133" t="s">
        <v>6213</v>
      </c>
      <c r="D1381" s="55" t="s">
        <v>6213</v>
      </c>
      <c r="E1381" s="124" t="s">
        <v>6334</v>
      </c>
      <c r="F1381" s="37"/>
      <c r="G1381" s="121" t="s">
        <v>7689</v>
      </c>
      <c r="H1381" s="38" t="s">
        <v>6863</v>
      </c>
      <c r="I1381" s="90" t="s">
        <v>2893</v>
      </c>
      <c r="J1381" s="88" t="s">
        <v>4</v>
      </c>
      <c r="K1381" s="90" t="s">
        <v>2910</v>
      </c>
      <c r="L1381" s="90" t="s">
        <v>524</v>
      </c>
      <c r="M1381" s="88" t="s">
        <v>6002</v>
      </c>
      <c r="N1381" s="53" t="s">
        <v>6493</v>
      </c>
      <c r="O1381" s="97" t="s">
        <v>6213</v>
      </c>
      <c r="P1381" s="26" t="s">
        <v>6014</v>
      </c>
      <c r="Q1381" s="46"/>
      <c r="R1381" s="91"/>
      <c r="S1381" s="46"/>
      <c r="T1381" s="122" t="s">
        <v>3363</v>
      </c>
      <c r="U1381" s="122" t="s">
        <v>3363</v>
      </c>
      <c r="V1381" s="88" t="s">
        <v>4417</v>
      </c>
      <c r="W1381" s="92"/>
      <c r="X1381" s="92"/>
      <c r="Y1381" s="48"/>
      <c r="Z1381" s="48"/>
      <c r="AA1381" s="38" t="s">
        <v>6863</v>
      </c>
      <c r="AB1381" s="38" t="s">
        <v>7046</v>
      </c>
      <c r="AC1381" s="49" t="s">
        <v>7140</v>
      </c>
      <c r="AD1381" s="49" t="s">
        <v>7142</v>
      </c>
      <c r="AE1381" s="49"/>
      <c r="AF1381" s="35">
        <v>3</v>
      </c>
      <c r="AG1381" s="35">
        <v>2</v>
      </c>
      <c r="AH1381" s="94"/>
      <c r="AI1381" s="38" t="s">
        <v>5208</v>
      </c>
      <c r="AJ1381" s="38" t="s">
        <v>6759</v>
      </c>
      <c r="AK1381" s="38" t="s">
        <v>6759</v>
      </c>
      <c r="AL1381" s="93">
        <v>1</v>
      </c>
      <c r="AM1381" s="38">
        <v>1</v>
      </c>
      <c r="AN1381" s="50" t="s">
        <v>7660</v>
      </c>
      <c r="AO1381" s="38">
        <v>969019</v>
      </c>
      <c r="AP1381" s="38">
        <v>969019</v>
      </c>
      <c r="AQ1381" s="51">
        <v>871.3</v>
      </c>
      <c r="AR1381" s="51"/>
      <c r="AS1381" s="50" t="e">
        <f>VLOOKUP(#REF!,'[1]расхождения в списках'!$A$3:$Q$49,17,0)</f>
        <v>#REF!</v>
      </c>
      <c r="AT1381" s="38" t="s">
        <v>6333</v>
      </c>
      <c r="AU1381" s="30" t="s">
        <v>6213</v>
      </c>
      <c r="AV1381" s="30" t="s">
        <v>6014</v>
      </c>
    </row>
    <row r="1382" spans="1:48" ht="55.2" hidden="1" customHeight="1" x14ac:dyDescent="0.25">
      <c r="A1382" s="37">
        <v>1541</v>
      </c>
      <c r="B1382" s="38" t="s">
        <v>6335</v>
      </c>
      <c r="C1382" s="97" t="s">
        <v>6214</v>
      </c>
      <c r="D1382" s="55" t="s">
        <v>6214</v>
      </c>
      <c r="E1382" s="55" t="s">
        <v>6817</v>
      </c>
      <c r="F1382" s="37"/>
      <c r="G1382" s="88"/>
      <c r="H1382" s="38" t="s">
        <v>6015</v>
      </c>
      <c r="I1382" s="90" t="s">
        <v>2893</v>
      </c>
      <c r="J1382" s="88" t="s">
        <v>4</v>
      </c>
      <c r="K1382" s="90" t="s">
        <v>2907</v>
      </c>
      <c r="L1382" s="90" t="s">
        <v>562</v>
      </c>
      <c r="M1382" s="88" t="s">
        <v>6002</v>
      </c>
      <c r="N1382" s="53" t="s">
        <v>6494</v>
      </c>
      <c r="O1382" s="97" t="s">
        <v>6214</v>
      </c>
      <c r="P1382" s="26" t="s">
        <v>6014</v>
      </c>
      <c r="Q1382" s="46"/>
      <c r="R1382" s="91"/>
      <c r="S1382" s="46"/>
      <c r="T1382" s="47" t="s">
        <v>6680</v>
      </c>
      <c r="U1382" s="47" t="s">
        <v>3360</v>
      </c>
      <c r="V1382" s="88" t="s">
        <v>4417</v>
      </c>
      <c r="W1382" s="92"/>
      <c r="X1382" s="92"/>
      <c r="Y1382" s="48"/>
      <c r="Z1382" s="48"/>
      <c r="AA1382" s="38" t="s">
        <v>6015</v>
      </c>
      <c r="AB1382" s="38" t="s">
        <v>7046</v>
      </c>
      <c r="AC1382" s="49" t="s">
        <v>7140</v>
      </c>
      <c r="AD1382" s="49"/>
      <c r="AE1382" s="49"/>
      <c r="AF1382" s="35">
        <v>4</v>
      </c>
      <c r="AG1382" s="35">
        <v>2</v>
      </c>
      <c r="AH1382" s="94"/>
      <c r="AI1382" s="38" t="s">
        <v>5208</v>
      </c>
      <c r="AJ1382" s="38" t="s">
        <v>6759</v>
      </c>
      <c r="AK1382" s="38" t="s">
        <v>5210</v>
      </c>
      <c r="AL1382" s="93">
        <v>1</v>
      </c>
      <c r="AM1382" s="38">
        <v>1</v>
      </c>
      <c r="AN1382" s="45" t="s">
        <v>7680</v>
      </c>
      <c r="AO1382" s="38">
        <v>969022</v>
      </c>
      <c r="AP1382" s="38">
        <v>969022</v>
      </c>
      <c r="AQ1382" s="51">
        <v>1304.7</v>
      </c>
      <c r="AR1382" s="51"/>
      <c r="AS1382" s="50" t="e">
        <f>VLOOKUP(#REF!,'[1]расхождения в списках'!$A$3:$Q$49,17,0)</f>
        <v>#REF!</v>
      </c>
      <c r="AT1382" s="38" t="s">
        <v>6335</v>
      </c>
      <c r="AU1382" s="30" t="s">
        <v>6214</v>
      </c>
      <c r="AV1382" s="30" t="s">
        <v>6014</v>
      </c>
    </row>
    <row r="1383" spans="1:48" ht="55.2" hidden="1" customHeight="1" x14ac:dyDescent="0.25">
      <c r="A1383" s="37">
        <v>1542</v>
      </c>
      <c r="B1383" s="38" t="s">
        <v>6336</v>
      </c>
      <c r="C1383" s="55" t="s">
        <v>6216</v>
      </c>
      <c r="D1383" s="55" t="s">
        <v>6216</v>
      </c>
      <c r="E1383" s="55" t="s">
        <v>6337</v>
      </c>
      <c r="F1383" s="37"/>
      <c r="G1383" s="88"/>
      <c r="H1383" s="38" t="s">
        <v>6015</v>
      </c>
      <c r="I1383" s="90" t="s">
        <v>2893</v>
      </c>
      <c r="J1383" s="88" t="s">
        <v>4</v>
      </c>
      <c r="K1383" s="90" t="s">
        <v>2908</v>
      </c>
      <c r="L1383" s="90" t="s">
        <v>557</v>
      </c>
      <c r="M1383" s="88" t="s">
        <v>6002</v>
      </c>
      <c r="N1383" s="53" t="s">
        <v>6495</v>
      </c>
      <c r="O1383" s="55" t="s">
        <v>6216</v>
      </c>
      <c r="P1383" s="26" t="s">
        <v>6014</v>
      </c>
      <c r="Q1383" s="46"/>
      <c r="R1383" s="91"/>
      <c r="S1383" s="46"/>
      <c r="T1383" s="47" t="s">
        <v>6680</v>
      </c>
      <c r="U1383" s="47" t="s">
        <v>6715</v>
      </c>
      <c r="V1383" s="88" t="s">
        <v>4417</v>
      </c>
      <c r="W1383" s="92"/>
      <c r="X1383" s="92"/>
      <c r="Y1383" s="48"/>
      <c r="Z1383" s="48"/>
      <c r="AA1383" s="38" t="s">
        <v>6015</v>
      </c>
      <c r="AB1383" s="38"/>
      <c r="AC1383" s="49" t="s">
        <v>7140</v>
      </c>
      <c r="AD1383" s="49"/>
      <c r="AE1383" s="49"/>
      <c r="AF1383" s="35">
        <v>2</v>
      </c>
      <c r="AG1383" s="35">
        <v>1</v>
      </c>
      <c r="AH1383" s="35" t="s">
        <v>5208</v>
      </c>
      <c r="AI1383" s="38" t="s">
        <v>5208</v>
      </c>
      <c r="AJ1383" s="38" t="s">
        <v>6759</v>
      </c>
      <c r="AK1383" s="38" t="s">
        <v>5210</v>
      </c>
      <c r="AL1383" s="93">
        <v>1</v>
      </c>
      <c r="AM1383" s="38">
        <v>1</v>
      </c>
      <c r="AN1383" s="45" t="s">
        <v>7681</v>
      </c>
      <c r="AO1383" s="38">
        <v>969023</v>
      </c>
      <c r="AP1383" s="38">
        <v>969023</v>
      </c>
      <c r="AQ1383" s="51">
        <v>595.70000000000005</v>
      </c>
      <c r="AR1383" s="51"/>
      <c r="AS1383" s="50" t="e">
        <f>VLOOKUP(#REF!,'[1]расхождения в списках'!$A$3:$Q$49,17,0)</f>
        <v>#REF!</v>
      </c>
      <c r="AT1383" s="38" t="s">
        <v>6336</v>
      </c>
      <c r="AU1383" s="30" t="s">
        <v>6216</v>
      </c>
      <c r="AV1383" s="30" t="s">
        <v>6014</v>
      </c>
    </row>
    <row r="1384" spans="1:48" ht="55.2" hidden="1" customHeight="1" x14ac:dyDescent="0.25">
      <c r="A1384" s="37">
        <v>1543</v>
      </c>
      <c r="B1384" s="38" t="s">
        <v>6338</v>
      </c>
      <c r="C1384" s="26" t="s">
        <v>6014</v>
      </c>
      <c r="D1384" s="26" t="s">
        <v>6339</v>
      </c>
      <c r="E1384" s="26" t="s">
        <v>6340</v>
      </c>
      <c r="F1384" s="37"/>
      <c r="G1384" s="88"/>
      <c r="H1384" s="85" t="s">
        <v>6863</v>
      </c>
      <c r="I1384" s="37" t="s">
        <v>50</v>
      </c>
      <c r="J1384" s="37" t="s">
        <v>4</v>
      </c>
      <c r="K1384" s="77" t="s">
        <v>50</v>
      </c>
      <c r="L1384" s="77" t="s">
        <v>50</v>
      </c>
      <c r="M1384" s="77" t="s">
        <v>13</v>
      </c>
      <c r="N1384" s="26" t="s">
        <v>6496</v>
      </c>
      <c r="O1384" s="26" t="s">
        <v>6014</v>
      </c>
      <c r="P1384" s="26" t="s">
        <v>6014</v>
      </c>
      <c r="Q1384" s="46"/>
      <c r="R1384" s="91"/>
      <c r="S1384" s="46" t="s">
        <v>6224</v>
      </c>
      <c r="T1384" s="47" t="s">
        <v>3359</v>
      </c>
      <c r="U1384" s="47" t="s">
        <v>3360</v>
      </c>
      <c r="V1384" s="37" t="s">
        <v>4417</v>
      </c>
      <c r="W1384" s="95"/>
      <c r="X1384" s="95"/>
      <c r="Y1384" s="48"/>
      <c r="Z1384" s="48"/>
      <c r="AA1384" s="85" t="s">
        <v>6863</v>
      </c>
      <c r="AB1384" s="49" t="s">
        <v>7046</v>
      </c>
      <c r="AC1384" s="49" t="s">
        <v>7140</v>
      </c>
      <c r="AD1384" s="49"/>
      <c r="AE1384" s="49" t="s">
        <v>6759</v>
      </c>
      <c r="AF1384" s="35">
        <v>4</v>
      </c>
      <c r="AG1384" s="35">
        <v>2</v>
      </c>
      <c r="AH1384" s="35" t="s">
        <v>5208</v>
      </c>
      <c r="AI1384" s="38" t="s">
        <v>5208</v>
      </c>
      <c r="AJ1384" s="38" t="s">
        <v>6759</v>
      </c>
      <c r="AK1384" s="38" t="s">
        <v>5210</v>
      </c>
      <c r="AL1384" s="93">
        <v>1</v>
      </c>
      <c r="AM1384" s="38">
        <v>1</v>
      </c>
      <c r="AN1384" s="98" t="s">
        <v>7406</v>
      </c>
      <c r="AO1384" s="38">
        <v>969002</v>
      </c>
      <c r="AP1384" s="38">
        <v>969002</v>
      </c>
      <c r="AQ1384" s="51" t="s">
        <v>7569</v>
      </c>
      <c r="AR1384" s="51"/>
      <c r="AS1384" s="50" t="e">
        <f>VLOOKUP(#REF!,'[1]расхождения в списках'!$A$3:$Q$49,17,0)</f>
        <v>#REF!</v>
      </c>
      <c r="AT1384" s="38" t="s">
        <v>6338</v>
      </c>
      <c r="AU1384" s="30" t="s">
        <v>6339</v>
      </c>
      <c r="AV1384" s="30" t="s">
        <v>6014</v>
      </c>
    </row>
    <row r="1385" spans="1:48" ht="55.2" hidden="1" customHeight="1" x14ac:dyDescent="0.25">
      <c r="A1385" s="37">
        <v>1544</v>
      </c>
      <c r="B1385" s="38" t="s">
        <v>6341</v>
      </c>
      <c r="C1385" s="26" t="s">
        <v>6014</v>
      </c>
      <c r="D1385" s="26" t="s">
        <v>6342</v>
      </c>
      <c r="E1385" s="26" t="s">
        <v>6343</v>
      </c>
      <c r="F1385" s="37"/>
      <c r="G1385" s="88"/>
      <c r="H1385" s="85" t="s">
        <v>6015</v>
      </c>
      <c r="I1385" s="37" t="s">
        <v>50</v>
      </c>
      <c r="J1385" s="37" t="s">
        <v>4</v>
      </c>
      <c r="K1385" s="77" t="s">
        <v>50</v>
      </c>
      <c r="L1385" s="77" t="s">
        <v>50</v>
      </c>
      <c r="M1385" s="77" t="s">
        <v>13</v>
      </c>
      <c r="N1385" s="26" t="s">
        <v>6497</v>
      </c>
      <c r="O1385" s="26" t="s">
        <v>6014</v>
      </c>
      <c r="P1385" s="26" t="s">
        <v>6014</v>
      </c>
      <c r="Q1385" s="46"/>
      <c r="R1385" s="91"/>
      <c r="S1385" s="46" t="s">
        <v>6220</v>
      </c>
      <c r="T1385" s="47" t="s">
        <v>6680</v>
      </c>
      <c r="U1385" s="47" t="s">
        <v>3360</v>
      </c>
      <c r="V1385" s="37" t="s">
        <v>4417</v>
      </c>
      <c r="W1385" s="95"/>
      <c r="X1385" s="95"/>
      <c r="Y1385" s="48"/>
      <c r="Z1385" s="48"/>
      <c r="AA1385" s="85" t="s">
        <v>6015</v>
      </c>
      <c r="AB1385" s="38"/>
      <c r="AC1385" s="49" t="s">
        <v>7140</v>
      </c>
      <c r="AD1385" s="49"/>
      <c r="AE1385" s="49" t="s">
        <v>6759</v>
      </c>
      <c r="AF1385" s="35">
        <v>7</v>
      </c>
      <c r="AG1385" s="35">
        <v>3</v>
      </c>
      <c r="AH1385" s="94"/>
      <c r="AI1385" s="38" t="s">
        <v>5208</v>
      </c>
      <c r="AJ1385" s="38" t="s">
        <v>6759</v>
      </c>
      <c r="AK1385" s="38" t="s">
        <v>5210</v>
      </c>
      <c r="AL1385" s="93">
        <v>1</v>
      </c>
      <c r="AM1385" s="38">
        <v>1</v>
      </c>
      <c r="AO1385" s="38">
        <v>969003</v>
      </c>
      <c r="AP1385" s="38">
        <v>969003</v>
      </c>
      <c r="AQ1385" s="51">
        <v>1519.2</v>
      </c>
      <c r="AR1385" s="51"/>
      <c r="AS1385" s="50" t="e">
        <f>VLOOKUP(#REF!,'[1]расхождения в списках'!$A$3:$Q$49,17,0)</f>
        <v>#REF!</v>
      </c>
      <c r="AT1385" s="38" t="s">
        <v>6341</v>
      </c>
      <c r="AU1385" s="30" t="s">
        <v>6342</v>
      </c>
      <c r="AV1385" s="30" t="s">
        <v>6014</v>
      </c>
    </row>
    <row r="1386" spans="1:48" ht="55.2" hidden="1" customHeight="1" x14ac:dyDescent="0.25">
      <c r="A1386" s="37">
        <v>1546</v>
      </c>
      <c r="B1386" s="38" t="s">
        <v>6344</v>
      </c>
      <c r="C1386" s="97" t="s">
        <v>6208</v>
      </c>
      <c r="D1386" s="55" t="s">
        <v>6208</v>
      </c>
      <c r="E1386" s="55" t="s">
        <v>6345</v>
      </c>
      <c r="F1386" s="37"/>
      <c r="G1386" s="88"/>
      <c r="H1386" s="85" t="s">
        <v>6015</v>
      </c>
      <c r="I1386" s="90" t="s">
        <v>2893</v>
      </c>
      <c r="J1386" s="88" t="s">
        <v>4</v>
      </c>
      <c r="K1386" s="90" t="s">
        <v>2906</v>
      </c>
      <c r="L1386" s="90" t="s">
        <v>555</v>
      </c>
      <c r="M1386" s="88" t="s">
        <v>6002</v>
      </c>
      <c r="N1386" s="53" t="s">
        <v>6498</v>
      </c>
      <c r="O1386" s="97" t="s">
        <v>6208</v>
      </c>
      <c r="P1386" s="26" t="s">
        <v>6014</v>
      </c>
      <c r="Q1386" s="46"/>
      <c r="R1386" s="91"/>
      <c r="S1386" s="46"/>
      <c r="T1386" s="47" t="s">
        <v>6680</v>
      </c>
      <c r="U1386" s="47" t="s">
        <v>3360</v>
      </c>
      <c r="V1386" s="88" t="s">
        <v>4417</v>
      </c>
      <c r="W1386" s="92"/>
      <c r="X1386" s="92"/>
      <c r="Y1386" s="48"/>
      <c r="Z1386" s="48" t="s">
        <v>6094</v>
      </c>
      <c r="AA1386" s="85" t="s">
        <v>6015</v>
      </c>
      <c r="AB1386" s="38" t="s">
        <v>7046</v>
      </c>
      <c r="AC1386" s="49" t="s">
        <v>7140</v>
      </c>
      <c r="AD1386" s="49" t="s">
        <v>7142</v>
      </c>
      <c r="AE1386" s="49"/>
      <c r="AF1386" s="35">
        <v>7</v>
      </c>
      <c r="AG1386" s="35">
        <v>4</v>
      </c>
      <c r="AH1386" s="94"/>
      <c r="AI1386" s="38" t="s">
        <v>5208</v>
      </c>
      <c r="AJ1386" s="54" t="s">
        <v>7682</v>
      </c>
      <c r="AK1386" s="38" t="s">
        <v>5210</v>
      </c>
      <c r="AL1386" s="93">
        <v>1</v>
      </c>
      <c r="AM1386" s="38">
        <v>1</v>
      </c>
      <c r="AN1386" s="45" t="s">
        <v>7571</v>
      </c>
      <c r="AO1386" s="38">
        <v>969018</v>
      </c>
      <c r="AP1386" s="38">
        <v>969018</v>
      </c>
      <c r="AQ1386" s="51">
        <v>2396.8000000000002</v>
      </c>
      <c r="AR1386" s="51"/>
      <c r="AS1386" s="50" t="e">
        <f>VLOOKUP(#REF!,'[1]расхождения в списках'!$A$3:$Q$49,17,0)</f>
        <v>#REF!</v>
      </c>
      <c r="AT1386" s="38" t="s">
        <v>6344</v>
      </c>
      <c r="AU1386" s="30" t="s">
        <v>6208</v>
      </c>
      <c r="AV1386" s="30" t="s">
        <v>6014</v>
      </c>
    </row>
    <row r="1387" spans="1:48" ht="55.2" hidden="1" customHeight="1" x14ac:dyDescent="0.25">
      <c r="A1387" s="37">
        <v>1547</v>
      </c>
      <c r="B1387" s="38" t="s">
        <v>6346</v>
      </c>
      <c r="C1387" s="26" t="s">
        <v>6014</v>
      </c>
      <c r="D1387" s="26" t="s">
        <v>6347</v>
      </c>
      <c r="E1387" s="26" t="s">
        <v>6348</v>
      </c>
      <c r="F1387" s="37"/>
      <c r="G1387" s="88"/>
      <c r="H1387" s="38" t="s">
        <v>6863</v>
      </c>
      <c r="I1387" s="37" t="s">
        <v>50</v>
      </c>
      <c r="J1387" s="37" t="s">
        <v>4</v>
      </c>
      <c r="K1387" s="77" t="s">
        <v>50</v>
      </c>
      <c r="L1387" s="77" t="s">
        <v>50</v>
      </c>
      <c r="M1387" s="77" t="s">
        <v>13</v>
      </c>
      <c r="N1387" s="26" t="s">
        <v>6499</v>
      </c>
      <c r="O1387" s="26" t="s">
        <v>6014</v>
      </c>
      <c r="P1387" s="26" t="s">
        <v>6014</v>
      </c>
      <c r="Q1387" s="46"/>
      <c r="R1387" s="91"/>
      <c r="S1387" s="46" t="s">
        <v>6222</v>
      </c>
      <c r="T1387" s="47" t="s">
        <v>3359</v>
      </c>
      <c r="U1387" s="47" t="s">
        <v>6699</v>
      </c>
      <c r="V1387" s="37" t="s">
        <v>4417</v>
      </c>
      <c r="W1387" s="95"/>
      <c r="X1387" s="95"/>
      <c r="Y1387" s="38"/>
      <c r="Z1387" s="48"/>
      <c r="AA1387" s="38" t="s">
        <v>6863</v>
      </c>
      <c r="AB1387" s="38" t="s">
        <v>7046</v>
      </c>
      <c r="AC1387" s="49" t="s">
        <v>7140</v>
      </c>
      <c r="AD1387" s="49"/>
      <c r="AE1387" s="49"/>
      <c r="AF1387" s="35">
        <v>4</v>
      </c>
      <c r="AG1387" s="35">
        <v>2</v>
      </c>
      <c r="AH1387" s="85" t="s">
        <v>5209</v>
      </c>
      <c r="AI1387" s="38" t="s">
        <v>5208</v>
      </c>
      <c r="AJ1387" s="38" t="s">
        <v>6759</v>
      </c>
      <c r="AK1387" s="38" t="s">
        <v>6759</v>
      </c>
      <c r="AL1387" s="93">
        <v>1</v>
      </c>
      <c r="AM1387" s="38">
        <v>1</v>
      </c>
      <c r="AN1387" s="45" t="s">
        <v>7300</v>
      </c>
      <c r="AO1387" s="38">
        <v>969007</v>
      </c>
      <c r="AP1387" s="38">
        <v>969007</v>
      </c>
      <c r="AQ1387" s="51">
        <v>2245.1999999999998</v>
      </c>
      <c r="AR1387" s="51"/>
      <c r="AS1387" s="50" t="e">
        <f>VLOOKUP(#REF!,'[1]расхождения в списках'!$A$3:$Q$49,17,0)</f>
        <v>#REF!</v>
      </c>
      <c r="AT1387" s="38" t="s">
        <v>6346</v>
      </c>
      <c r="AU1387" s="30" t="s">
        <v>6347</v>
      </c>
      <c r="AV1387" s="30" t="s">
        <v>6014</v>
      </c>
    </row>
    <row r="1388" spans="1:48" ht="55.2" hidden="1" customHeight="1" x14ac:dyDescent="0.25">
      <c r="A1388" s="37">
        <v>1548</v>
      </c>
      <c r="B1388" s="38" t="s">
        <v>6349</v>
      </c>
      <c r="C1388" s="26" t="s">
        <v>6014</v>
      </c>
      <c r="D1388" s="26" t="s">
        <v>6350</v>
      </c>
      <c r="E1388" s="26" t="s">
        <v>6351</v>
      </c>
      <c r="F1388" s="37"/>
      <c r="G1388" s="88"/>
      <c r="H1388" s="38" t="s">
        <v>6863</v>
      </c>
      <c r="I1388" s="37" t="s">
        <v>50</v>
      </c>
      <c r="J1388" s="37" t="s">
        <v>4</v>
      </c>
      <c r="K1388" s="77" t="s">
        <v>50</v>
      </c>
      <c r="L1388" s="77" t="s">
        <v>50</v>
      </c>
      <c r="M1388" s="77" t="s">
        <v>13</v>
      </c>
      <c r="N1388" s="26" t="s">
        <v>6500</v>
      </c>
      <c r="O1388" s="26" t="s">
        <v>6014</v>
      </c>
      <c r="P1388" s="26" t="s">
        <v>6014</v>
      </c>
      <c r="Q1388" s="46"/>
      <c r="R1388" s="91"/>
      <c r="S1388" s="46" t="s">
        <v>6220</v>
      </c>
      <c r="T1388" s="47" t="s">
        <v>6680</v>
      </c>
      <c r="U1388" s="47" t="s">
        <v>3360</v>
      </c>
      <c r="V1388" s="37" t="s">
        <v>4417</v>
      </c>
      <c r="W1388" s="95"/>
      <c r="X1388" s="95"/>
      <c r="Y1388" s="48"/>
      <c r="Z1388" s="48"/>
      <c r="AA1388" s="38" t="s">
        <v>6863</v>
      </c>
      <c r="AB1388" s="49" t="s">
        <v>7046</v>
      </c>
      <c r="AC1388" s="49" t="s">
        <v>7140</v>
      </c>
      <c r="AD1388" s="49"/>
      <c r="AE1388" s="49"/>
      <c r="AF1388" s="35">
        <v>8</v>
      </c>
      <c r="AG1388" s="35">
        <v>6</v>
      </c>
      <c r="AH1388" s="94"/>
      <c r="AI1388" s="38" t="s">
        <v>5208</v>
      </c>
      <c r="AJ1388" s="38" t="s">
        <v>6759</v>
      </c>
      <c r="AK1388" s="38" t="s">
        <v>5210</v>
      </c>
      <c r="AL1388" s="93">
        <v>1</v>
      </c>
      <c r="AM1388" s="38">
        <v>1</v>
      </c>
      <c r="AN1388" s="98" t="s">
        <v>7256</v>
      </c>
      <c r="AO1388" s="38">
        <v>969001</v>
      </c>
      <c r="AP1388" s="38">
        <v>969001</v>
      </c>
      <c r="AQ1388" s="51">
        <v>3031.5</v>
      </c>
      <c r="AR1388" s="51"/>
      <c r="AS1388" s="50" t="e">
        <f>VLOOKUP(#REF!,'[1]расхождения в списках'!$A$3:$Q$49,17,0)</f>
        <v>#REF!</v>
      </c>
      <c r="AT1388" s="38" t="s">
        <v>6349</v>
      </c>
      <c r="AU1388" s="30" t="s">
        <v>6350</v>
      </c>
      <c r="AV1388" s="30" t="s">
        <v>6014</v>
      </c>
    </row>
    <row r="1389" spans="1:48" ht="55.2" hidden="1" customHeight="1" x14ac:dyDescent="0.25">
      <c r="A1389" s="37">
        <v>1550</v>
      </c>
      <c r="B1389" s="38" t="s">
        <v>6352</v>
      </c>
      <c r="C1389" s="26" t="s">
        <v>6014</v>
      </c>
      <c r="D1389" s="26" t="s">
        <v>6353</v>
      </c>
      <c r="E1389" s="26" t="s">
        <v>6354</v>
      </c>
      <c r="F1389" s="37"/>
      <c r="G1389" s="88"/>
      <c r="H1389" s="38" t="s">
        <v>6015</v>
      </c>
      <c r="I1389" s="37" t="s">
        <v>50</v>
      </c>
      <c r="J1389" s="37" t="s">
        <v>4</v>
      </c>
      <c r="K1389" s="77" t="s">
        <v>50</v>
      </c>
      <c r="L1389" s="77" t="s">
        <v>50</v>
      </c>
      <c r="M1389" s="77" t="s">
        <v>13</v>
      </c>
      <c r="N1389" s="26" t="s">
        <v>6501</v>
      </c>
      <c r="O1389" s="26" t="s">
        <v>6014</v>
      </c>
      <c r="P1389" s="26" t="s">
        <v>6014</v>
      </c>
      <c r="Q1389" s="46"/>
      <c r="R1389" s="91"/>
      <c r="S1389" s="46" t="s">
        <v>6220</v>
      </c>
      <c r="T1389" s="47" t="s">
        <v>6680</v>
      </c>
      <c r="U1389" s="47" t="s">
        <v>6715</v>
      </c>
      <c r="V1389" s="37" t="s">
        <v>4417</v>
      </c>
      <c r="W1389" s="95"/>
      <c r="X1389" s="95"/>
      <c r="Y1389" s="48"/>
      <c r="Z1389" s="48"/>
      <c r="AA1389" s="38" t="s">
        <v>6015</v>
      </c>
      <c r="AB1389" s="38"/>
      <c r="AC1389" s="49" t="s">
        <v>7140</v>
      </c>
      <c r="AD1389" s="49"/>
      <c r="AE1389" s="49"/>
      <c r="AF1389" s="35">
        <v>3</v>
      </c>
      <c r="AG1389" s="35">
        <v>2</v>
      </c>
      <c r="AH1389" s="94"/>
      <c r="AI1389" s="38" t="s">
        <v>5208</v>
      </c>
      <c r="AJ1389" s="38" t="s">
        <v>6759</v>
      </c>
      <c r="AK1389" s="38" t="s">
        <v>5210</v>
      </c>
      <c r="AL1389" s="93">
        <v>1</v>
      </c>
      <c r="AM1389" s="38">
        <v>1</v>
      </c>
      <c r="AO1389" s="38">
        <v>969009</v>
      </c>
      <c r="AP1389" s="38">
        <v>969009</v>
      </c>
      <c r="AQ1389" s="51">
        <v>543.79999999999995</v>
      </c>
      <c r="AR1389" s="51"/>
      <c r="AS1389" s="50" t="e">
        <f>VLOOKUP(#REF!,'[1]расхождения в списках'!$A$3:$Q$49,17,0)</f>
        <v>#REF!</v>
      </c>
      <c r="AT1389" s="38" t="s">
        <v>6352</v>
      </c>
      <c r="AU1389" s="30" t="s">
        <v>6353</v>
      </c>
      <c r="AV1389" s="30" t="s">
        <v>6014</v>
      </c>
    </row>
    <row r="1390" spans="1:48" ht="55.2" hidden="1" customHeight="1" x14ac:dyDescent="0.25">
      <c r="A1390" s="37">
        <v>1551</v>
      </c>
      <c r="B1390" s="38" t="s">
        <v>6355</v>
      </c>
      <c r="C1390" s="26" t="s">
        <v>6014</v>
      </c>
      <c r="D1390" s="26" t="s">
        <v>6356</v>
      </c>
      <c r="E1390" s="26" t="s">
        <v>6357</v>
      </c>
      <c r="F1390" s="37"/>
      <c r="G1390" s="88"/>
      <c r="H1390" s="38" t="s">
        <v>6863</v>
      </c>
      <c r="I1390" s="37" t="s">
        <v>50</v>
      </c>
      <c r="J1390" s="37" t="s">
        <v>4</v>
      </c>
      <c r="K1390" s="77" t="s">
        <v>50</v>
      </c>
      <c r="L1390" s="77" t="s">
        <v>50</v>
      </c>
      <c r="M1390" s="77" t="s">
        <v>13</v>
      </c>
      <c r="N1390" s="26" t="s">
        <v>5644</v>
      </c>
      <c r="O1390" s="26" t="s">
        <v>6014</v>
      </c>
      <c r="P1390" s="26" t="s">
        <v>6014</v>
      </c>
      <c r="Q1390" s="46"/>
      <c r="R1390" s="91"/>
      <c r="S1390" s="46" t="s">
        <v>6223</v>
      </c>
      <c r="T1390" s="47" t="s">
        <v>6680</v>
      </c>
      <c r="U1390" s="47" t="s">
        <v>3360</v>
      </c>
      <c r="V1390" s="37" t="s">
        <v>4417</v>
      </c>
      <c r="W1390" s="95"/>
      <c r="X1390" s="95"/>
      <c r="Y1390" s="48"/>
      <c r="Z1390" s="48"/>
      <c r="AA1390" s="38" t="s">
        <v>6863</v>
      </c>
      <c r="AB1390" s="49" t="s">
        <v>7046</v>
      </c>
      <c r="AC1390" s="49" t="s">
        <v>7140</v>
      </c>
      <c r="AD1390" s="49"/>
      <c r="AE1390" s="49"/>
      <c r="AF1390" s="35">
        <v>5</v>
      </c>
      <c r="AG1390" s="35">
        <v>2</v>
      </c>
      <c r="AH1390" s="94"/>
      <c r="AI1390" s="38" t="s">
        <v>5208</v>
      </c>
      <c r="AJ1390" s="38" t="s">
        <v>6759</v>
      </c>
      <c r="AK1390" s="38" t="s">
        <v>5210</v>
      </c>
      <c r="AL1390" s="93">
        <v>1</v>
      </c>
      <c r="AM1390" s="38">
        <v>1</v>
      </c>
      <c r="AN1390" s="98" t="s">
        <v>7256</v>
      </c>
      <c r="AO1390" s="38">
        <v>969004</v>
      </c>
      <c r="AP1390" s="38">
        <v>969004</v>
      </c>
      <c r="AQ1390" s="51">
        <v>4069.7</v>
      </c>
      <c r="AR1390" s="51"/>
      <c r="AS1390" s="50" t="e">
        <f>VLOOKUP(#REF!,'[1]расхождения в списках'!$A$3:$Q$49,17,0)</f>
        <v>#REF!</v>
      </c>
      <c r="AT1390" s="38" t="s">
        <v>6355</v>
      </c>
      <c r="AU1390" s="30" t="s">
        <v>6356</v>
      </c>
      <c r="AV1390" s="30" t="s">
        <v>6014</v>
      </c>
    </row>
    <row r="1391" spans="1:48" ht="55.2" hidden="1" customHeight="1" x14ac:dyDescent="0.25">
      <c r="A1391" s="37">
        <v>1552</v>
      </c>
      <c r="B1391" s="38" t="s">
        <v>6358</v>
      </c>
      <c r="C1391" s="26" t="s">
        <v>6014</v>
      </c>
      <c r="D1391" s="26" t="s">
        <v>6359</v>
      </c>
      <c r="E1391" s="26" t="s">
        <v>6360</v>
      </c>
      <c r="F1391" s="37"/>
      <c r="G1391" s="88"/>
      <c r="H1391" s="38" t="s">
        <v>6863</v>
      </c>
      <c r="I1391" s="37" t="s">
        <v>50</v>
      </c>
      <c r="J1391" s="37" t="s">
        <v>4</v>
      </c>
      <c r="K1391" s="77" t="s">
        <v>50</v>
      </c>
      <c r="L1391" s="77" t="s">
        <v>50</v>
      </c>
      <c r="M1391" s="77" t="s">
        <v>13</v>
      </c>
      <c r="N1391" s="26" t="s">
        <v>6502</v>
      </c>
      <c r="O1391" s="26" t="s">
        <v>6014</v>
      </c>
      <c r="P1391" s="26" t="s">
        <v>6014</v>
      </c>
      <c r="Q1391" s="46"/>
      <c r="R1391" s="91"/>
      <c r="S1391" s="46" t="s">
        <v>6221</v>
      </c>
      <c r="T1391" s="47" t="s">
        <v>3360</v>
      </c>
      <c r="U1391" s="47" t="s">
        <v>3360</v>
      </c>
      <c r="V1391" s="37" t="s">
        <v>4417</v>
      </c>
      <c r="W1391" s="95"/>
      <c r="X1391" s="95"/>
      <c r="Y1391" s="48"/>
      <c r="Z1391" s="48"/>
      <c r="AA1391" s="38" t="s">
        <v>6863</v>
      </c>
      <c r="AB1391" s="38" t="s">
        <v>7046</v>
      </c>
      <c r="AC1391" s="49" t="s">
        <v>7140</v>
      </c>
      <c r="AD1391" s="49"/>
      <c r="AE1391" s="49"/>
      <c r="AF1391" s="35">
        <v>5</v>
      </c>
      <c r="AG1391" s="35">
        <v>4</v>
      </c>
      <c r="AH1391" s="94"/>
      <c r="AI1391" s="38" t="s">
        <v>5208</v>
      </c>
      <c r="AJ1391" s="38" t="s">
        <v>6759</v>
      </c>
      <c r="AK1391" s="38" t="s">
        <v>6759</v>
      </c>
      <c r="AL1391" s="93">
        <v>1</v>
      </c>
      <c r="AM1391" s="38">
        <v>1</v>
      </c>
      <c r="AN1391" s="72" t="s">
        <v>7257</v>
      </c>
      <c r="AO1391" s="38">
        <v>969006</v>
      </c>
      <c r="AP1391" s="38">
        <v>969006</v>
      </c>
      <c r="AQ1391" s="51">
        <v>2246.9</v>
      </c>
      <c r="AR1391" s="51"/>
      <c r="AS1391" s="50" t="e">
        <f>VLOOKUP(#REF!,'[1]расхождения в списках'!$A$3:$Q$49,17,0)</f>
        <v>#REF!</v>
      </c>
      <c r="AT1391" s="38" t="s">
        <v>6358</v>
      </c>
      <c r="AU1391" s="30" t="s">
        <v>6359</v>
      </c>
      <c r="AV1391" s="30" t="s">
        <v>6014</v>
      </c>
    </row>
    <row r="1392" spans="1:48" ht="55.2" hidden="1" customHeight="1" x14ac:dyDescent="0.25">
      <c r="A1392" s="37">
        <v>1553</v>
      </c>
      <c r="B1392" s="38" t="s">
        <v>6361</v>
      </c>
      <c r="C1392" s="26" t="s">
        <v>6014</v>
      </c>
      <c r="D1392" s="26" t="s">
        <v>6362</v>
      </c>
      <c r="E1392" s="26" t="s">
        <v>6363</v>
      </c>
      <c r="F1392" s="37"/>
      <c r="G1392" s="88"/>
      <c r="H1392" s="38" t="s">
        <v>6015</v>
      </c>
      <c r="I1392" s="37" t="s">
        <v>50</v>
      </c>
      <c r="J1392" s="37" t="s">
        <v>4</v>
      </c>
      <c r="K1392" s="77" t="s">
        <v>50</v>
      </c>
      <c r="L1392" s="77" t="s">
        <v>3031</v>
      </c>
      <c r="M1392" s="77" t="s">
        <v>13</v>
      </c>
      <c r="N1392" s="26" t="s">
        <v>6503</v>
      </c>
      <c r="O1392" s="26" t="s">
        <v>6014</v>
      </c>
      <c r="P1392" s="26" t="s">
        <v>6014</v>
      </c>
      <c r="Q1392" s="46"/>
      <c r="R1392" s="91"/>
      <c r="S1392" s="46" t="s">
        <v>6221</v>
      </c>
      <c r="T1392" s="47" t="s">
        <v>6680</v>
      </c>
      <c r="U1392" s="47" t="s">
        <v>3360</v>
      </c>
      <c r="V1392" s="37" t="s">
        <v>4417</v>
      </c>
      <c r="W1392" s="95"/>
      <c r="X1392" s="95"/>
      <c r="Y1392" s="48"/>
      <c r="Z1392" s="48"/>
      <c r="AA1392" s="38" t="s">
        <v>6015</v>
      </c>
      <c r="AB1392" s="38"/>
      <c r="AC1392" s="49" t="s">
        <v>7140</v>
      </c>
      <c r="AD1392" s="49"/>
      <c r="AE1392" s="49"/>
      <c r="AF1392" s="35">
        <v>3</v>
      </c>
      <c r="AG1392" s="35">
        <v>2</v>
      </c>
      <c r="AH1392" s="94"/>
      <c r="AI1392" s="38" t="s">
        <v>5208</v>
      </c>
      <c r="AJ1392" s="38" t="s">
        <v>6759</v>
      </c>
      <c r="AK1392" s="38" t="s">
        <v>5210</v>
      </c>
      <c r="AL1392" s="93">
        <v>1</v>
      </c>
      <c r="AM1392" s="38">
        <v>1</v>
      </c>
      <c r="AO1392" s="38">
        <v>969014</v>
      </c>
      <c r="AP1392" s="38">
        <v>969014</v>
      </c>
      <c r="AQ1392" s="51">
        <v>123.2</v>
      </c>
      <c r="AR1392" s="51"/>
      <c r="AS1392" s="50" t="e">
        <f>VLOOKUP(#REF!,'[1]расхождения в списках'!$A$3:$Q$49,17,0)</f>
        <v>#REF!</v>
      </c>
      <c r="AT1392" s="38" t="s">
        <v>6361</v>
      </c>
      <c r="AU1392" s="30" t="s">
        <v>6362</v>
      </c>
      <c r="AV1392" s="30" t="s">
        <v>6014</v>
      </c>
    </row>
    <row r="1393" spans="1:48" ht="55.2" hidden="1" customHeight="1" x14ac:dyDescent="0.25">
      <c r="A1393" s="37">
        <v>1554</v>
      </c>
      <c r="B1393" s="38" t="s">
        <v>6364</v>
      </c>
      <c r="C1393" s="26" t="s">
        <v>6014</v>
      </c>
      <c r="D1393" s="26" t="s">
        <v>6365</v>
      </c>
      <c r="E1393" s="26" t="s">
        <v>6366</v>
      </c>
      <c r="F1393" s="37"/>
      <c r="G1393" s="88"/>
      <c r="H1393" s="38" t="s">
        <v>6015</v>
      </c>
      <c r="I1393" s="37" t="s">
        <v>50</v>
      </c>
      <c r="J1393" s="37" t="s">
        <v>4</v>
      </c>
      <c r="K1393" s="77" t="s">
        <v>50</v>
      </c>
      <c r="L1393" s="77" t="s">
        <v>50</v>
      </c>
      <c r="M1393" s="77" t="s">
        <v>13</v>
      </c>
      <c r="N1393" s="26" t="s">
        <v>6504</v>
      </c>
      <c r="O1393" s="26" t="s">
        <v>6014</v>
      </c>
      <c r="P1393" s="26" t="s">
        <v>6014</v>
      </c>
      <c r="Q1393" s="46"/>
      <c r="R1393" s="91"/>
      <c r="S1393" s="46" t="s">
        <v>6221</v>
      </c>
      <c r="T1393" s="47" t="s">
        <v>6680</v>
      </c>
      <c r="U1393" s="47" t="s">
        <v>3360</v>
      </c>
      <c r="V1393" s="37" t="s">
        <v>4417</v>
      </c>
      <c r="W1393" s="95"/>
      <c r="X1393" s="95"/>
      <c r="Y1393" s="48"/>
      <c r="Z1393" s="48"/>
      <c r="AA1393" s="38" t="s">
        <v>6015</v>
      </c>
      <c r="AB1393" s="38" t="s">
        <v>7046</v>
      </c>
      <c r="AC1393" s="49" t="s">
        <v>7140</v>
      </c>
      <c r="AD1393" s="49"/>
      <c r="AE1393" s="49"/>
      <c r="AF1393" s="35">
        <v>1</v>
      </c>
      <c r="AG1393" s="35">
        <v>1</v>
      </c>
      <c r="AH1393" s="94"/>
      <c r="AI1393" s="38" t="s">
        <v>5208</v>
      </c>
      <c r="AJ1393" s="38" t="s">
        <v>6759</v>
      </c>
      <c r="AK1393" s="38" t="s">
        <v>5210</v>
      </c>
      <c r="AL1393" s="93">
        <v>1</v>
      </c>
      <c r="AM1393" s="38">
        <v>1</v>
      </c>
      <c r="AN1393" s="45" t="s">
        <v>7587</v>
      </c>
      <c r="AO1393" s="38">
        <v>969015</v>
      </c>
      <c r="AP1393" s="38">
        <v>969015</v>
      </c>
      <c r="AQ1393" s="51">
        <v>205.02</v>
      </c>
      <c r="AR1393" s="51"/>
      <c r="AS1393" s="50" t="e">
        <f>VLOOKUP(#REF!,'[1]расхождения в списках'!$A$3:$Q$49,17,0)</f>
        <v>#REF!</v>
      </c>
      <c r="AT1393" s="38" t="s">
        <v>6364</v>
      </c>
      <c r="AU1393" s="30" t="s">
        <v>6365</v>
      </c>
      <c r="AV1393" s="30" t="s">
        <v>6014</v>
      </c>
    </row>
    <row r="1394" spans="1:48" ht="55.2" hidden="1" customHeight="1" x14ac:dyDescent="0.25">
      <c r="A1394" s="37">
        <v>1555</v>
      </c>
      <c r="B1394" s="38" t="s">
        <v>6367</v>
      </c>
      <c r="C1394" s="26" t="s">
        <v>6014</v>
      </c>
      <c r="D1394" s="26" t="s">
        <v>6368</v>
      </c>
      <c r="E1394" s="26" t="s">
        <v>6369</v>
      </c>
      <c r="F1394" s="37"/>
      <c r="G1394" s="88"/>
      <c r="H1394" s="38" t="s">
        <v>6015</v>
      </c>
      <c r="I1394" s="37" t="s">
        <v>50</v>
      </c>
      <c r="J1394" s="37" t="s">
        <v>4</v>
      </c>
      <c r="K1394" s="77" t="s">
        <v>50</v>
      </c>
      <c r="L1394" s="77" t="s">
        <v>50</v>
      </c>
      <c r="M1394" s="77" t="s">
        <v>13</v>
      </c>
      <c r="N1394" s="26" t="s">
        <v>5614</v>
      </c>
      <c r="O1394" s="26" t="s">
        <v>6014</v>
      </c>
      <c r="P1394" s="26" t="s">
        <v>6014</v>
      </c>
      <c r="Q1394" s="46"/>
      <c r="R1394" s="91"/>
      <c r="S1394" s="46" t="s">
        <v>6222</v>
      </c>
      <c r="T1394" s="47" t="s">
        <v>6680</v>
      </c>
      <c r="U1394" s="47" t="s">
        <v>6715</v>
      </c>
      <c r="V1394" s="37" t="s">
        <v>4417</v>
      </c>
      <c r="W1394" s="95"/>
      <c r="X1394" s="95"/>
      <c r="Y1394" s="48"/>
      <c r="Z1394" s="48"/>
      <c r="AA1394" s="38" t="s">
        <v>6015</v>
      </c>
      <c r="AB1394" s="38" t="s">
        <v>7046</v>
      </c>
      <c r="AC1394" s="49" t="s">
        <v>7140</v>
      </c>
      <c r="AD1394" s="49"/>
      <c r="AE1394" s="49" t="s">
        <v>6759</v>
      </c>
      <c r="AF1394" s="35">
        <v>4</v>
      </c>
      <c r="AG1394" s="35">
        <v>3</v>
      </c>
      <c r="AH1394" s="94"/>
      <c r="AI1394" s="38" t="s">
        <v>5208</v>
      </c>
      <c r="AJ1394" s="38" t="s">
        <v>6759</v>
      </c>
      <c r="AK1394" s="38" t="s">
        <v>5210</v>
      </c>
      <c r="AL1394" s="93">
        <v>1</v>
      </c>
      <c r="AM1394" s="38">
        <v>1</v>
      </c>
      <c r="AN1394" s="72" t="s">
        <v>7256</v>
      </c>
      <c r="AO1394" s="38">
        <v>969005</v>
      </c>
      <c r="AP1394" s="38">
        <v>969005</v>
      </c>
      <c r="AQ1394" s="51" t="s">
        <v>7569</v>
      </c>
      <c r="AR1394" s="51"/>
      <c r="AS1394" s="50" t="e">
        <f>VLOOKUP(#REF!,'[1]расхождения в списках'!$A$3:$Q$49,17,0)</f>
        <v>#REF!</v>
      </c>
      <c r="AT1394" s="38" t="s">
        <v>6367</v>
      </c>
      <c r="AU1394" s="30" t="s">
        <v>6368</v>
      </c>
      <c r="AV1394" s="30" t="s">
        <v>6014</v>
      </c>
    </row>
    <row r="1395" spans="1:48" ht="55.2" hidden="1" customHeight="1" x14ac:dyDescent="0.25">
      <c r="A1395" s="37">
        <v>1556</v>
      </c>
      <c r="B1395" s="38" t="s">
        <v>6370</v>
      </c>
      <c r="C1395" s="26" t="s">
        <v>6014</v>
      </c>
      <c r="D1395" s="26" t="s">
        <v>6371</v>
      </c>
      <c r="E1395" s="26" t="s">
        <v>6372</v>
      </c>
      <c r="F1395" s="37"/>
      <c r="G1395" s="88"/>
      <c r="H1395" s="38" t="s">
        <v>6015</v>
      </c>
      <c r="I1395" s="37" t="s">
        <v>50</v>
      </c>
      <c r="J1395" s="37" t="s">
        <v>4</v>
      </c>
      <c r="K1395" s="77" t="s">
        <v>50</v>
      </c>
      <c r="L1395" s="77" t="s">
        <v>50</v>
      </c>
      <c r="M1395" s="77" t="s">
        <v>13</v>
      </c>
      <c r="N1395" s="26" t="s">
        <v>6505</v>
      </c>
      <c r="O1395" s="26" t="s">
        <v>6014</v>
      </c>
      <c r="P1395" s="26" t="s">
        <v>6014</v>
      </c>
      <c r="Q1395" s="46"/>
      <c r="R1395" s="91"/>
      <c r="S1395" s="46" t="s">
        <v>6222</v>
      </c>
      <c r="T1395" s="47" t="s">
        <v>6680</v>
      </c>
      <c r="U1395" s="47" t="s">
        <v>6715</v>
      </c>
      <c r="V1395" s="37" t="s">
        <v>4417</v>
      </c>
      <c r="W1395" s="95"/>
      <c r="X1395" s="95"/>
      <c r="Y1395" s="48"/>
      <c r="Z1395" s="48"/>
      <c r="AA1395" s="38" t="s">
        <v>6015</v>
      </c>
      <c r="AB1395" s="38"/>
      <c r="AC1395" s="49" t="s">
        <v>7140</v>
      </c>
      <c r="AD1395" s="49"/>
      <c r="AE1395" s="49"/>
      <c r="AF1395" s="35">
        <v>2</v>
      </c>
      <c r="AG1395" s="35">
        <v>2</v>
      </c>
      <c r="AH1395" s="85" t="s">
        <v>5209</v>
      </c>
      <c r="AI1395" s="38" t="s">
        <v>5208</v>
      </c>
      <c r="AJ1395" s="38" t="s">
        <v>6759</v>
      </c>
      <c r="AK1395" s="38" t="s">
        <v>5210</v>
      </c>
      <c r="AL1395" s="93">
        <v>1</v>
      </c>
      <c r="AM1395" s="38">
        <v>1</v>
      </c>
      <c r="AO1395" s="38">
        <v>969011</v>
      </c>
      <c r="AP1395" s="38">
        <v>969011</v>
      </c>
      <c r="AQ1395" s="51">
        <v>285.3</v>
      </c>
      <c r="AR1395" s="51"/>
      <c r="AS1395" s="50" t="e">
        <f>VLOOKUP(#REF!,'[1]расхождения в списках'!$A$3:$Q$49,17,0)</f>
        <v>#REF!</v>
      </c>
      <c r="AT1395" s="38" t="s">
        <v>6370</v>
      </c>
      <c r="AU1395" s="30" t="s">
        <v>6371</v>
      </c>
      <c r="AV1395" s="30" t="s">
        <v>6014</v>
      </c>
    </row>
    <row r="1396" spans="1:48" ht="55.2" hidden="1" customHeight="1" x14ac:dyDescent="0.25">
      <c r="A1396" s="37">
        <v>1557</v>
      </c>
      <c r="B1396" s="38" t="s">
        <v>6373</v>
      </c>
      <c r="C1396" s="26" t="s">
        <v>6014</v>
      </c>
      <c r="D1396" s="26" t="s">
        <v>6374</v>
      </c>
      <c r="E1396" s="26" t="s">
        <v>6375</v>
      </c>
      <c r="F1396" s="37"/>
      <c r="G1396" s="88"/>
      <c r="H1396" s="38" t="s">
        <v>6015</v>
      </c>
      <c r="I1396" s="37" t="s">
        <v>50</v>
      </c>
      <c r="J1396" s="37" t="s">
        <v>4</v>
      </c>
      <c r="K1396" s="77" t="s">
        <v>50</v>
      </c>
      <c r="L1396" s="77" t="s">
        <v>50</v>
      </c>
      <c r="M1396" s="77" t="s">
        <v>13</v>
      </c>
      <c r="N1396" s="26" t="s">
        <v>6506</v>
      </c>
      <c r="O1396" s="26" t="s">
        <v>6014</v>
      </c>
      <c r="P1396" s="26" t="s">
        <v>6014</v>
      </c>
      <c r="Q1396" s="46"/>
      <c r="R1396" s="91"/>
      <c r="S1396" s="46" t="s">
        <v>6222</v>
      </c>
      <c r="T1396" s="47" t="s">
        <v>6680</v>
      </c>
      <c r="U1396" s="47" t="s">
        <v>3368</v>
      </c>
      <c r="V1396" s="37" t="s">
        <v>4417</v>
      </c>
      <c r="W1396" s="95"/>
      <c r="X1396" s="95"/>
      <c r="Y1396" s="48"/>
      <c r="Z1396" s="48"/>
      <c r="AA1396" s="38" t="s">
        <v>6015</v>
      </c>
      <c r="AB1396" s="38" t="s">
        <v>7046</v>
      </c>
      <c r="AC1396" s="49" t="s">
        <v>7140</v>
      </c>
      <c r="AD1396" s="49"/>
      <c r="AE1396" s="49"/>
      <c r="AF1396" s="35">
        <v>4</v>
      </c>
      <c r="AG1396" s="35">
        <v>2</v>
      </c>
      <c r="AH1396" s="94"/>
      <c r="AI1396" s="38" t="s">
        <v>5208</v>
      </c>
      <c r="AJ1396" s="38" t="s">
        <v>6759</v>
      </c>
      <c r="AK1396" s="38" t="s">
        <v>5210</v>
      </c>
      <c r="AL1396" s="38">
        <v>1</v>
      </c>
      <c r="AM1396" s="38">
        <v>1</v>
      </c>
      <c r="AN1396" s="45" t="s">
        <v>7570</v>
      </c>
      <c r="AO1396" s="38">
        <v>969012</v>
      </c>
      <c r="AP1396" s="38">
        <v>969012</v>
      </c>
      <c r="AQ1396" s="51">
        <v>1118.4000000000001</v>
      </c>
      <c r="AR1396" s="51"/>
      <c r="AS1396" s="50" t="e">
        <f>VLOOKUP(#REF!,'[1]расхождения в списках'!$A$3:$Q$49,17,0)</f>
        <v>#REF!</v>
      </c>
      <c r="AT1396" s="38" t="s">
        <v>6373</v>
      </c>
      <c r="AU1396" s="30" t="s">
        <v>6374</v>
      </c>
      <c r="AV1396" s="30" t="s">
        <v>6014</v>
      </c>
    </row>
    <row r="1397" spans="1:48" ht="55.2" hidden="1" customHeight="1" x14ac:dyDescent="0.25">
      <c r="A1397" s="37">
        <v>1558</v>
      </c>
      <c r="B1397" s="38" t="s">
        <v>6376</v>
      </c>
      <c r="C1397" s="26" t="s">
        <v>6014</v>
      </c>
      <c r="D1397" s="26" t="s">
        <v>6377</v>
      </c>
      <c r="E1397" s="26" t="s">
        <v>6378</v>
      </c>
      <c r="F1397" s="37"/>
      <c r="G1397" s="88"/>
      <c r="H1397" s="85" t="s">
        <v>6015</v>
      </c>
      <c r="I1397" s="37" t="s">
        <v>3003</v>
      </c>
      <c r="J1397" s="37" t="s">
        <v>4</v>
      </c>
      <c r="K1397" s="77" t="s">
        <v>3003</v>
      </c>
      <c r="L1397" s="77" t="s">
        <v>3081</v>
      </c>
      <c r="M1397" s="77" t="s">
        <v>6</v>
      </c>
      <c r="N1397" s="26" t="s">
        <v>7139</v>
      </c>
      <c r="O1397" s="26" t="s">
        <v>6014</v>
      </c>
      <c r="P1397" s="26" t="s">
        <v>6014</v>
      </c>
      <c r="Q1397" s="46"/>
      <c r="R1397" s="91"/>
      <c r="S1397" s="46" t="s">
        <v>5982</v>
      </c>
      <c r="T1397" s="47" t="s">
        <v>6680</v>
      </c>
      <c r="U1397" s="47" t="s">
        <v>6715</v>
      </c>
      <c r="V1397" s="37" t="s">
        <v>4417</v>
      </c>
      <c r="W1397" s="95"/>
      <c r="X1397" s="95"/>
      <c r="Y1397" s="48"/>
      <c r="Z1397" s="48"/>
      <c r="AA1397" s="85" t="s">
        <v>6015</v>
      </c>
      <c r="AB1397" s="38"/>
      <c r="AC1397" s="49" t="s">
        <v>7140</v>
      </c>
      <c r="AD1397" s="49"/>
      <c r="AE1397" s="49" t="s">
        <v>6759</v>
      </c>
      <c r="AF1397" s="35">
        <v>2</v>
      </c>
      <c r="AG1397" s="35">
        <v>1</v>
      </c>
      <c r="AH1397" s="94"/>
      <c r="AI1397" s="38" t="s">
        <v>5208</v>
      </c>
      <c r="AJ1397" s="38" t="s">
        <v>6759</v>
      </c>
      <c r="AK1397" s="38" t="s">
        <v>5210</v>
      </c>
      <c r="AL1397" s="93">
        <v>1</v>
      </c>
      <c r="AM1397" s="38">
        <v>1</v>
      </c>
      <c r="AN1397" s="45" t="s">
        <v>7520</v>
      </c>
      <c r="AO1397" s="38">
        <v>969027</v>
      </c>
      <c r="AP1397" s="38">
        <v>969027</v>
      </c>
      <c r="AQ1397" s="51">
        <v>541.1</v>
      </c>
      <c r="AR1397" s="51"/>
      <c r="AS1397" s="50" t="e">
        <f>VLOOKUP(#REF!,'[1]расхождения в списках'!$A$3:$Q$49,17,0)</f>
        <v>#REF!</v>
      </c>
      <c r="AT1397" s="34" t="s">
        <v>6376</v>
      </c>
      <c r="AU1397" s="30" t="s">
        <v>6377</v>
      </c>
      <c r="AV1397" s="30" t="s">
        <v>6014</v>
      </c>
    </row>
    <row r="1398" spans="1:48" ht="55.2" customHeight="1" x14ac:dyDescent="0.3">
      <c r="A1398" s="37">
        <v>1559</v>
      </c>
      <c r="B1398" s="128" t="s">
        <v>6379</v>
      </c>
      <c r="C1398" s="123" t="s">
        <v>6934</v>
      </c>
      <c r="D1398" s="55" t="s">
        <v>6210</v>
      </c>
      <c r="E1398" s="124" t="s">
        <v>6380</v>
      </c>
      <c r="F1398" s="37"/>
      <c r="G1398" s="121" t="s">
        <v>7689</v>
      </c>
      <c r="H1398" s="85" t="s">
        <v>6015</v>
      </c>
      <c r="I1398" s="90" t="s">
        <v>2893</v>
      </c>
      <c r="J1398" s="88" t="s">
        <v>17</v>
      </c>
      <c r="K1398" s="90" t="s">
        <v>2962</v>
      </c>
      <c r="L1398" s="90" t="s">
        <v>16</v>
      </c>
      <c r="M1398" s="88" t="s">
        <v>6002</v>
      </c>
      <c r="N1398" s="53" t="s">
        <v>6507</v>
      </c>
      <c r="O1398" s="26" t="s">
        <v>6934</v>
      </c>
      <c r="P1398" s="26" t="s">
        <v>6388</v>
      </c>
      <c r="Q1398" s="46"/>
      <c r="R1398" s="91"/>
      <c r="S1398" s="91"/>
      <c r="T1398" s="122" t="s">
        <v>6680</v>
      </c>
      <c r="U1398" s="122" t="s">
        <v>3363</v>
      </c>
      <c r="V1398" s="88" t="s">
        <v>4417</v>
      </c>
      <c r="W1398" s="92"/>
      <c r="X1398" s="92"/>
      <c r="Y1398" s="48"/>
      <c r="Z1398" s="48"/>
      <c r="AA1398" s="85" t="s">
        <v>6015</v>
      </c>
      <c r="AB1398" s="38" t="s">
        <v>7046</v>
      </c>
      <c r="AC1398" s="49" t="s">
        <v>7140</v>
      </c>
      <c r="AD1398" s="49"/>
      <c r="AE1398" s="49" t="s">
        <v>6759</v>
      </c>
      <c r="AF1398" s="35">
        <v>1</v>
      </c>
      <c r="AG1398" s="35">
        <v>1</v>
      </c>
      <c r="AH1398" s="94"/>
      <c r="AI1398" s="38" t="s">
        <v>5208</v>
      </c>
      <c r="AJ1398" s="38" t="s">
        <v>6759</v>
      </c>
      <c r="AK1398" s="38" t="s">
        <v>5210</v>
      </c>
      <c r="AL1398" s="93">
        <v>1</v>
      </c>
      <c r="AM1398" s="38">
        <v>1</v>
      </c>
      <c r="AN1398" s="45" t="s">
        <v>7679</v>
      </c>
      <c r="AO1398" s="38">
        <v>709710</v>
      </c>
      <c r="AP1398" s="38">
        <v>709710</v>
      </c>
      <c r="AQ1398" s="51" t="s">
        <v>7569</v>
      </c>
      <c r="AR1398" s="51"/>
      <c r="AS1398" s="50" t="e">
        <f>VLOOKUP(#REF!,'[1]расхождения в списках'!$A$3:$Q$49,17,0)</f>
        <v>#REF!</v>
      </c>
      <c r="AT1398" s="38" t="s">
        <v>6379</v>
      </c>
      <c r="AU1398" s="30" t="s">
        <v>6210</v>
      </c>
      <c r="AV1398" s="30" t="s">
        <v>6388</v>
      </c>
    </row>
    <row r="1399" spans="1:48" ht="55.2" hidden="1" customHeight="1" x14ac:dyDescent="0.25">
      <c r="A1399" s="37">
        <v>1560</v>
      </c>
      <c r="B1399" s="38">
        <v>5586</v>
      </c>
      <c r="C1399" s="53" t="s">
        <v>6215</v>
      </c>
      <c r="D1399" s="26" t="s">
        <v>6381</v>
      </c>
      <c r="E1399" s="26" t="s">
        <v>6382</v>
      </c>
      <c r="F1399" s="37"/>
      <c r="G1399" s="88"/>
      <c r="H1399" s="38" t="s">
        <v>6015</v>
      </c>
      <c r="I1399" s="77" t="s">
        <v>2893</v>
      </c>
      <c r="J1399" s="37" t="s">
        <v>17</v>
      </c>
      <c r="K1399" s="77" t="s">
        <v>515</v>
      </c>
      <c r="L1399" s="77" t="s">
        <v>2963</v>
      </c>
      <c r="M1399" s="77" t="s">
        <v>6</v>
      </c>
      <c r="N1399" s="26" t="s">
        <v>6508</v>
      </c>
      <c r="O1399" s="53" t="s">
        <v>6215</v>
      </c>
      <c r="P1399" s="26" t="s">
        <v>6388</v>
      </c>
      <c r="Q1399" s="46"/>
      <c r="R1399" s="91"/>
      <c r="S1399" s="91"/>
      <c r="T1399" s="47" t="s">
        <v>6680</v>
      </c>
      <c r="U1399" s="47" t="s">
        <v>3360</v>
      </c>
      <c r="V1399" s="37" t="s">
        <v>4417</v>
      </c>
      <c r="W1399" s="95"/>
      <c r="X1399" s="95"/>
      <c r="Y1399" s="48"/>
      <c r="Z1399" s="48"/>
      <c r="AA1399" s="38" t="s">
        <v>6015</v>
      </c>
      <c r="AB1399" s="38" t="s">
        <v>7046</v>
      </c>
      <c r="AC1399" s="49" t="s">
        <v>7140</v>
      </c>
      <c r="AD1399" s="49"/>
      <c r="AE1399" s="49"/>
      <c r="AF1399" s="35">
        <v>1</v>
      </c>
      <c r="AG1399" s="35">
        <v>1</v>
      </c>
      <c r="AH1399" s="94"/>
      <c r="AI1399" s="38" t="s">
        <v>5208</v>
      </c>
      <c r="AJ1399" s="38" t="s">
        <v>6759</v>
      </c>
      <c r="AK1399" s="38" t="s">
        <v>5210</v>
      </c>
      <c r="AL1399" s="93">
        <v>1</v>
      </c>
      <c r="AM1399" s="38">
        <v>1</v>
      </c>
      <c r="AN1399" s="45" t="s">
        <v>7558</v>
      </c>
      <c r="AO1399" s="38">
        <v>709720</v>
      </c>
      <c r="AP1399" s="38">
        <v>709720</v>
      </c>
      <c r="AQ1399" s="51">
        <v>222.5</v>
      </c>
      <c r="AR1399" s="51"/>
      <c r="AS1399" s="50" t="e">
        <f>VLOOKUP(#REF!,'[1]расхождения в списках'!$A$3:$Q$49,17,0)</f>
        <v>#REF!</v>
      </c>
      <c r="AT1399" s="34" t="s">
        <v>7058</v>
      </c>
      <c r="AU1399" s="30" t="s">
        <v>6381</v>
      </c>
      <c r="AV1399" s="30" t="s">
        <v>6388</v>
      </c>
    </row>
    <row r="1400" spans="1:48" ht="55.2" hidden="1" customHeight="1" x14ac:dyDescent="0.25">
      <c r="A1400" s="37">
        <v>1561</v>
      </c>
      <c r="B1400" s="38">
        <v>5587</v>
      </c>
      <c r="C1400" s="53" t="s">
        <v>6215</v>
      </c>
      <c r="D1400" s="26" t="s">
        <v>6383</v>
      </c>
      <c r="E1400" s="26" t="s">
        <v>6384</v>
      </c>
      <c r="F1400" s="37"/>
      <c r="G1400" s="88"/>
      <c r="H1400" s="85" t="s">
        <v>6015</v>
      </c>
      <c r="I1400" s="77" t="s">
        <v>2893</v>
      </c>
      <c r="J1400" s="37" t="s">
        <v>17</v>
      </c>
      <c r="K1400" s="77" t="s">
        <v>2899</v>
      </c>
      <c r="L1400" s="77" t="s">
        <v>54</v>
      </c>
      <c r="M1400" s="77" t="s">
        <v>13</v>
      </c>
      <c r="N1400" s="26" t="s">
        <v>6509</v>
      </c>
      <c r="O1400" s="53" t="s">
        <v>6215</v>
      </c>
      <c r="P1400" s="26" t="s">
        <v>6388</v>
      </c>
      <c r="Q1400" s="46"/>
      <c r="R1400" s="91"/>
      <c r="S1400" s="91"/>
      <c r="T1400" s="47" t="s">
        <v>6680</v>
      </c>
      <c r="U1400" s="47" t="s">
        <v>3360</v>
      </c>
      <c r="V1400" s="37" t="s">
        <v>4417</v>
      </c>
      <c r="W1400" s="95"/>
      <c r="X1400" s="95"/>
      <c r="Y1400" s="48"/>
      <c r="Z1400" s="48"/>
      <c r="AA1400" s="85" t="s">
        <v>6015</v>
      </c>
      <c r="AB1400" s="38"/>
      <c r="AC1400" s="49" t="s">
        <v>7140</v>
      </c>
      <c r="AD1400" s="49"/>
      <c r="AE1400" s="49"/>
      <c r="AF1400" s="35">
        <v>2</v>
      </c>
      <c r="AG1400" s="35">
        <v>1</v>
      </c>
      <c r="AH1400" s="94"/>
      <c r="AI1400" s="38" t="s">
        <v>5208</v>
      </c>
      <c r="AJ1400" s="38" t="s">
        <v>6759</v>
      </c>
      <c r="AK1400" s="38" t="s">
        <v>5210</v>
      </c>
      <c r="AL1400" s="93">
        <v>1</v>
      </c>
      <c r="AM1400" s="38">
        <v>1</v>
      </c>
      <c r="AO1400" s="38">
        <v>709402</v>
      </c>
      <c r="AP1400" s="38">
        <v>709402</v>
      </c>
      <c r="AQ1400" s="51">
        <v>275.7</v>
      </c>
      <c r="AR1400" s="51"/>
      <c r="AS1400" s="50" t="e">
        <f>VLOOKUP(#REF!,'[1]расхождения в списках'!$A$3:$Q$49,17,0)</f>
        <v>#REF!</v>
      </c>
      <c r="AT1400" s="38" t="s">
        <v>7034</v>
      </c>
      <c r="AU1400" s="30" t="s">
        <v>6383</v>
      </c>
      <c r="AV1400" s="30" t="s">
        <v>6388</v>
      </c>
    </row>
    <row r="1401" spans="1:48" ht="55.2" hidden="1" customHeight="1" x14ac:dyDescent="0.25">
      <c r="A1401" s="37">
        <v>1562</v>
      </c>
      <c r="B1401" s="38">
        <v>5589</v>
      </c>
      <c r="C1401" s="53" t="s">
        <v>6215</v>
      </c>
      <c r="D1401" s="26" t="s">
        <v>6385</v>
      </c>
      <c r="E1401" s="26" t="s">
        <v>6386</v>
      </c>
      <c r="F1401" s="37"/>
      <c r="G1401" s="88"/>
      <c r="H1401" s="38" t="s">
        <v>6015</v>
      </c>
      <c r="I1401" s="77" t="s">
        <v>2893</v>
      </c>
      <c r="J1401" s="37" t="s">
        <v>17</v>
      </c>
      <c r="K1401" s="77" t="s">
        <v>2899</v>
      </c>
      <c r="L1401" s="77" t="s">
        <v>55</v>
      </c>
      <c r="M1401" s="77" t="s">
        <v>13</v>
      </c>
      <c r="N1401" s="26" t="s">
        <v>5978</v>
      </c>
      <c r="O1401" s="53" t="s">
        <v>6215</v>
      </c>
      <c r="P1401" s="26" t="s">
        <v>6388</v>
      </c>
      <c r="Q1401" s="46"/>
      <c r="R1401" s="91"/>
      <c r="S1401" s="91"/>
      <c r="T1401" s="47" t="s">
        <v>6680</v>
      </c>
      <c r="U1401" s="47" t="s">
        <v>3360</v>
      </c>
      <c r="V1401" s="37" t="s">
        <v>4417</v>
      </c>
      <c r="W1401" s="95"/>
      <c r="X1401" s="95"/>
      <c r="Y1401" s="48"/>
      <c r="Z1401" s="48"/>
      <c r="AA1401" s="38" t="s">
        <v>6015</v>
      </c>
      <c r="AB1401" s="38" t="s">
        <v>7046</v>
      </c>
      <c r="AC1401" s="49" t="s">
        <v>7140</v>
      </c>
      <c r="AD1401" s="49"/>
      <c r="AE1401" s="49"/>
      <c r="AF1401" s="35">
        <v>2</v>
      </c>
      <c r="AG1401" s="35">
        <v>1</v>
      </c>
      <c r="AH1401" s="94"/>
      <c r="AI1401" s="38" t="s">
        <v>5208</v>
      </c>
      <c r="AJ1401" s="38" t="s">
        <v>6759</v>
      </c>
      <c r="AK1401" s="38" t="s">
        <v>5210</v>
      </c>
      <c r="AL1401" s="93">
        <v>1</v>
      </c>
      <c r="AM1401" s="38">
        <v>1</v>
      </c>
      <c r="AN1401" s="50" t="s">
        <v>7589</v>
      </c>
      <c r="AO1401" s="38">
        <v>709401</v>
      </c>
      <c r="AP1401" s="38">
        <v>709401</v>
      </c>
      <c r="AQ1401" s="51">
        <v>838.3</v>
      </c>
      <c r="AR1401" s="51"/>
      <c r="AS1401" s="50" t="e">
        <f>VLOOKUP(#REF!,'[1]расхождения в списках'!$A$3:$Q$49,17,0)</f>
        <v>#REF!</v>
      </c>
      <c r="AT1401" s="34" t="s">
        <v>6997</v>
      </c>
      <c r="AU1401" s="30" t="s">
        <v>6385</v>
      </c>
      <c r="AV1401" s="30" t="s">
        <v>6388</v>
      </c>
    </row>
    <row r="1402" spans="1:48" ht="55.2" hidden="1" customHeight="1" x14ac:dyDescent="0.25">
      <c r="A1402" s="37">
        <v>1563</v>
      </c>
      <c r="B1402" s="38" t="s">
        <v>6387</v>
      </c>
      <c r="C1402" s="26" t="s">
        <v>6215</v>
      </c>
      <c r="D1402" s="26" t="s">
        <v>6388</v>
      </c>
      <c r="E1402" s="26" t="s">
        <v>6008</v>
      </c>
      <c r="F1402" s="37"/>
      <c r="G1402" s="88"/>
      <c r="H1402" s="38" t="s">
        <v>113</v>
      </c>
      <c r="I1402" s="77" t="s">
        <v>2893</v>
      </c>
      <c r="J1402" s="37" t="s">
        <v>17</v>
      </c>
      <c r="K1402" s="77" t="s">
        <v>2899</v>
      </c>
      <c r="L1402" s="77" t="s">
        <v>53</v>
      </c>
      <c r="M1402" s="77" t="s">
        <v>113</v>
      </c>
      <c r="N1402" s="53" t="s">
        <v>6217</v>
      </c>
      <c r="O1402" s="26" t="s">
        <v>6215</v>
      </c>
      <c r="P1402" s="26" t="s">
        <v>6388</v>
      </c>
      <c r="Q1402" s="46"/>
      <c r="R1402" s="91"/>
      <c r="S1402" s="91"/>
      <c r="T1402" s="47" t="s">
        <v>6680</v>
      </c>
      <c r="U1402" s="47" t="s">
        <v>6688</v>
      </c>
      <c r="V1402" s="37" t="s">
        <v>4417</v>
      </c>
      <c r="W1402" s="95"/>
      <c r="X1402" s="95"/>
      <c r="Y1402" s="48"/>
      <c r="Z1402" s="48"/>
      <c r="AA1402" s="38" t="s">
        <v>113</v>
      </c>
      <c r="AB1402" s="38"/>
      <c r="AC1402" s="49"/>
      <c r="AD1402" s="49"/>
      <c r="AE1402" s="49"/>
      <c r="AF1402" s="35">
        <v>0</v>
      </c>
      <c r="AG1402" s="35">
        <v>0</v>
      </c>
      <c r="AH1402" s="94"/>
      <c r="AI1402" s="38" t="s">
        <v>5208</v>
      </c>
      <c r="AJ1402" s="38" t="s">
        <v>5210</v>
      </c>
      <c r="AK1402" s="38" t="s">
        <v>5210</v>
      </c>
      <c r="AL1402" s="93">
        <v>1</v>
      </c>
      <c r="AM1402" s="38">
        <v>1</v>
      </c>
      <c r="AO1402" s="38">
        <v>709000</v>
      </c>
      <c r="AP1402" s="38">
        <v>709000</v>
      </c>
      <c r="AQ1402" s="51" t="s">
        <v>7569</v>
      </c>
      <c r="AR1402" s="51"/>
      <c r="AS1402" s="50" t="e">
        <f>VLOOKUP(#REF!,'[1]расхождения в списках'!$A$3:$Q$49,17,0)</f>
        <v>#REF!</v>
      </c>
      <c r="AT1402" s="38" t="s">
        <v>6387</v>
      </c>
      <c r="AU1402" s="30" t="s">
        <v>6388</v>
      </c>
      <c r="AV1402" s="30" t="s">
        <v>6388</v>
      </c>
    </row>
    <row r="1403" spans="1:48" ht="55.2" customHeight="1" x14ac:dyDescent="0.3">
      <c r="A1403" s="37">
        <v>1564</v>
      </c>
      <c r="B1403" s="128">
        <v>5574</v>
      </c>
      <c r="C1403" s="123" t="s">
        <v>2206</v>
      </c>
      <c r="D1403" s="26" t="s">
        <v>6389</v>
      </c>
      <c r="E1403" s="123" t="s">
        <v>6390</v>
      </c>
      <c r="F1403" s="37"/>
      <c r="G1403" s="121" t="s">
        <v>7689</v>
      </c>
      <c r="H1403" s="134" t="s">
        <v>6015</v>
      </c>
      <c r="I1403" s="77" t="s">
        <v>2893</v>
      </c>
      <c r="J1403" s="37" t="s">
        <v>14</v>
      </c>
      <c r="K1403" s="125" t="s">
        <v>2921</v>
      </c>
      <c r="L1403" s="125" t="s">
        <v>577</v>
      </c>
      <c r="M1403" s="35" t="s">
        <v>6</v>
      </c>
      <c r="N1403" s="123" t="s">
        <v>6510</v>
      </c>
      <c r="O1403" s="53" t="s">
        <v>2206</v>
      </c>
      <c r="P1403" s="26" t="s">
        <v>6397</v>
      </c>
      <c r="Q1403" s="46"/>
      <c r="R1403" s="91"/>
      <c r="S1403" s="91"/>
      <c r="T1403" s="47" t="s">
        <v>6680</v>
      </c>
      <c r="U1403" s="47" t="s">
        <v>3360</v>
      </c>
      <c r="V1403" s="37" t="s">
        <v>4417</v>
      </c>
      <c r="W1403" s="95"/>
      <c r="X1403" s="95"/>
      <c r="Y1403" s="48"/>
      <c r="Z1403" s="48"/>
      <c r="AA1403" s="85" t="s">
        <v>6015</v>
      </c>
      <c r="AB1403" s="38" t="s">
        <v>7046</v>
      </c>
      <c r="AC1403" s="49" t="s">
        <v>7140</v>
      </c>
      <c r="AD1403" s="49"/>
      <c r="AE1403" s="49"/>
      <c r="AF1403" s="35">
        <v>4</v>
      </c>
      <c r="AG1403" s="35">
        <v>4</v>
      </c>
      <c r="AH1403" s="94"/>
      <c r="AI1403" s="38" t="s">
        <v>5208</v>
      </c>
      <c r="AJ1403" s="38" t="s">
        <v>6759</v>
      </c>
      <c r="AK1403" s="38" t="s">
        <v>5210</v>
      </c>
      <c r="AL1403" s="93">
        <v>1</v>
      </c>
      <c r="AM1403" s="38">
        <v>1</v>
      </c>
      <c r="AN1403" s="45" t="s">
        <v>7672</v>
      </c>
      <c r="AO1403" s="38">
        <v>703740</v>
      </c>
      <c r="AP1403" s="38">
        <v>703740</v>
      </c>
      <c r="AQ1403" s="51">
        <v>750.5</v>
      </c>
      <c r="AR1403" s="51"/>
      <c r="AS1403" s="50" t="e">
        <f>VLOOKUP(#REF!,'[1]расхождения в списках'!$A$3:$Q$49,17,0)</f>
        <v>#REF!</v>
      </c>
      <c r="AT1403" s="34" t="s">
        <v>7099</v>
      </c>
      <c r="AU1403" s="30" t="s">
        <v>6389</v>
      </c>
      <c r="AV1403" s="30" t="s">
        <v>6397</v>
      </c>
    </row>
    <row r="1404" spans="1:48" ht="55.2" hidden="1" customHeight="1" x14ac:dyDescent="0.25">
      <c r="A1404" s="37">
        <v>1565</v>
      </c>
      <c r="B1404" s="38">
        <v>5582</v>
      </c>
      <c r="C1404" s="53" t="s">
        <v>6188</v>
      </c>
      <c r="D1404" s="26" t="s">
        <v>6391</v>
      </c>
      <c r="E1404" s="26" t="s">
        <v>6392</v>
      </c>
      <c r="F1404" s="37"/>
      <c r="G1404" s="88"/>
      <c r="H1404" s="85" t="s">
        <v>6015</v>
      </c>
      <c r="I1404" s="77" t="s">
        <v>2893</v>
      </c>
      <c r="J1404" s="37" t="s">
        <v>14</v>
      </c>
      <c r="K1404" s="77" t="s">
        <v>2902</v>
      </c>
      <c r="L1404" s="77" t="s">
        <v>33</v>
      </c>
      <c r="M1404" s="77" t="s">
        <v>13</v>
      </c>
      <c r="N1404" s="26" t="s">
        <v>6511</v>
      </c>
      <c r="O1404" s="53" t="s">
        <v>6188</v>
      </c>
      <c r="P1404" s="26" t="s">
        <v>6397</v>
      </c>
      <c r="Q1404" s="46"/>
      <c r="R1404" s="91"/>
      <c r="S1404" s="91"/>
      <c r="T1404" s="47" t="s">
        <v>6680</v>
      </c>
      <c r="U1404" s="47" t="s">
        <v>3360</v>
      </c>
      <c r="V1404" s="37" t="s">
        <v>4417</v>
      </c>
      <c r="W1404" s="95"/>
      <c r="X1404" s="95"/>
      <c r="Y1404" s="48"/>
      <c r="Z1404" s="48"/>
      <c r="AA1404" s="85" t="s">
        <v>6015</v>
      </c>
      <c r="AB1404" s="38"/>
      <c r="AC1404" s="49" t="s">
        <v>7140</v>
      </c>
      <c r="AD1404" s="49"/>
      <c r="AE1404" s="49"/>
      <c r="AF1404" s="35">
        <v>1</v>
      </c>
      <c r="AG1404" s="35">
        <v>1</v>
      </c>
      <c r="AH1404" s="94"/>
      <c r="AI1404" s="38" t="s">
        <v>5208</v>
      </c>
      <c r="AJ1404" s="38" t="s">
        <v>6759</v>
      </c>
      <c r="AK1404" s="38" t="s">
        <v>5210</v>
      </c>
      <c r="AL1404" s="93">
        <v>1</v>
      </c>
      <c r="AM1404" s="38">
        <v>1</v>
      </c>
      <c r="AO1404" s="38">
        <v>703460</v>
      </c>
      <c r="AP1404" s="38">
        <v>703460</v>
      </c>
      <c r="AQ1404" s="51">
        <v>209.7</v>
      </c>
      <c r="AR1404" s="51"/>
      <c r="AS1404" s="50" t="e">
        <f>VLOOKUP(#REF!,'[1]расхождения в списках'!$A$3:$Q$49,17,0)</f>
        <v>#REF!</v>
      </c>
      <c r="AT1404" s="34" t="s">
        <v>7100</v>
      </c>
      <c r="AU1404" s="30" t="s">
        <v>6391</v>
      </c>
      <c r="AV1404" s="30" t="s">
        <v>6397</v>
      </c>
    </row>
    <row r="1405" spans="1:48" ht="55.2" hidden="1" customHeight="1" x14ac:dyDescent="0.25">
      <c r="A1405" s="37">
        <v>1567</v>
      </c>
      <c r="B1405" s="38">
        <v>5575</v>
      </c>
      <c r="C1405" s="53" t="s">
        <v>2996</v>
      </c>
      <c r="D1405" s="26" t="s">
        <v>6393</v>
      </c>
      <c r="E1405" s="26" t="s">
        <v>6394</v>
      </c>
      <c r="F1405" s="37"/>
      <c r="G1405" s="88"/>
      <c r="H1405" s="85" t="s">
        <v>6015</v>
      </c>
      <c r="I1405" s="77" t="s">
        <v>2893</v>
      </c>
      <c r="J1405" s="37" t="s">
        <v>14</v>
      </c>
      <c r="K1405" s="77" t="s">
        <v>2919</v>
      </c>
      <c r="L1405" s="77" t="s">
        <v>546</v>
      </c>
      <c r="M1405" s="35" t="s">
        <v>6</v>
      </c>
      <c r="N1405" s="26" t="s">
        <v>5691</v>
      </c>
      <c r="O1405" s="53" t="s">
        <v>2996</v>
      </c>
      <c r="P1405" s="26" t="s">
        <v>6397</v>
      </c>
      <c r="Q1405" s="46"/>
      <c r="R1405" s="91"/>
      <c r="S1405" s="91"/>
      <c r="T1405" s="47" t="s">
        <v>6680</v>
      </c>
      <c r="U1405" s="47" t="s">
        <v>3360</v>
      </c>
      <c r="V1405" s="37" t="s">
        <v>4417</v>
      </c>
      <c r="W1405" s="95"/>
      <c r="X1405" s="95"/>
      <c r="Y1405" s="48"/>
      <c r="Z1405" s="48"/>
      <c r="AA1405" s="85" t="s">
        <v>6015</v>
      </c>
      <c r="AB1405" s="38"/>
      <c r="AC1405" s="49" t="s">
        <v>7140</v>
      </c>
      <c r="AD1405" s="49"/>
      <c r="AE1405" s="49"/>
      <c r="AF1405" s="35">
        <v>3</v>
      </c>
      <c r="AG1405" s="35">
        <v>1</v>
      </c>
      <c r="AH1405" s="94"/>
      <c r="AI1405" s="38" t="s">
        <v>5208</v>
      </c>
      <c r="AJ1405" s="38" t="s">
        <v>6759</v>
      </c>
      <c r="AK1405" s="38" t="s">
        <v>5210</v>
      </c>
      <c r="AL1405" s="93">
        <v>1</v>
      </c>
      <c r="AM1405" s="38">
        <v>1</v>
      </c>
      <c r="AO1405" s="38">
        <v>703710</v>
      </c>
      <c r="AP1405" s="38">
        <v>703710</v>
      </c>
      <c r="AQ1405" s="51" t="s">
        <v>7569</v>
      </c>
      <c r="AR1405" s="51"/>
      <c r="AS1405" s="50" t="e">
        <f>VLOOKUP(#REF!,'[1]расхождения в списках'!$A$3:$Q$49,17,0)</f>
        <v>#REF!</v>
      </c>
      <c r="AT1405" s="34" t="s">
        <v>7101</v>
      </c>
      <c r="AU1405" s="30" t="s">
        <v>6393</v>
      </c>
      <c r="AV1405" s="30" t="s">
        <v>6397</v>
      </c>
    </row>
    <row r="1406" spans="1:48" ht="55.2" hidden="1" customHeight="1" x14ac:dyDescent="0.25">
      <c r="A1406" s="37">
        <v>1568</v>
      </c>
      <c r="B1406" s="38">
        <v>5576</v>
      </c>
      <c r="C1406" s="55" t="s">
        <v>6858</v>
      </c>
      <c r="D1406" s="26" t="s">
        <v>6395</v>
      </c>
      <c r="E1406" s="26" t="s">
        <v>6396</v>
      </c>
      <c r="F1406" s="37"/>
      <c r="G1406" s="88"/>
      <c r="H1406" s="85" t="s">
        <v>6015</v>
      </c>
      <c r="I1406" s="77" t="s">
        <v>2893</v>
      </c>
      <c r="J1406" s="37" t="s">
        <v>14</v>
      </c>
      <c r="K1406" s="77" t="s">
        <v>2915</v>
      </c>
      <c r="L1406" s="77" t="s">
        <v>26</v>
      </c>
      <c r="M1406" s="35" t="s">
        <v>6</v>
      </c>
      <c r="N1406" s="26" t="s">
        <v>6512</v>
      </c>
      <c r="O1406" s="55" t="s">
        <v>6858</v>
      </c>
      <c r="P1406" s="26" t="s">
        <v>6397</v>
      </c>
      <c r="Q1406" s="46"/>
      <c r="R1406" s="91"/>
      <c r="S1406" s="91"/>
      <c r="T1406" s="47" t="s">
        <v>6680</v>
      </c>
      <c r="U1406" s="47" t="s">
        <v>3360</v>
      </c>
      <c r="V1406" s="37" t="s">
        <v>4417</v>
      </c>
      <c r="W1406" s="95"/>
      <c r="X1406" s="95"/>
      <c r="Y1406" s="48"/>
      <c r="Z1406" s="48"/>
      <c r="AA1406" s="85" t="s">
        <v>6015</v>
      </c>
      <c r="AB1406" s="38"/>
      <c r="AC1406" s="49" t="s">
        <v>7140</v>
      </c>
      <c r="AD1406" s="49"/>
      <c r="AE1406" s="49"/>
      <c r="AF1406" s="35">
        <v>2</v>
      </c>
      <c r="AG1406" s="35">
        <v>2</v>
      </c>
      <c r="AH1406" s="94"/>
      <c r="AI1406" s="38" t="s">
        <v>5208</v>
      </c>
      <c r="AJ1406" s="38" t="s">
        <v>6759</v>
      </c>
      <c r="AK1406" s="38" t="s">
        <v>5210</v>
      </c>
      <c r="AL1406" s="93">
        <v>1</v>
      </c>
      <c r="AM1406" s="38">
        <v>1</v>
      </c>
      <c r="AO1406" s="38">
        <v>703750</v>
      </c>
      <c r="AP1406" s="38">
        <v>703750</v>
      </c>
      <c r="AQ1406" s="51">
        <v>1061.7</v>
      </c>
      <c r="AR1406" s="51"/>
      <c r="AS1406" s="50" t="e">
        <f>VLOOKUP(#REF!,'[1]расхождения в списках'!$A$3:$Q$49,17,0)</f>
        <v>#REF!</v>
      </c>
      <c r="AT1406" s="34" t="s">
        <v>7102</v>
      </c>
      <c r="AU1406" s="30" t="s">
        <v>6395</v>
      </c>
      <c r="AV1406" s="30" t="s">
        <v>6397</v>
      </c>
    </row>
    <row r="1407" spans="1:48" ht="55.2" hidden="1" customHeight="1" x14ac:dyDescent="0.25">
      <c r="A1407" s="37">
        <v>1569</v>
      </c>
      <c r="B1407" s="38" t="s">
        <v>6552</v>
      </c>
      <c r="C1407" s="53" t="s">
        <v>6188</v>
      </c>
      <c r="D1407" s="26" t="s">
        <v>6397</v>
      </c>
      <c r="E1407" s="26" t="s">
        <v>6007</v>
      </c>
      <c r="F1407" s="37"/>
      <c r="G1407" s="88"/>
      <c r="H1407" s="38" t="s">
        <v>113</v>
      </c>
      <c r="I1407" s="77" t="s">
        <v>2893</v>
      </c>
      <c r="J1407" s="37" t="s">
        <v>14</v>
      </c>
      <c r="K1407" s="77" t="s">
        <v>2902</v>
      </c>
      <c r="L1407" s="77" t="s">
        <v>31</v>
      </c>
      <c r="M1407" s="77" t="s">
        <v>113</v>
      </c>
      <c r="N1407" s="26" t="s">
        <v>6513</v>
      </c>
      <c r="O1407" s="53" t="s">
        <v>6188</v>
      </c>
      <c r="P1407" s="26" t="s">
        <v>6397</v>
      </c>
      <c r="Q1407" s="46"/>
      <c r="R1407" s="91"/>
      <c r="S1407" s="91"/>
      <c r="T1407" s="47" t="s">
        <v>6680</v>
      </c>
      <c r="U1407" s="47" t="s">
        <v>6688</v>
      </c>
      <c r="V1407" s="37" t="s">
        <v>4417</v>
      </c>
      <c r="W1407" s="95"/>
      <c r="X1407" s="95"/>
      <c r="Y1407" s="48"/>
      <c r="Z1407" s="48"/>
      <c r="AA1407" s="38" t="s">
        <v>113</v>
      </c>
      <c r="AB1407" s="38"/>
      <c r="AC1407" s="49"/>
      <c r="AD1407" s="49"/>
      <c r="AE1407" s="49"/>
      <c r="AF1407" s="35">
        <v>0</v>
      </c>
      <c r="AG1407" s="35">
        <v>0</v>
      </c>
      <c r="AH1407" s="94"/>
      <c r="AI1407" s="38" t="s">
        <v>5208</v>
      </c>
      <c r="AJ1407" s="38" t="s">
        <v>5210</v>
      </c>
      <c r="AK1407" s="38" t="s">
        <v>5210</v>
      </c>
      <c r="AL1407" s="93">
        <v>1</v>
      </c>
      <c r="AM1407" s="38">
        <v>1</v>
      </c>
      <c r="AN1407" s="45" t="s">
        <v>6860</v>
      </c>
      <c r="AO1407" s="38">
        <v>703000</v>
      </c>
      <c r="AP1407" s="38">
        <v>703000</v>
      </c>
      <c r="AQ1407" s="51" t="s">
        <v>7569</v>
      </c>
      <c r="AR1407" s="51"/>
      <c r="AS1407" s="50" t="e">
        <f>VLOOKUP(#REF!,'[1]расхождения в списках'!$A$3:$Q$49,17,0)</f>
        <v>#REF!</v>
      </c>
      <c r="AT1407" s="38" t="s">
        <v>6552</v>
      </c>
      <c r="AU1407" s="30" t="s">
        <v>6397</v>
      </c>
      <c r="AV1407" s="30" t="s">
        <v>6397</v>
      </c>
    </row>
    <row r="1408" spans="1:48" ht="55.2" hidden="1" customHeight="1" x14ac:dyDescent="0.25">
      <c r="A1408" s="37">
        <v>1570</v>
      </c>
      <c r="B1408" s="38">
        <v>5577</v>
      </c>
      <c r="C1408" s="53" t="s">
        <v>6158</v>
      </c>
      <c r="D1408" s="26" t="s">
        <v>6398</v>
      </c>
      <c r="E1408" s="26" t="s">
        <v>6399</v>
      </c>
      <c r="F1408" s="37"/>
      <c r="G1408" s="88"/>
      <c r="H1408" s="85" t="s">
        <v>6015</v>
      </c>
      <c r="I1408" s="77" t="s">
        <v>2893</v>
      </c>
      <c r="J1408" s="37" t="s">
        <v>14</v>
      </c>
      <c r="K1408" s="77" t="s">
        <v>2928</v>
      </c>
      <c r="L1408" s="77" t="s">
        <v>38</v>
      </c>
      <c r="M1408" s="35" t="s">
        <v>6</v>
      </c>
      <c r="N1408" s="26" t="s">
        <v>7434</v>
      </c>
      <c r="O1408" s="53" t="s">
        <v>6158</v>
      </c>
      <c r="P1408" s="26" t="s">
        <v>6397</v>
      </c>
      <c r="Q1408" s="46"/>
      <c r="R1408" s="91"/>
      <c r="S1408" s="91"/>
      <c r="T1408" s="47" t="s">
        <v>6680</v>
      </c>
      <c r="U1408" s="47" t="s">
        <v>3360</v>
      </c>
      <c r="V1408" s="37" t="s">
        <v>4417</v>
      </c>
      <c r="W1408" s="95"/>
      <c r="X1408" s="95"/>
      <c r="Y1408" s="48"/>
      <c r="Z1408" s="48"/>
      <c r="AA1408" s="85" t="s">
        <v>6015</v>
      </c>
      <c r="AB1408" s="38"/>
      <c r="AC1408" s="49" t="s">
        <v>7140</v>
      </c>
      <c r="AD1408" s="49"/>
      <c r="AE1408" s="49"/>
      <c r="AF1408" s="35">
        <v>3</v>
      </c>
      <c r="AG1408" s="35">
        <v>1</v>
      </c>
      <c r="AH1408" s="94"/>
      <c r="AI1408" s="38" t="s">
        <v>5208</v>
      </c>
      <c r="AJ1408" s="38" t="s">
        <v>6759</v>
      </c>
      <c r="AK1408" s="38" t="s">
        <v>5210</v>
      </c>
      <c r="AL1408" s="93">
        <v>1</v>
      </c>
      <c r="AM1408" s="38">
        <v>1</v>
      </c>
      <c r="AN1408" s="45" t="s">
        <v>7435</v>
      </c>
      <c r="AO1408" s="38">
        <v>703730</v>
      </c>
      <c r="AP1408" s="38">
        <v>703730</v>
      </c>
      <c r="AQ1408" s="51">
        <v>1229.4000000000001</v>
      </c>
      <c r="AR1408" s="51"/>
      <c r="AS1408" s="50" t="e">
        <f>VLOOKUP(#REF!,'[1]расхождения в списках'!$A$3:$Q$49,17,0)</f>
        <v>#REF!</v>
      </c>
      <c r="AT1408" s="34" t="s">
        <v>7103</v>
      </c>
      <c r="AU1408" s="30" t="s">
        <v>6398</v>
      </c>
      <c r="AV1408" s="30" t="s">
        <v>6397</v>
      </c>
    </row>
    <row r="1409" spans="1:48" ht="55.2" hidden="1" customHeight="1" x14ac:dyDescent="0.25">
      <c r="A1409" s="37">
        <v>1571</v>
      </c>
      <c r="B1409" s="38">
        <v>5584</v>
      </c>
      <c r="C1409" s="53" t="s">
        <v>6158</v>
      </c>
      <c r="D1409" s="26" t="s">
        <v>6400</v>
      </c>
      <c r="E1409" s="26" t="s">
        <v>6401</v>
      </c>
      <c r="F1409" s="37"/>
      <c r="G1409" s="88"/>
      <c r="H1409" s="85" t="s">
        <v>6015</v>
      </c>
      <c r="I1409" s="77" t="s">
        <v>2893</v>
      </c>
      <c r="J1409" s="37" t="s">
        <v>14</v>
      </c>
      <c r="K1409" s="77" t="s">
        <v>2928</v>
      </c>
      <c r="L1409" s="77" t="s">
        <v>38</v>
      </c>
      <c r="M1409" s="77" t="s">
        <v>6</v>
      </c>
      <c r="N1409" s="26" t="s">
        <v>6514</v>
      </c>
      <c r="O1409" s="53" t="s">
        <v>6158</v>
      </c>
      <c r="P1409" s="26" t="s">
        <v>6397</v>
      </c>
      <c r="Q1409" s="46"/>
      <c r="R1409" s="91"/>
      <c r="S1409" s="91"/>
      <c r="T1409" s="47" t="s">
        <v>6680</v>
      </c>
      <c r="U1409" s="47" t="s">
        <v>3360</v>
      </c>
      <c r="V1409" s="37" t="s">
        <v>4417</v>
      </c>
      <c r="W1409" s="95"/>
      <c r="X1409" s="95"/>
      <c r="Y1409" s="48"/>
      <c r="Z1409" s="48"/>
      <c r="AA1409" s="85" t="s">
        <v>6015</v>
      </c>
      <c r="AB1409" s="38"/>
      <c r="AC1409" s="49" t="s">
        <v>7140</v>
      </c>
      <c r="AD1409" s="49"/>
      <c r="AE1409" s="49"/>
      <c r="AF1409" s="35">
        <v>2</v>
      </c>
      <c r="AG1409" s="35">
        <v>1</v>
      </c>
      <c r="AH1409" s="94"/>
      <c r="AI1409" s="38" t="s">
        <v>5208</v>
      </c>
      <c r="AJ1409" s="38" t="s">
        <v>6759</v>
      </c>
      <c r="AK1409" s="38" t="s">
        <v>5210</v>
      </c>
      <c r="AL1409" s="93">
        <v>1</v>
      </c>
      <c r="AM1409" s="38">
        <v>1</v>
      </c>
      <c r="AO1409" s="38">
        <v>703780</v>
      </c>
      <c r="AP1409" s="38">
        <v>703780</v>
      </c>
      <c r="AQ1409" s="51">
        <v>70.7</v>
      </c>
      <c r="AR1409" s="51"/>
      <c r="AS1409" s="50" t="e">
        <f>VLOOKUP(#REF!,'[1]расхождения в списках'!$A$3:$Q$49,17,0)</f>
        <v>#REF!</v>
      </c>
      <c r="AT1409" s="34" t="s">
        <v>7104</v>
      </c>
      <c r="AU1409" s="30" t="s">
        <v>6400</v>
      </c>
      <c r="AV1409" s="30" t="s">
        <v>6397</v>
      </c>
    </row>
    <row r="1410" spans="1:48" ht="55.2" customHeight="1" x14ac:dyDescent="0.3">
      <c r="A1410" s="37">
        <v>1572</v>
      </c>
      <c r="B1410" s="128">
        <v>5583</v>
      </c>
      <c r="C1410" s="124" t="s">
        <v>6858</v>
      </c>
      <c r="D1410" s="26" t="s">
        <v>6402</v>
      </c>
      <c r="E1410" s="123" t="s">
        <v>6403</v>
      </c>
      <c r="F1410" s="37"/>
      <c r="G1410" s="121" t="s">
        <v>7689</v>
      </c>
      <c r="H1410" s="134" t="s">
        <v>6015</v>
      </c>
      <c r="I1410" s="77" t="s">
        <v>2893</v>
      </c>
      <c r="J1410" s="37" t="s">
        <v>14</v>
      </c>
      <c r="K1410" s="125" t="s">
        <v>2915</v>
      </c>
      <c r="L1410" s="125" t="s">
        <v>28</v>
      </c>
      <c r="M1410" s="77" t="s">
        <v>6</v>
      </c>
      <c r="N1410" s="123" t="s">
        <v>5716</v>
      </c>
      <c r="O1410" s="55" t="s">
        <v>6858</v>
      </c>
      <c r="P1410" s="26" t="s">
        <v>6397</v>
      </c>
      <c r="Q1410" s="46"/>
      <c r="R1410" s="91"/>
      <c r="S1410" s="91"/>
      <c r="T1410" s="122" t="s">
        <v>6680</v>
      </c>
      <c r="U1410" s="122" t="s">
        <v>3363</v>
      </c>
      <c r="V1410" s="37" t="s">
        <v>4417</v>
      </c>
      <c r="W1410" s="95"/>
      <c r="X1410" s="95"/>
      <c r="Y1410" s="48"/>
      <c r="Z1410" s="48"/>
      <c r="AA1410" s="85" t="s">
        <v>6015</v>
      </c>
      <c r="AB1410" s="38"/>
      <c r="AC1410" s="49" t="s">
        <v>7140</v>
      </c>
      <c r="AD1410" s="49"/>
      <c r="AE1410" s="49"/>
      <c r="AF1410" s="35">
        <v>0</v>
      </c>
      <c r="AG1410" s="35">
        <v>0</v>
      </c>
      <c r="AH1410" s="94"/>
      <c r="AI1410" s="38" t="s">
        <v>5208</v>
      </c>
      <c r="AJ1410" s="38" t="s">
        <v>6759</v>
      </c>
      <c r="AK1410" s="38" t="s">
        <v>5210</v>
      </c>
      <c r="AL1410" s="93">
        <v>1</v>
      </c>
      <c r="AM1410" s="38">
        <v>1</v>
      </c>
      <c r="AO1410" s="38">
        <v>703760</v>
      </c>
      <c r="AP1410" s="38">
        <v>703760</v>
      </c>
      <c r="AQ1410" s="51">
        <v>1200</v>
      </c>
      <c r="AR1410" s="51"/>
      <c r="AS1410" s="50" t="e">
        <f>VLOOKUP(#REF!,'[1]расхождения в списках'!$A$3:$Q$49,17,0)</f>
        <v>#REF!</v>
      </c>
      <c r="AT1410" s="34" t="s">
        <v>7105</v>
      </c>
      <c r="AU1410" s="30" t="s">
        <v>6402</v>
      </c>
      <c r="AV1410" s="30" t="s">
        <v>6397</v>
      </c>
    </row>
    <row r="1411" spans="1:48" ht="55.2" hidden="1" customHeight="1" x14ac:dyDescent="0.25">
      <c r="A1411" s="37">
        <v>1574</v>
      </c>
      <c r="B1411" s="38">
        <v>5578</v>
      </c>
      <c r="C1411" s="53" t="s">
        <v>2986</v>
      </c>
      <c r="D1411" s="26" t="s">
        <v>6404</v>
      </c>
      <c r="E1411" s="26" t="s">
        <v>6405</v>
      </c>
      <c r="F1411" s="37"/>
      <c r="G1411" s="88"/>
      <c r="H1411" s="85" t="s">
        <v>6015</v>
      </c>
      <c r="I1411" s="77" t="s">
        <v>2893</v>
      </c>
      <c r="J1411" s="37" t="s">
        <v>14</v>
      </c>
      <c r="K1411" s="77" t="s">
        <v>2931</v>
      </c>
      <c r="L1411" s="77" t="s">
        <v>520</v>
      </c>
      <c r="M1411" s="35" t="s">
        <v>6</v>
      </c>
      <c r="N1411" s="26" t="s">
        <v>6515</v>
      </c>
      <c r="O1411" s="53" t="s">
        <v>2986</v>
      </c>
      <c r="P1411" s="26" t="s">
        <v>6397</v>
      </c>
      <c r="Q1411" s="46"/>
      <c r="R1411" s="91"/>
      <c r="S1411" s="91"/>
      <c r="T1411" s="47" t="s">
        <v>6680</v>
      </c>
      <c r="U1411" s="47" t="s">
        <v>3360</v>
      </c>
      <c r="V1411" s="37" t="s">
        <v>4417</v>
      </c>
      <c r="W1411" s="95"/>
      <c r="X1411" s="95"/>
      <c r="Y1411" s="48"/>
      <c r="Z1411" s="48"/>
      <c r="AA1411" s="85" t="s">
        <v>6015</v>
      </c>
      <c r="AB1411" s="38"/>
      <c r="AC1411" s="49" t="s">
        <v>7140</v>
      </c>
      <c r="AD1411" s="49"/>
      <c r="AE1411" s="49"/>
      <c r="AF1411" s="35">
        <v>3</v>
      </c>
      <c r="AG1411" s="35">
        <v>3</v>
      </c>
      <c r="AH1411" s="94"/>
      <c r="AI1411" s="38" t="s">
        <v>5208</v>
      </c>
      <c r="AJ1411" s="38" t="s">
        <v>6759</v>
      </c>
      <c r="AK1411" s="38" t="s">
        <v>5210</v>
      </c>
      <c r="AL1411" s="93">
        <v>1</v>
      </c>
      <c r="AM1411" s="38">
        <v>1</v>
      </c>
      <c r="AO1411" s="38">
        <v>703910</v>
      </c>
      <c r="AP1411" s="38">
        <v>703910</v>
      </c>
      <c r="AQ1411" s="51">
        <v>968.8</v>
      </c>
      <c r="AR1411" s="51"/>
      <c r="AS1411" s="50" t="e">
        <f>VLOOKUP(#REF!,'[1]расхождения в списках'!$A$3:$Q$49,17,0)</f>
        <v>#REF!</v>
      </c>
      <c r="AT1411" s="34" t="s">
        <v>7106</v>
      </c>
      <c r="AU1411" s="30" t="s">
        <v>6404</v>
      </c>
      <c r="AV1411" s="30" t="s">
        <v>6397</v>
      </c>
    </row>
    <row r="1412" spans="1:48" ht="55.2" hidden="1" customHeight="1" x14ac:dyDescent="0.25">
      <c r="A1412" s="37">
        <v>1575</v>
      </c>
      <c r="B1412" s="38">
        <v>5579</v>
      </c>
      <c r="C1412" s="26" t="s">
        <v>6616</v>
      </c>
      <c r="D1412" s="26" t="s">
        <v>6406</v>
      </c>
      <c r="E1412" s="26" t="s">
        <v>6407</v>
      </c>
      <c r="F1412" s="37"/>
      <c r="G1412" s="88"/>
      <c r="H1412" s="38" t="s">
        <v>6015</v>
      </c>
      <c r="I1412" s="77" t="s">
        <v>2893</v>
      </c>
      <c r="J1412" s="37" t="s">
        <v>14</v>
      </c>
      <c r="K1412" s="77" t="s">
        <v>2938</v>
      </c>
      <c r="L1412" s="77" t="s">
        <v>547</v>
      </c>
      <c r="M1412" s="35" t="s">
        <v>6</v>
      </c>
      <c r="N1412" s="26" t="s">
        <v>6516</v>
      </c>
      <c r="O1412" s="26" t="s">
        <v>6616</v>
      </c>
      <c r="P1412" s="26" t="s">
        <v>6397</v>
      </c>
      <c r="Q1412" s="46"/>
      <c r="R1412" s="91"/>
      <c r="S1412" s="91"/>
      <c r="T1412" s="47" t="s">
        <v>6680</v>
      </c>
      <c r="U1412" s="47" t="s">
        <v>3360</v>
      </c>
      <c r="V1412" s="37" t="s">
        <v>4417</v>
      </c>
      <c r="W1412" s="95"/>
      <c r="X1412" s="95"/>
      <c r="Y1412" s="48"/>
      <c r="Z1412" s="48"/>
      <c r="AA1412" s="38" t="s">
        <v>6015</v>
      </c>
      <c r="AB1412" s="38" t="s">
        <v>7046</v>
      </c>
      <c r="AC1412" s="49" t="s">
        <v>7140</v>
      </c>
      <c r="AD1412" s="49"/>
      <c r="AE1412" s="49"/>
      <c r="AF1412" s="35">
        <v>2</v>
      </c>
      <c r="AG1412" s="35">
        <v>2</v>
      </c>
      <c r="AH1412" s="94"/>
      <c r="AI1412" s="38" t="s">
        <v>5208</v>
      </c>
      <c r="AJ1412" s="38" t="s">
        <v>6759</v>
      </c>
      <c r="AK1412" s="38" t="s">
        <v>5210</v>
      </c>
      <c r="AL1412" s="93">
        <v>1</v>
      </c>
      <c r="AM1412" s="38">
        <v>1</v>
      </c>
      <c r="AN1412" s="45" t="s">
        <v>7526</v>
      </c>
      <c r="AO1412" s="38">
        <v>703770</v>
      </c>
      <c r="AP1412" s="38">
        <v>703770</v>
      </c>
      <c r="AQ1412" s="51">
        <v>703.6</v>
      </c>
      <c r="AR1412" s="51"/>
      <c r="AS1412" s="50" t="e">
        <f>VLOOKUP(#REF!,'[1]расхождения в списках'!$A$3:$Q$49,17,0)</f>
        <v>#REF!</v>
      </c>
      <c r="AT1412" s="34" t="s">
        <v>7107</v>
      </c>
      <c r="AU1412" s="30" t="s">
        <v>6406</v>
      </c>
      <c r="AV1412" s="30" t="s">
        <v>6397</v>
      </c>
    </row>
    <row r="1413" spans="1:48" ht="55.2" customHeight="1" x14ac:dyDescent="0.3">
      <c r="A1413" s="37">
        <v>1576</v>
      </c>
      <c r="B1413" s="128">
        <v>5580</v>
      </c>
      <c r="C1413" s="123" t="s">
        <v>2992</v>
      </c>
      <c r="D1413" s="26" t="s">
        <v>6408</v>
      </c>
      <c r="E1413" s="123" t="s">
        <v>6409</v>
      </c>
      <c r="F1413" s="37"/>
      <c r="G1413" s="121" t="s">
        <v>7689</v>
      </c>
      <c r="H1413" s="128" t="s">
        <v>6015</v>
      </c>
      <c r="I1413" s="77" t="s">
        <v>2893</v>
      </c>
      <c r="J1413" s="37" t="s">
        <v>15</v>
      </c>
      <c r="K1413" s="125" t="s">
        <v>2946</v>
      </c>
      <c r="L1413" s="125" t="s">
        <v>2947</v>
      </c>
      <c r="M1413" s="35" t="s">
        <v>6</v>
      </c>
      <c r="N1413" s="123" t="s">
        <v>6517</v>
      </c>
      <c r="O1413" s="53" t="s">
        <v>2992</v>
      </c>
      <c r="P1413" s="26" t="s">
        <v>6397</v>
      </c>
      <c r="Q1413" s="46"/>
      <c r="R1413" s="91"/>
      <c r="S1413" s="91"/>
      <c r="T1413" s="47" t="s">
        <v>7622</v>
      </c>
      <c r="U1413" s="47" t="s">
        <v>3360</v>
      </c>
      <c r="V1413" s="37" t="s">
        <v>4417</v>
      </c>
      <c r="W1413" s="95"/>
      <c r="X1413" s="95"/>
      <c r="Y1413" s="48"/>
      <c r="Z1413" s="48"/>
      <c r="AA1413" s="38" t="s">
        <v>6015</v>
      </c>
      <c r="AB1413" s="38" t="s">
        <v>7046</v>
      </c>
      <c r="AC1413" s="49" t="s">
        <v>7140</v>
      </c>
      <c r="AD1413" s="49"/>
      <c r="AE1413" s="49"/>
      <c r="AF1413" s="35">
        <v>2</v>
      </c>
      <c r="AG1413" s="35"/>
      <c r="AH1413" s="94"/>
      <c r="AI1413" s="38" t="s">
        <v>5208</v>
      </c>
      <c r="AJ1413" s="38" t="s">
        <v>6759</v>
      </c>
      <c r="AK1413" s="38" t="s">
        <v>5210</v>
      </c>
      <c r="AL1413" s="93">
        <v>1</v>
      </c>
      <c r="AM1413" s="38">
        <v>1</v>
      </c>
      <c r="AN1413" s="50" t="s">
        <v>7661</v>
      </c>
      <c r="AO1413" s="38">
        <v>703790</v>
      </c>
      <c r="AP1413" s="38">
        <v>703790</v>
      </c>
      <c r="AQ1413" s="51">
        <v>3817.5</v>
      </c>
      <c r="AR1413" s="51"/>
      <c r="AS1413" s="50" t="e">
        <f>VLOOKUP(#REF!,'[1]расхождения в списках'!$A$3:$Q$49,17,0)</f>
        <v>#REF!</v>
      </c>
      <c r="AT1413" s="34" t="s">
        <v>7059</v>
      </c>
      <c r="AU1413" s="30" t="s">
        <v>6408</v>
      </c>
      <c r="AV1413" s="30" t="s">
        <v>6397</v>
      </c>
    </row>
    <row r="1414" spans="1:48" ht="55.2" customHeight="1" x14ac:dyDescent="0.3">
      <c r="A1414" s="37">
        <v>1577</v>
      </c>
      <c r="B1414" s="128">
        <v>5581</v>
      </c>
      <c r="C1414" s="123" t="s">
        <v>2980</v>
      </c>
      <c r="D1414" s="26" t="s">
        <v>6410</v>
      </c>
      <c r="E1414" s="123" t="s">
        <v>6411</v>
      </c>
      <c r="F1414" s="37"/>
      <c r="G1414" s="121" t="s">
        <v>7689</v>
      </c>
      <c r="H1414" s="134" t="s">
        <v>6863</v>
      </c>
      <c r="I1414" s="77" t="s">
        <v>2893</v>
      </c>
      <c r="J1414" s="37" t="s">
        <v>15</v>
      </c>
      <c r="K1414" s="125" t="s">
        <v>2948</v>
      </c>
      <c r="L1414" s="125" t="s">
        <v>548</v>
      </c>
      <c r="M1414" s="35" t="s">
        <v>6</v>
      </c>
      <c r="N1414" s="123" t="s">
        <v>6518</v>
      </c>
      <c r="O1414" s="53" t="s">
        <v>2980</v>
      </c>
      <c r="P1414" s="26" t="s">
        <v>6397</v>
      </c>
      <c r="Q1414" s="46"/>
      <c r="R1414" s="91"/>
      <c r="S1414" s="91"/>
      <c r="T1414" s="122" t="s">
        <v>3363</v>
      </c>
      <c r="U1414" s="47" t="s">
        <v>3360</v>
      </c>
      <c r="V1414" s="37" t="s">
        <v>4417</v>
      </c>
      <c r="W1414" s="95"/>
      <c r="X1414" s="95"/>
      <c r="Y1414" s="48"/>
      <c r="Z1414" s="48"/>
      <c r="AA1414" s="85" t="s">
        <v>6863</v>
      </c>
      <c r="AB1414" s="38" t="s">
        <v>7046</v>
      </c>
      <c r="AC1414" s="49" t="s">
        <v>7140</v>
      </c>
      <c r="AD1414" s="49"/>
      <c r="AE1414" s="49" t="s">
        <v>6759</v>
      </c>
      <c r="AF1414" s="35">
        <v>3</v>
      </c>
      <c r="AG1414" s="35">
        <v>1</v>
      </c>
      <c r="AH1414" s="35" t="s">
        <v>5209</v>
      </c>
      <c r="AI1414" s="38" t="s">
        <v>5208</v>
      </c>
      <c r="AJ1414" s="38" t="s">
        <v>6759</v>
      </c>
      <c r="AK1414" s="38" t="s">
        <v>6759</v>
      </c>
      <c r="AL1414" s="93">
        <v>1</v>
      </c>
      <c r="AM1414" s="38">
        <v>1</v>
      </c>
      <c r="AN1414" s="45" t="s">
        <v>7300</v>
      </c>
      <c r="AO1414" s="38">
        <v>703720</v>
      </c>
      <c r="AP1414" s="38">
        <v>703720</v>
      </c>
      <c r="AQ1414" s="51">
        <v>3096.4</v>
      </c>
      <c r="AR1414" s="51"/>
      <c r="AS1414" s="50" t="e">
        <f>VLOOKUP(#REF!,'[1]расхождения в списках'!$A$3:$Q$49,17,0)</f>
        <v>#REF!</v>
      </c>
      <c r="AT1414" s="34" t="s">
        <v>7108</v>
      </c>
      <c r="AU1414" s="30" t="s">
        <v>6410</v>
      </c>
      <c r="AV1414" s="30" t="s">
        <v>6397</v>
      </c>
    </row>
    <row r="1415" spans="1:48" ht="55.2" hidden="1" customHeight="1" x14ac:dyDescent="0.25">
      <c r="A1415" s="37">
        <v>1578</v>
      </c>
      <c r="B1415" s="38" t="s">
        <v>6549</v>
      </c>
      <c r="C1415" s="26" t="s">
        <v>6154</v>
      </c>
      <c r="D1415" s="26" t="s">
        <v>6412</v>
      </c>
      <c r="E1415" s="26" t="s">
        <v>6011</v>
      </c>
      <c r="F1415" s="37"/>
      <c r="G1415" s="88"/>
      <c r="H1415" s="38" t="s">
        <v>113</v>
      </c>
      <c r="I1415" s="77" t="s">
        <v>2893</v>
      </c>
      <c r="J1415" s="37" t="s">
        <v>19</v>
      </c>
      <c r="K1415" s="77" t="s">
        <v>2904</v>
      </c>
      <c r="L1415" s="77" t="s">
        <v>18</v>
      </c>
      <c r="M1415" s="77" t="s">
        <v>113</v>
      </c>
      <c r="N1415" s="26" t="s">
        <v>6519</v>
      </c>
      <c r="O1415" s="26" t="s">
        <v>6154</v>
      </c>
      <c r="P1415" s="26" t="s">
        <v>6412</v>
      </c>
      <c r="Q1415" s="46"/>
      <c r="R1415" s="91"/>
      <c r="S1415" s="91"/>
      <c r="T1415" s="47" t="s">
        <v>6680</v>
      </c>
      <c r="U1415" s="47" t="s">
        <v>6688</v>
      </c>
      <c r="V1415" s="37" t="s">
        <v>4417</v>
      </c>
      <c r="W1415" s="95"/>
      <c r="X1415" s="95"/>
      <c r="Y1415" s="48"/>
      <c r="Z1415" s="48"/>
      <c r="AA1415" s="38" t="s">
        <v>113</v>
      </c>
      <c r="AB1415" s="38"/>
      <c r="AC1415" s="49"/>
      <c r="AD1415" s="49"/>
      <c r="AE1415" s="49"/>
      <c r="AF1415" s="35">
        <v>0</v>
      </c>
      <c r="AG1415" s="35">
        <v>0</v>
      </c>
      <c r="AH1415" s="94"/>
      <c r="AI1415" s="38" t="s">
        <v>5208</v>
      </c>
      <c r="AJ1415" s="38" t="s">
        <v>5210</v>
      </c>
      <c r="AK1415" s="38" t="s">
        <v>5210</v>
      </c>
      <c r="AL1415" s="93">
        <v>1</v>
      </c>
      <c r="AM1415" s="38">
        <v>1</v>
      </c>
      <c r="AN1415" s="45" t="s">
        <v>6860</v>
      </c>
      <c r="AO1415" s="38">
        <v>728000</v>
      </c>
      <c r="AP1415" s="38">
        <v>728000</v>
      </c>
      <c r="AQ1415" s="51" t="s">
        <v>7569</v>
      </c>
      <c r="AR1415" s="51"/>
      <c r="AS1415" s="50" t="e">
        <f>VLOOKUP(#REF!,'[1]расхождения в списках'!$A$3:$Q$49,17,0)</f>
        <v>#REF!</v>
      </c>
      <c r="AT1415" s="38" t="s">
        <v>6549</v>
      </c>
      <c r="AU1415" s="30" t="s">
        <v>6412</v>
      </c>
      <c r="AV1415" s="30" t="s">
        <v>6412</v>
      </c>
    </row>
    <row r="1416" spans="1:48" ht="55.2" customHeight="1" x14ac:dyDescent="0.3">
      <c r="A1416" s="37">
        <v>1579</v>
      </c>
      <c r="B1416" s="38">
        <v>5568</v>
      </c>
      <c r="C1416" s="53" t="s">
        <v>2691</v>
      </c>
      <c r="D1416" s="26" t="s">
        <v>6413</v>
      </c>
      <c r="E1416" s="26" t="s">
        <v>6414</v>
      </c>
      <c r="F1416" s="37"/>
      <c r="G1416" s="88" t="s">
        <v>7689</v>
      </c>
      <c r="H1416" s="85" t="s">
        <v>6015</v>
      </c>
      <c r="I1416" s="77" t="s">
        <v>2893</v>
      </c>
      <c r="J1416" s="37" t="s">
        <v>19</v>
      </c>
      <c r="K1416" s="77" t="s">
        <v>2966</v>
      </c>
      <c r="L1416" s="77" t="s">
        <v>550</v>
      </c>
      <c r="M1416" s="77" t="s">
        <v>6</v>
      </c>
      <c r="N1416" s="26" t="s">
        <v>6520</v>
      </c>
      <c r="O1416" s="53" t="s">
        <v>2691</v>
      </c>
      <c r="P1416" s="26" t="s">
        <v>6412</v>
      </c>
      <c r="Q1416" s="46"/>
      <c r="R1416" s="91"/>
      <c r="S1416" s="91"/>
      <c r="T1416" s="47" t="s">
        <v>6680</v>
      </c>
      <c r="U1416" s="47" t="s">
        <v>3360</v>
      </c>
      <c r="V1416" s="37" t="s">
        <v>4417</v>
      </c>
      <c r="W1416" s="95"/>
      <c r="X1416" s="95"/>
      <c r="Y1416" s="48"/>
      <c r="Z1416" s="48"/>
      <c r="AA1416" s="85" t="s">
        <v>6015</v>
      </c>
      <c r="AB1416" s="38"/>
      <c r="AC1416" s="49" t="s">
        <v>7140</v>
      </c>
      <c r="AD1416" s="49"/>
      <c r="AE1416" s="49"/>
      <c r="AF1416" s="35">
        <v>2</v>
      </c>
      <c r="AG1416" s="35">
        <v>2</v>
      </c>
      <c r="AH1416" s="94"/>
      <c r="AI1416" s="38" t="s">
        <v>5208</v>
      </c>
      <c r="AJ1416" s="38" t="s">
        <v>6759</v>
      </c>
      <c r="AK1416" s="38" t="s">
        <v>5210</v>
      </c>
      <c r="AL1416" s="93">
        <v>1</v>
      </c>
      <c r="AM1416" s="38">
        <v>1</v>
      </c>
      <c r="AO1416" s="38">
        <v>728720</v>
      </c>
      <c r="AP1416" s="38">
        <v>728720</v>
      </c>
      <c r="AQ1416" s="51">
        <v>136.80000000000001</v>
      </c>
      <c r="AR1416" s="51"/>
      <c r="AS1416" s="50" t="e">
        <f>VLOOKUP(#REF!,'[1]расхождения в списках'!$A$3:$Q$49,17,0)</f>
        <v>#REF!</v>
      </c>
      <c r="AT1416" s="34" t="s">
        <v>7109</v>
      </c>
      <c r="AU1416" s="30" t="s">
        <v>6413</v>
      </c>
      <c r="AV1416" s="30" t="s">
        <v>6412</v>
      </c>
    </row>
    <row r="1417" spans="1:48" ht="55.2" customHeight="1" x14ac:dyDescent="0.3">
      <c r="A1417" s="37">
        <v>1580</v>
      </c>
      <c r="B1417" s="38">
        <v>5567</v>
      </c>
      <c r="C1417" s="53" t="s">
        <v>2691</v>
      </c>
      <c r="D1417" s="26" t="s">
        <v>6415</v>
      </c>
      <c r="E1417" s="26" t="s">
        <v>6416</v>
      </c>
      <c r="F1417" s="37"/>
      <c r="G1417" s="88" t="s">
        <v>7689</v>
      </c>
      <c r="H1417" s="85" t="s">
        <v>6015</v>
      </c>
      <c r="I1417" s="77" t="s">
        <v>2893</v>
      </c>
      <c r="J1417" s="37" t="s">
        <v>19</v>
      </c>
      <c r="K1417" s="77" t="s">
        <v>2920</v>
      </c>
      <c r="L1417" s="77" t="s">
        <v>3059</v>
      </c>
      <c r="M1417" s="77" t="s">
        <v>6</v>
      </c>
      <c r="N1417" s="26" t="s">
        <v>7041</v>
      </c>
      <c r="O1417" s="53" t="s">
        <v>2691</v>
      </c>
      <c r="P1417" s="26" t="s">
        <v>6412</v>
      </c>
      <c r="Q1417" s="46"/>
      <c r="R1417" s="91"/>
      <c r="S1417" s="91"/>
      <c r="T1417" s="47" t="s">
        <v>6680</v>
      </c>
      <c r="U1417" s="47" t="s">
        <v>3360</v>
      </c>
      <c r="V1417" s="37" t="s">
        <v>4417</v>
      </c>
      <c r="W1417" s="95"/>
      <c r="X1417" s="95"/>
      <c r="Y1417" s="48"/>
      <c r="Z1417" s="48"/>
      <c r="AA1417" s="85" t="s">
        <v>6015</v>
      </c>
      <c r="AB1417" s="38"/>
      <c r="AC1417" s="49" t="s">
        <v>7140</v>
      </c>
      <c r="AD1417" s="49"/>
      <c r="AE1417" s="49"/>
      <c r="AF1417" s="35">
        <v>2</v>
      </c>
      <c r="AG1417" s="35">
        <v>2</v>
      </c>
      <c r="AH1417" s="94"/>
      <c r="AI1417" s="38" t="s">
        <v>5208</v>
      </c>
      <c r="AJ1417" s="38" t="s">
        <v>6759</v>
      </c>
      <c r="AK1417" s="38" t="s">
        <v>5210</v>
      </c>
      <c r="AL1417" s="93">
        <v>1</v>
      </c>
      <c r="AM1417" s="38">
        <v>1</v>
      </c>
      <c r="AO1417" s="38">
        <v>728730</v>
      </c>
      <c r="AP1417" s="38">
        <v>728730</v>
      </c>
      <c r="AQ1417" s="51">
        <v>134</v>
      </c>
      <c r="AR1417" s="51"/>
      <c r="AS1417" s="50" t="e">
        <f>VLOOKUP(#REF!,'[1]расхождения в списках'!$A$3:$Q$49,17,0)</f>
        <v>#REF!</v>
      </c>
      <c r="AT1417" s="38" t="s">
        <v>7042</v>
      </c>
      <c r="AU1417" s="30" t="s">
        <v>6415</v>
      </c>
      <c r="AV1417" s="30" t="s">
        <v>6412</v>
      </c>
    </row>
    <row r="1418" spans="1:48" ht="55.2" hidden="1" customHeight="1" x14ac:dyDescent="0.25">
      <c r="A1418" s="37">
        <v>1581</v>
      </c>
      <c r="B1418" s="38">
        <v>5565</v>
      </c>
      <c r="C1418" s="53" t="s">
        <v>6154</v>
      </c>
      <c r="D1418" s="26" t="s">
        <v>6417</v>
      </c>
      <c r="E1418" s="26" t="s">
        <v>6418</v>
      </c>
      <c r="F1418" s="37"/>
      <c r="G1418" s="88"/>
      <c r="H1418" s="85" t="s">
        <v>6015</v>
      </c>
      <c r="I1418" s="77" t="s">
        <v>2893</v>
      </c>
      <c r="J1418" s="37" t="s">
        <v>19</v>
      </c>
      <c r="K1418" s="77" t="s">
        <v>2904</v>
      </c>
      <c r="L1418" s="77" t="s">
        <v>21</v>
      </c>
      <c r="M1418" s="77" t="s">
        <v>13</v>
      </c>
      <c r="N1418" s="26" t="s">
        <v>6521</v>
      </c>
      <c r="O1418" s="53" t="s">
        <v>6154</v>
      </c>
      <c r="P1418" s="26" t="s">
        <v>6412</v>
      </c>
      <c r="Q1418" s="46"/>
      <c r="R1418" s="91"/>
      <c r="S1418" s="91"/>
      <c r="T1418" s="47" t="s">
        <v>6680</v>
      </c>
      <c r="U1418" s="47" t="s">
        <v>3360</v>
      </c>
      <c r="V1418" s="37" t="s">
        <v>4417</v>
      </c>
      <c r="W1418" s="95"/>
      <c r="X1418" s="95"/>
      <c r="Y1418" s="48"/>
      <c r="Z1418" s="48"/>
      <c r="AA1418" s="85" t="s">
        <v>6015</v>
      </c>
      <c r="AB1418" s="38"/>
      <c r="AC1418" s="49" t="s">
        <v>7140</v>
      </c>
      <c r="AD1418" s="49"/>
      <c r="AE1418" s="49"/>
      <c r="AF1418" s="35">
        <v>3</v>
      </c>
      <c r="AG1418" s="35">
        <v>1</v>
      </c>
      <c r="AH1418" s="94"/>
      <c r="AI1418" s="38" t="s">
        <v>5208</v>
      </c>
      <c r="AJ1418" s="38" t="s">
        <v>6759</v>
      </c>
      <c r="AK1418" s="38" t="s">
        <v>5210</v>
      </c>
      <c r="AL1418" s="93">
        <v>1</v>
      </c>
      <c r="AM1418" s="38">
        <v>1</v>
      </c>
      <c r="AO1418" s="38">
        <v>728401</v>
      </c>
      <c r="AP1418" s="38">
        <v>728401</v>
      </c>
      <c r="AQ1418" s="51">
        <v>378</v>
      </c>
      <c r="AR1418" s="51"/>
      <c r="AS1418" s="50" t="e">
        <f>VLOOKUP(#REF!,'[1]расхождения в списках'!$A$3:$Q$49,17,0)</f>
        <v>#REF!</v>
      </c>
      <c r="AT1418" s="34" t="s">
        <v>6998</v>
      </c>
      <c r="AU1418" s="30" t="s">
        <v>6417</v>
      </c>
      <c r="AV1418" s="30" t="s">
        <v>6412</v>
      </c>
    </row>
    <row r="1419" spans="1:48" ht="55.2" hidden="1" customHeight="1" x14ac:dyDescent="0.25">
      <c r="A1419" s="37">
        <v>1582</v>
      </c>
      <c r="B1419" s="38">
        <v>5566</v>
      </c>
      <c r="C1419" s="53" t="s">
        <v>2659</v>
      </c>
      <c r="D1419" s="26" t="s">
        <v>6419</v>
      </c>
      <c r="E1419" s="26" t="s">
        <v>6420</v>
      </c>
      <c r="F1419" s="37"/>
      <c r="G1419" s="88"/>
      <c r="H1419" s="85" t="s">
        <v>6015</v>
      </c>
      <c r="I1419" s="77" t="s">
        <v>2893</v>
      </c>
      <c r="J1419" s="37" t="s">
        <v>19</v>
      </c>
      <c r="K1419" s="77" t="s">
        <v>2922</v>
      </c>
      <c r="L1419" s="77" t="s">
        <v>651</v>
      </c>
      <c r="M1419" s="77" t="s">
        <v>6</v>
      </c>
      <c r="N1419" s="26" t="s">
        <v>7514</v>
      </c>
      <c r="O1419" s="53" t="s">
        <v>2659</v>
      </c>
      <c r="P1419" s="26" t="s">
        <v>6412</v>
      </c>
      <c r="Q1419" s="46"/>
      <c r="R1419" s="91"/>
      <c r="S1419" s="91"/>
      <c r="T1419" s="47" t="s">
        <v>6680</v>
      </c>
      <c r="U1419" s="47" t="s">
        <v>7515</v>
      </c>
      <c r="V1419" s="37" t="s">
        <v>4417</v>
      </c>
      <c r="W1419" s="95"/>
      <c r="X1419" s="95"/>
      <c r="Y1419" s="48"/>
      <c r="Z1419" s="48"/>
      <c r="AA1419" s="85" t="s">
        <v>6015</v>
      </c>
      <c r="AB1419" s="38"/>
      <c r="AC1419" s="49" t="s">
        <v>7140</v>
      </c>
      <c r="AD1419" s="49"/>
      <c r="AE1419" s="49"/>
      <c r="AF1419" s="35">
        <v>3</v>
      </c>
      <c r="AG1419" s="35">
        <v>1</v>
      </c>
      <c r="AH1419" s="94"/>
      <c r="AI1419" s="38" t="s">
        <v>5208</v>
      </c>
      <c r="AJ1419" s="38" t="s">
        <v>6759</v>
      </c>
      <c r="AK1419" s="38" t="s">
        <v>5210</v>
      </c>
      <c r="AL1419" s="93">
        <v>1</v>
      </c>
      <c r="AM1419" s="38">
        <v>1</v>
      </c>
      <c r="AN1419" s="45" t="s">
        <v>7513</v>
      </c>
      <c r="AO1419" s="38">
        <v>728750</v>
      </c>
      <c r="AP1419" s="38">
        <v>728750</v>
      </c>
      <c r="AQ1419" s="51">
        <v>253.7</v>
      </c>
      <c r="AR1419" s="51"/>
      <c r="AS1419" s="50" t="e">
        <f>VLOOKUP(#REF!,'[1]расхождения в списках'!$A$3:$Q$49,17,0)</f>
        <v>#REF!</v>
      </c>
      <c r="AT1419" s="34" t="s">
        <v>7110</v>
      </c>
      <c r="AU1419" s="30" t="s">
        <v>6419</v>
      </c>
      <c r="AV1419" s="30" t="s">
        <v>6412</v>
      </c>
    </row>
    <row r="1420" spans="1:48" ht="55.2" hidden="1" customHeight="1" x14ac:dyDescent="0.25">
      <c r="A1420" s="37">
        <v>1583</v>
      </c>
      <c r="B1420" s="38">
        <v>5562</v>
      </c>
      <c r="C1420" s="53" t="s">
        <v>2673</v>
      </c>
      <c r="D1420" s="26" t="s">
        <v>6421</v>
      </c>
      <c r="E1420" s="26" t="s">
        <v>6422</v>
      </c>
      <c r="F1420" s="37"/>
      <c r="G1420" s="88"/>
      <c r="H1420" s="38" t="s">
        <v>6863</v>
      </c>
      <c r="I1420" s="77" t="s">
        <v>2893</v>
      </c>
      <c r="J1420" s="37" t="s">
        <v>19</v>
      </c>
      <c r="K1420" s="77" t="s">
        <v>2922</v>
      </c>
      <c r="L1420" s="77" t="s">
        <v>551</v>
      </c>
      <c r="M1420" s="35" t="s">
        <v>6</v>
      </c>
      <c r="N1420" s="26" t="s">
        <v>6522</v>
      </c>
      <c r="O1420" s="53" t="s">
        <v>2673</v>
      </c>
      <c r="P1420" s="26" t="s">
        <v>6412</v>
      </c>
      <c r="Q1420" s="46"/>
      <c r="R1420" s="91"/>
      <c r="S1420" s="91"/>
      <c r="T1420" s="47" t="s">
        <v>3360</v>
      </c>
      <c r="U1420" s="47" t="s">
        <v>3360</v>
      </c>
      <c r="V1420" s="37" t="s">
        <v>4417</v>
      </c>
      <c r="W1420" s="95"/>
      <c r="X1420" s="95"/>
      <c r="Y1420" s="48"/>
      <c r="Z1420" s="48"/>
      <c r="AA1420" s="38" t="s">
        <v>6863</v>
      </c>
      <c r="AB1420" s="38" t="s">
        <v>7046</v>
      </c>
      <c r="AC1420" s="49" t="s">
        <v>7140</v>
      </c>
      <c r="AD1420" s="49"/>
      <c r="AE1420" s="49"/>
      <c r="AF1420" s="35">
        <v>2</v>
      </c>
      <c r="AG1420" s="35">
        <v>2</v>
      </c>
      <c r="AH1420" s="94"/>
      <c r="AI1420" s="38" t="s">
        <v>5208</v>
      </c>
      <c r="AJ1420" s="38" t="s">
        <v>6759</v>
      </c>
      <c r="AK1420" s="38" t="s">
        <v>5210</v>
      </c>
      <c r="AL1420" s="93">
        <v>1</v>
      </c>
      <c r="AM1420" s="38">
        <v>1</v>
      </c>
      <c r="AN1420" s="45" t="s">
        <v>7240</v>
      </c>
      <c r="AO1420" s="38">
        <v>728740</v>
      </c>
      <c r="AP1420" s="38">
        <v>728740</v>
      </c>
      <c r="AQ1420" s="51">
        <v>983.7</v>
      </c>
      <c r="AR1420" s="51"/>
      <c r="AS1420" s="50" t="e">
        <f>VLOOKUP(#REF!,'[1]расхождения в списках'!$A$3:$Q$49,17,0)</f>
        <v>#REF!</v>
      </c>
      <c r="AT1420" s="34" t="s">
        <v>7060</v>
      </c>
      <c r="AU1420" s="30" t="s">
        <v>6421</v>
      </c>
      <c r="AV1420" s="30" t="s">
        <v>6412</v>
      </c>
    </row>
    <row r="1421" spans="1:48" ht="55.2" customHeight="1" x14ac:dyDescent="0.3">
      <c r="A1421" s="37">
        <v>1584</v>
      </c>
      <c r="B1421" s="38">
        <v>5563</v>
      </c>
      <c r="C1421" s="53" t="s">
        <v>2691</v>
      </c>
      <c r="D1421" s="26" t="s">
        <v>6423</v>
      </c>
      <c r="E1421" s="26" t="s">
        <v>6424</v>
      </c>
      <c r="F1421" s="37"/>
      <c r="G1421" s="88" t="s">
        <v>7689</v>
      </c>
      <c r="H1421" s="85" t="s">
        <v>6015</v>
      </c>
      <c r="I1421" s="77" t="s">
        <v>2893</v>
      </c>
      <c r="J1421" s="37" t="s">
        <v>19</v>
      </c>
      <c r="K1421" s="77" t="s">
        <v>2920</v>
      </c>
      <c r="L1421" s="77" t="s">
        <v>532</v>
      </c>
      <c r="M1421" s="35" t="s">
        <v>6</v>
      </c>
      <c r="N1421" s="26" t="s">
        <v>6523</v>
      </c>
      <c r="O1421" s="53" t="s">
        <v>2691</v>
      </c>
      <c r="P1421" s="26" t="s">
        <v>6412</v>
      </c>
      <c r="Q1421" s="46"/>
      <c r="R1421" s="91"/>
      <c r="S1421" s="91"/>
      <c r="T1421" s="47" t="s">
        <v>6680</v>
      </c>
      <c r="U1421" s="47" t="s">
        <v>3360</v>
      </c>
      <c r="V1421" s="37" t="s">
        <v>4417</v>
      </c>
      <c r="W1421" s="95"/>
      <c r="X1421" s="95"/>
      <c r="Y1421" s="48"/>
      <c r="Z1421" s="48"/>
      <c r="AA1421" s="85" t="s">
        <v>6015</v>
      </c>
      <c r="AB1421" s="38"/>
      <c r="AC1421" s="49" t="s">
        <v>7140</v>
      </c>
      <c r="AD1421" s="49"/>
      <c r="AE1421" s="49"/>
      <c r="AF1421" s="35">
        <v>2</v>
      </c>
      <c r="AG1421" s="35">
        <v>2</v>
      </c>
      <c r="AH1421" s="94"/>
      <c r="AI1421" s="38" t="s">
        <v>5208</v>
      </c>
      <c r="AJ1421" s="38" t="s">
        <v>6759</v>
      </c>
      <c r="AK1421" s="38" t="s">
        <v>5210</v>
      </c>
      <c r="AL1421" s="93">
        <v>1</v>
      </c>
      <c r="AM1421" s="38">
        <v>1</v>
      </c>
      <c r="AO1421" s="38">
        <v>728710</v>
      </c>
      <c r="AP1421" s="38">
        <v>728710</v>
      </c>
      <c r="AQ1421" s="51">
        <v>985.9</v>
      </c>
      <c r="AR1421" s="51"/>
      <c r="AS1421" s="50" t="e">
        <f>VLOOKUP(#REF!,'[1]расхождения в списках'!$A$3:$Q$49,17,0)</f>
        <v>#REF!</v>
      </c>
      <c r="AT1421" s="34" t="s">
        <v>7111</v>
      </c>
      <c r="AU1421" s="30" t="s">
        <v>6423</v>
      </c>
      <c r="AV1421" s="30" t="s">
        <v>6412</v>
      </c>
    </row>
    <row r="1422" spans="1:48" ht="55.2" customHeight="1" x14ac:dyDescent="0.3">
      <c r="A1422" s="37">
        <v>1585</v>
      </c>
      <c r="B1422" s="38">
        <v>5553</v>
      </c>
      <c r="C1422" s="53" t="s">
        <v>6156</v>
      </c>
      <c r="D1422" s="26" t="s">
        <v>6425</v>
      </c>
      <c r="E1422" s="26" t="s">
        <v>6426</v>
      </c>
      <c r="F1422" s="37"/>
      <c r="G1422" s="88" t="s">
        <v>7689</v>
      </c>
      <c r="H1422" s="38" t="s">
        <v>6015</v>
      </c>
      <c r="I1422" s="77" t="s">
        <v>2893</v>
      </c>
      <c r="J1422" s="37" t="s">
        <v>7</v>
      </c>
      <c r="K1422" s="77" t="s">
        <v>2936</v>
      </c>
      <c r="L1422" s="77" t="s">
        <v>3025</v>
      </c>
      <c r="M1422" s="77" t="s">
        <v>6</v>
      </c>
      <c r="N1422" s="26" t="s">
        <v>6524</v>
      </c>
      <c r="O1422" s="53" t="s">
        <v>6156</v>
      </c>
      <c r="P1422" s="26" t="s">
        <v>6441</v>
      </c>
      <c r="Q1422" s="46"/>
      <c r="R1422" s="91"/>
      <c r="S1422" s="91"/>
      <c r="T1422" s="47" t="s">
        <v>6680</v>
      </c>
      <c r="U1422" s="47" t="s">
        <v>3360</v>
      </c>
      <c r="V1422" s="37" t="s">
        <v>4417</v>
      </c>
      <c r="W1422" s="95"/>
      <c r="X1422" s="95"/>
      <c r="Y1422" s="48"/>
      <c r="Z1422" s="48"/>
      <c r="AA1422" s="38" t="s">
        <v>6015</v>
      </c>
      <c r="AB1422" s="38" t="s">
        <v>7046</v>
      </c>
      <c r="AC1422" s="49" t="s">
        <v>7140</v>
      </c>
      <c r="AD1422" s="49"/>
      <c r="AE1422" s="49"/>
      <c r="AF1422" s="35">
        <v>3</v>
      </c>
      <c r="AG1422" s="35">
        <v>2</v>
      </c>
      <c r="AH1422" s="94"/>
      <c r="AI1422" s="38" t="s">
        <v>5208</v>
      </c>
      <c r="AJ1422" s="38" t="s">
        <v>6759</v>
      </c>
      <c r="AK1422" s="38" t="s">
        <v>6759</v>
      </c>
      <c r="AL1422" s="93">
        <v>1</v>
      </c>
      <c r="AM1422" s="38">
        <v>1</v>
      </c>
      <c r="AN1422" s="45" t="s">
        <v>7591</v>
      </c>
      <c r="AO1422" s="38">
        <v>730780</v>
      </c>
      <c r="AP1422" s="38">
        <v>730780</v>
      </c>
      <c r="AQ1422" s="51">
        <v>278.7</v>
      </c>
      <c r="AR1422" s="51"/>
      <c r="AS1422" s="50" t="e">
        <f>VLOOKUP(#REF!,'[1]расхождения в списках'!$A$3:$Q$49,17,0)</f>
        <v>#REF!</v>
      </c>
      <c r="AT1422" s="34" t="s">
        <v>7061</v>
      </c>
      <c r="AU1422" s="30" t="s">
        <v>6425</v>
      </c>
      <c r="AV1422" s="30" t="s">
        <v>6441</v>
      </c>
    </row>
    <row r="1423" spans="1:48" ht="55.2" hidden="1" customHeight="1" x14ac:dyDescent="0.25">
      <c r="A1423" s="37">
        <v>1586</v>
      </c>
      <c r="B1423" s="38">
        <v>5543</v>
      </c>
      <c r="C1423" s="53" t="s">
        <v>2233</v>
      </c>
      <c r="D1423" s="26" t="s">
        <v>6427</v>
      </c>
      <c r="E1423" s="26" t="s">
        <v>6428</v>
      </c>
      <c r="F1423" s="37"/>
      <c r="G1423" s="88"/>
      <c r="H1423" s="38" t="s">
        <v>6863</v>
      </c>
      <c r="I1423" s="77" t="s">
        <v>2893</v>
      </c>
      <c r="J1423" s="37" t="s">
        <v>7</v>
      </c>
      <c r="K1423" s="77" t="s">
        <v>2916</v>
      </c>
      <c r="L1423" s="77" t="s">
        <v>514</v>
      </c>
      <c r="M1423" s="35" t="s">
        <v>6</v>
      </c>
      <c r="N1423" s="26" t="s">
        <v>6525</v>
      </c>
      <c r="O1423" s="53" t="s">
        <v>2233</v>
      </c>
      <c r="P1423" s="26" t="s">
        <v>6441</v>
      </c>
      <c r="Q1423" s="46"/>
      <c r="R1423" s="91"/>
      <c r="S1423" s="91"/>
      <c r="T1423" s="47" t="s">
        <v>3360</v>
      </c>
      <c r="U1423" s="47" t="s">
        <v>3360</v>
      </c>
      <c r="V1423" s="37" t="s">
        <v>4417</v>
      </c>
      <c r="W1423" s="95"/>
      <c r="X1423" s="95"/>
      <c r="Y1423" s="48"/>
      <c r="Z1423" s="48"/>
      <c r="AA1423" s="38" t="s">
        <v>6863</v>
      </c>
      <c r="AB1423" s="38" t="s">
        <v>7046</v>
      </c>
      <c r="AC1423" s="49" t="s">
        <v>7140</v>
      </c>
      <c r="AD1423" s="49"/>
      <c r="AE1423" s="49"/>
      <c r="AF1423" s="35">
        <v>2</v>
      </c>
      <c r="AG1423" s="35">
        <v>2</v>
      </c>
      <c r="AH1423" s="94"/>
      <c r="AI1423" s="38" t="s">
        <v>5208</v>
      </c>
      <c r="AJ1423" s="38" t="s">
        <v>6759</v>
      </c>
      <c r="AK1423" s="38" t="s">
        <v>6759</v>
      </c>
      <c r="AL1423" s="93">
        <v>1</v>
      </c>
      <c r="AM1423" s="38">
        <v>1</v>
      </c>
      <c r="AN1423" s="30" t="s">
        <v>7273</v>
      </c>
      <c r="AO1423" s="38">
        <v>730710</v>
      </c>
      <c r="AP1423" s="38">
        <v>730710</v>
      </c>
      <c r="AQ1423" s="51">
        <v>1414.7</v>
      </c>
      <c r="AR1423" s="51"/>
      <c r="AS1423" s="50" t="e">
        <f>VLOOKUP(#REF!,'[1]расхождения в списках'!$A$3:$Q$49,17,0)</f>
        <v>#REF!</v>
      </c>
      <c r="AT1423" s="34" t="s">
        <v>7062</v>
      </c>
      <c r="AU1423" s="30" t="s">
        <v>6427</v>
      </c>
      <c r="AV1423" s="30" t="s">
        <v>6441</v>
      </c>
    </row>
    <row r="1424" spans="1:48" ht="55.2" hidden="1" customHeight="1" x14ac:dyDescent="0.25">
      <c r="A1424" s="37">
        <v>1587</v>
      </c>
      <c r="B1424" s="38">
        <v>5550</v>
      </c>
      <c r="C1424" s="53" t="s">
        <v>2233</v>
      </c>
      <c r="D1424" s="26" t="s">
        <v>6429</v>
      </c>
      <c r="E1424" s="26" t="s">
        <v>6430</v>
      </c>
      <c r="F1424" s="37"/>
      <c r="G1424" s="88"/>
      <c r="H1424" s="38" t="s">
        <v>6015</v>
      </c>
      <c r="I1424" s="77" t="s">
        <v>2893</v>
      </c>
      <c r="J1424" s="37" t="s">
        <v>7</v>
      </c>
      <c r="K1424" s="77" t="s">
        <v>2916</v>
      </c>
      <c r="L1424" s="77" t="s">
        <v>514</v>
      </c>
      <c r="M1424" s="77" t="s">
        <v>6</v>
      </c>
      <c r="N1424" s="26" t="s">
        <v>6526</v>
      </c>
      <c r="O1424" s="53" t="s">
        <v>2233</v>
      </c>
      <c r="P1424" s="26" t="s">
        <v>6441</v>
      </c>
      <c r="Q1424" s="46"/>
      <c r="R1424" s="91"/>
      <c r="S1424" s="91"/>
      <c r="T1424" s="47" t="s">
        <v>6680</v>
      </c>
      <c r="U1424" s="47" t="s">
        <v>3360</v>
      </c>
      <c r="V1424" s="37" t="s">
        <v>4417</v>
      </c>
      <c r="W1424" s="95"/>
      <c r="X1424" s="95"/>
      <c r="Y1424" s="48"/>
      <c r="Z1424" s="48"/>
      <c r="AA1424" s="38" t="s">
        <v>6015</v>
      </c>
      <c r="AB1424" s="38" t="s">
        <v>7046</v>
      </c>
      <c r="AC1424" s="49" t="s">
        <v>7140</v>
      </c>
      <c r="AD1424" s="49"/>
      <c r="AE1424" s="49"/>
      <c r="AF1424" s="35">
        <v>2</v>
      </c>
      <c r="AG1424" s="35">
        <v>1</v>
      </c>
      <c r="AH1424" s="94"/>
      <c r="AI1424" s="38" t="s">
        <v>5208</v>
      </c>
      <c r="AJ1424" s="38" t="s">
        <v>6759</v>
      </c>
      <c r="AK1424" s="38" t="s">
        <v>6759</v>
      </c>
      <c r="AL1424" s="93">
        <v>1</v>
      </c>
      <c r="AM1424" s="38">
        <v>1</v>
      </c>
      <c r="AN1424" s="30" t="s">
        <v>7577</v>
      </c>
      <c r="AO1424" s="38">
        <v>730730</v>
      </c>
      <c r="AP1424" s="38">
        <v>730730</v>
      </c>
      <c r="AQ1424" s="51">
        <v>145.6</v>
      </c>
      <c r="AR1424" s="51"/>
      <c r="AS1424" s="50" t="e">
        <f>VLOOKUP(#REF!,'[1]расхождения в списках'!$A$3:$Q$49,17,0)</f>
        <v>#REF!</v>
      </c>
      <c r="AT1424" s="34" t="s">
        <v>7063</v>
      </c>
      <c r="AU1424" s="30" t="s">
        <v>6429</v>
      </c>
      <c r="AV1424" s="30" t="s">
        <v>6441</v>
      </c>
    </row>
    <row r="1425" spans="1:48" ht="55.2" hidden="1" customHeight="1" x14ac:dyDescent="0.25">
      <c r="A1425" s="37">
        <v>1588</v>
      </c>
      <c r="B1425" s="38">
        <v>5547</v>
      </c>
      <c r="C1425" s="53" t="s">
        <v>2547</v>
      </c>
      <c r="D1425" s="26" t="s">
        <v>6431</v>
      </c>
      <c r="E1425" s="26" t="s">
        <v>6432</v>
      </c>
      <c r="F1425" s="37"/>
      <c r="G1425" s="88"/>
      <c r="H1425" s="38" t="s">
        <v>6015</v>
      </c>
      <c r="I1425" s="77" t="s">
        <v>2893</v>
      </c>
      <c r="J1425" s="37" t="s">
        <v>7</v>
      </c>
      <c r="K1425" s="77" t="s">
        <v>2905</v>
      </c>
      <c r="L1425" s="77" t="s">
        <v>3080</v>
      </c>
      <c r="M1425" s="77" t="s">
        <v>13</v>
      </c>
      <c r="N1425" s="26" t="s">
        <v>6527</v>
      </c>
      <c r="O1425" s="53" t="s">
        <v>2547</v>
      </c>
      <c r="P1425" s="26" t="s">
        <v>6441</v>
      </c>
      <c r="Q1425" s="46"/>
      <c r="R1425" s="91"/>
      <c r="S1425" s="91"/>
      <c r="T1425" s="47" t="s">
        <v>6680</v>
      </c>
      <c r="U1425" s="47" t="s">
        <v>3360</v>
      </c>
      <c r="V1425" s="37" t="s">
        <v>4417</v>
      </c>
      <c r="W1425" s="95"/>
      <c r="X1425" s="95"/>
      <c r="Y1425" s="48"/>
      <c r="Z1425" s="48"/>
      <c r="AA1425" s="38" t="s">
        <v>6015</v>
      </c>
      <c r="AB1425" s="38" t="s">
        <v>7046</v>
      </c>
      <c r="AC1425" s="49" t="s">
        <v>7140</v>
      </c>
      <c r="AD1425" s="49"/>
      <c r="AE1425" s="49"/>
      <c r="AF1425" s="35">
        <v>2</v>
      </c>
      <c r="AG1425" s="35">
        <v>1</v>
      </c>
      <c r="AH1425" s="35" t="s">
        <v>5208</v>
      </c>
      <c r="AI1425" s="38" t="s">
        <v>5208</v>
      </c>
      <c r="AJ1425" s="38" t="s">
        <v>6759</v>
      </c>
      <c r="AK1425" s="38" t="s">
        <v>5210</v>
      </c>
      <c r="AL1425" s="93">
        <v>1</v>
      </c>
      <c r="AM1425" s="38">
        <v>1</v>
      </c>
      <c r="AN1425" s="45" t="s">
        <v>7581</v>
      </c>
      <c r="AO1425" s="38">
        <v>730402</v>
      </c>
      <c r="AP1425" s="38">
        <v>730402</v>
      </c>
      <c r="AQ1425" s="51">
        <v>124.3</v>
      </c>
      <c r="AR1425" s="51"/>
      <c r="AS1425" s="50" t="e">
        <f>VLOOKUP(#REF!,'[1]расхождения в списках'!$A$3:$Q$49,17,0)</f>
        <v>#REF!</v>
      </c>
      <c r="AT1425" s="34" t="s">
        <v>7112</v>
      </c>
      <c r="AU1425" s="30" t="s">
        <v>6431</v>
      </c>
      <c r="AV1425" s="30" t="s">
        <v>6441</v>
      </c>
    </row>
    <row r="1426" spans="1:48" ht="55.2" hidden="1" customHeight="1" x14ac:dyDescent="0.25">
      <c r="A1426" s="37">
        <v>1589</v>
      </c>
      <c r="B1426" s="38">
        <v>5552</v>
      </c>
      <c r="C1426" s="53" t="s">
        <v>2233</v>
      </c>
      <c r="D1426" s="26" t="s">
        <v>6433</v>
      </c>
      <c r="E1426" s="26" t="s">
        <v>6434</v>
      </c>
      <c r="F1426" s="37"/>
      <c r="G1426" s="88"/>
      <c r="H1426" s="85" t="s">
        <v>6015</v>
      </c>
      <c r="I1426" s="77" t="s">
        <v>2893</v>
      </c>
      <c r="J1426" s="37" t="s">
        <v>7</v>
      </c>
      <c r="K1426" s="77" t="s">
        <v>2916</v>
      </c>
      <c r="L1426" s="77" t="s">
        <v>603</v>
      </c>
      <c r="M1426" s="77" t="s">
        <v>6</v>
      </c>
      <c r="N1426" s="26" t="s">
        <v>5676</v>
      </c>
      <c r="O1426" s="53" t="s">
        <v>2233</v>
      </c>
      <c r="P1426" s="26" t="s">
        <v>6441</v>
      </c>
      <c r="Q1426" s="46"/>
      <c r="R1426" s="91"/>
      <c r="S1426" s="91"/>
      <c r="T1426" s="47" t="s">
        <v>6680</v>
      </c>
      <c r="U1426" s="47" t="s">
        <v>3360</v>
      </c>
      <c r="V1426" s="37" t="s">
        <v>4417</v>
      </c>
      <c r="W1426" s="95"/>
      <c r="X1426" s="95"/>
      <c r="Y1426" s="48"/>
      <c r="Z1426" s="48"/>
      <c r="AA1426" s="85" t="s">
        <v>6015</v>
      </c>
      <c r="AB1426" s="38"/>
      <c r="AC1426" s="49" t="s">
        <v>7140</v>
      </c>
      <c r="AD1426" s="49"/>
      <c r="AE1426" s="49"/>
      <c r="AF1426" s="35">
        <v>2</v>
      </c>
      <c r="AG1426" s="35">
        <v>1</v>
      </c>
      <c r="AH1426" s="94"/>
      <c r="AI1426" s="38" t="s">
        <v>5208</v>
      </c>
      <c r="AJ1426" s="38" t="s">
        <v>6759</v>
      </c>
      <c r="AK1426" s="38" t="s">
        <v>5210</v>
      </c>
      <c r="AL1426" s="93">
        <v>1</v>
      </c>
      <c r="AM1426" s="38">
        <v>1</v>
      </c>
      <c r="AN1426" s="45" t="s">
        <v>7517</v>
      </c>
      <c r="AO1426" s="38">
        <v>730720</v>
      </c>
      <c r="AP1426" s="38">
        <v>730720</v>
      </c>
      <c r="AQ1426" s="51" t="s">
        <v>7569</v>
      </c>
      <c r="AR1426" s="51"/>
      <c r="AS1426" s="50" t="e">
        <f>VLOOKUP(#REF!,'[1]расхождения в списках'!$A$3:$Q$49,17,0)</f>
        <v>#REF!</v>
      </c>
      <c r="AT1426" s="34" t="s">
        <v>7113</v>
      </c>
      <c r="AU1426" s="30" t="s">
        <v>6433</v>
      </c>
      <c r="AV1426" s="30" t="s">
        <v>6441</v>
      </c>
    </row>
    <row r="1427" spans="1:48" ht="55.2" hidden="1" customHeight="1" x14ac:dyDescent="0.25">
      <c r="A1427" s="37">
        <v>1590</v>
      </c>
      <c r="B1427" s="38">
        <v>5544</v>
      </c>
      <c r="C1427" s="53" t="s">
        <v>6156</v>
      </c>
      <c r="D1427" s="26" t="s">
        <v>6435</v>
      </c>
      <c r="E1427" s="26" t="s">
        <v>6436</v>
      </c>
      <c r="F1427" s="37"/>
      <c r="G1427" s="88"/>
      <c r="H1427" s="85" t="s">
        <v>6015</v>
      </c>
      <c r="I1427" s="77" t="s">
        <v>2893</v>
      </c>
      <c r="J1427" s="37" t="s">
        <v>7</v>
      </c>
      <c r="K1427" s="77" t="s">
        <v>2936</v>
      </c>
      <c r="L1427" s="77" t="s">
        <v>29</v>
      </c>
      <c r="M1427" s="35" t="s">
        <v>6</v>
      </c>
      <c r="N1427" s="26" t="s">
        <v>5731</v>
      </c>
      <c r="O1427" s="53" t="s">
        <v>6156</v>
      </c>
      <c r="P1427" s="26" t="s">
        <v>6441</v>
      </c>
      <c r="Q1427" s="46"/>
      <c r="R1427" s="91"/>
      <c r="S1427" s="91"/>
      <c r="T1427" s="47" t="s">
        <v>6680</v>
      </c>
      <c r="U1427" s="47" t="s">
        <v>3360</v>
      </c>
      <c r="V1427" s="37" t="s">
        <v>4417</v>
      </c>
      <c r="W1427" s="95"/>
      <c r="X1427" s="95"/>
      <c r="Y1427" s="48"/>
      <c r="Z1427" s="48"/>
      <c r="AA1427" s="85" t="s">
        <v>6015</v>
      </c>
      <c r="AB1427" s="38"/>
      <c r="AC1427" s="49" t="s">
        <v>7140</v>
      </c>
      <c r="AD1427" s="49"/>
      <c r="AE1427" s="49"/>
      <c r="AF1427" s="35">
        <v>2</v>
      </c>
      <c r="AG1427" s="35">
        <v>2</v>
      </c>
      <c r="AH1427" s="94"/>
      <c r="AI1427" s="38" t="s">
        <v>5208</v>
      </c>
      <c r="AJ1427" s="38" t="s">
        <v>6759</v>
      </c>
      <c r="AK1427" s="38" t="s">
        <v>5210</v>
      </c>
      <c r="AL1427" s="93">
        <v>1</v>
      </c>
      <c r="AM1427" s="38">
        <v>1</v>
      </c>
      <c r="AO1427" s="38">
        <v>730750</v>
      </c>
      <c r="AP1427" s="38">
        <v>730750</v>
      </c>
      <c r="AQ1427" s="51" t="s">
        <v>7569</v>
      </c>
      <c r="AR1427" s="51"/>
      <c r="AS1427" s="50" t="e">
        <f>VLOOKUP(#REF!,'[1]расхождения в списках'!$A$3:$Q$49,17,0)</f>
        <v>#REF!</v>
      </c>
      <c r="AT1427" s="34" t="s">
        <v>7114</v>
      </c>
      <c r="AU1427" s="30" t="s">
        <v>6435</v>
      </c>
      <c r="AV1427" s="30" t="s">
        <v>6441</v>
      </c>
    </row>
    <row r="1428" spans="1:48" ht="55.2" hidden="1" customHeight="1" x14ac:dyDescent="0.25">
      <c r="A1428" s="37">
        <v>1591</v>
      </c>
      <c r="B1428" s="38">
        <v>5557</v>
      </c>
      <c r="C1428" s="53" t="s">
        <v>6156</v>
      </c>
      <c r="D1428" s="26" t="s">
        <v>6437</v>
      </c>
      <c r="E1428" s="26" t="s">
        <v>6438</v>
      </c>
      <c r="F1428" s="37"/>
      <c r="G1428" s="88"/>
      <c r="H1428" s="38" t="s">
        <v>6015</v>
      </c>
      <c r="I1428" s="77" t="s">
        <v>2893</v>
      </c>
      <c r="J1428" s="37" t="s">
        <v>7</v>
      </c>
      <c r="K1428" s="77" t="s">
        <v>2936</v>
      </c>
      <c r="L1428" s="77" t="s">
        <v>30</v>
      </c>
      <c r="M1428" s="77" t="s">
        <v>6</v>
      </c>
      <c r="N1428" s="26" t="s">
        <v>6528</v>
      </c>
      <c r="O1428" s="53" t="s">
        <v>6156</v>
      </c>
      <c r="P1428" s="26" t="s">
        <v>6441</v>
      </c>
      <c r="Q1428" s="46"/>
      <c r="R1428" s="91"/>
      <c r="S1428" s="91"/>
      <c r="T1428" s="47" t="s">
        <v>6680</v>
      </c>
      <c r="U1428" s="47" t="s">
        <v>7528</v>
      </c>
      <c r="V1428" s="37" t="s">
        <v>4417</v>
      </c>
      <c r="W1428" s="95"/>
      <c r="X1428" s="95"/>
      <c r="Y1428" s="48"/>
      <c r="Z1428" s="48"/>
      <c r="AA1428" s="38" t="s">
        <v>6015</v>
      </c>
      <c r="AB1428" s="38" t="s">
        <v>7046</v>
      </c>
      <c r="AC1428" s="49" t="s">
        <v>7140</v>
      </c>
      <c r="AD1428" s="49"/>
      <c r="AE1428" s="49"/>
      <c r="AF1428" s="35">
        <v>2</v>
      </c>
      <c r="AG1428" s="35">
        <v>1</v>
      </c>
      <c r="AH1428" s="94"/>
      <c r="AI1428" s="38" t="s">
        <v>5208</v>
      </c>
      <c r="AJ1428" s="38" t="s">
        <v>6759</v>
      </c>
      <c r="AK1428" s="38" t="s">
        <v>5210</v>
      </c>
      <c r="AL1428" s="93">
        <v>1</v>
      </c>
      <c r="AM1428" s="38">
        <v>1</v>
      </c>
      <c r="AN1428" s="45" t="s">
        <v>7527</v>
      </c>
      <c r="AO1428" s="38">
        <v>730760</v>
      </c>
      <c r="AP1428" s="38">
        <v>730760</v>
      </c>
      <c r="AQ1428" s="51">
        <v>775.8</v>
      </c>
      <c r="AR1428" s="51"/>
      <c r="AS1428" s="50" t="e">
        <f>VLOOKUP(#REF!,'[1]расхождения в списках'!$A$3:$Q$49,17,0)</f>
        <v>#REF!</v>
      </c>
      <c r="AT1428" s="34" t="s">
        <v>6996</v>
      </c>
      <c r="AU1428" s="30" t="s">
        <v>6437</v>
      </c>
      <c r="AV1428" s="30" t="s">
        <v>6441</v>
      </c>
    </row>
    <row r="1429" spans="1:48" ht="55.2" hidden="1" customHeight="1" x14ac:dyDescent="0.25">
      <c r="A1429" s="37">
        <v>1592</v>
      </c>
      <c r="B1429" s="38">
        <v>5558</v>
      </c>
      <c r="C1429" s="53" t="s">
        <v>6156</v>
      </c>
      <c r="D1429" s="26" t="s">
        <v>6439</v>
      </c>
      <c r="E1429" s="26" t="s">
        <v>6440</v>
      </c>
      <c r="F1429" s="37"/>
      <c r="G1429" s="88"/>
      <c r="H1429" s="85" t="s">
        <v>6863</v>
      </c>
      <c r="I1429" s="77" t="s">
        <v>2893</v>
      </c>
      <c r="J1429" s="37" t="s">
        <v>7</v>
      </c>
      <c r="K1429" s="77" t="s">
        <v>2936</v>
      </c>
      <c r="L1429" s="77" t="s">
        <v>6450</v>
      </c>
      <c r="M1429" s="77" t="s">
        <v>6</v>
      </c>
      <c r="N1429" s="26" t="s">
        <v>6529</v>
      </c>
      <c r="O1429" s="53" t="s">
        <v>6156</v>
      </c>
      <c r="P1429" s="26" t="s">
        <v>6441</v>
      </c>
      <c r="Q1429" s="46"/>
      <c r="R1429" s="91"/>
      <c r="S1429" s="91"/>
      <c r="T1429" s="47" t="s">
        <v>3378</v>
      </c>
      <c r="U1429" s="47" t="s">
        <v>3360</v>
      </c>
      <c r="V1429" s="37" t="s">
        <v>4417</v>
      </c>
      <c r="W1429" s="95"/>
      <c r="X1429" s="95"/>
      <c r="Y1429" s="48"/>
      <c r="Z1429" s="48"/>
      <c r="AA1429" s="85" t="s">
        <v>6863</v>
      </c>
      <c r="AB1429" s="38" t="s">
        <v>7046</v>
      </c>
      <c r="AC1429" s="49" t="s">
        <v>7140</v>
      </c>
      <c r="AD1429" s="49"/>
      <c r="AE1429" s="49"/>
      <c r="AF1429" s="35">
        <v>2</v>
      </c>
      <c r="AG1429" s="35">
        <v>1</v>
      </c>
      <c r="AH1429" s="94"/>
      <c r="AI1429" s="38" t="s">
        <v>5208</v>
      </c>
      <c r="AJ1429" s="38" t="s">
        <v>6759</v>
      </c>
      <c r="AK1429" s="38" t="s">
        <v>6759</v>
      </c>
      <c r="AL1429" s="93">
        <v>1</v>
      </c>
      <c r="AM1429" s="38">
        <v>1</v>
      </c>
      <c r="AN1429" s="45" t="s">
        <v>7300</v>
      </c>
      <c r="AO1429" s="38">
        <v>730790</v>
      </c>
      <c r="AP1429" s="38">
        <v>730790</v>
      </c>
      <c r="AQ1429" s="51">
        <v>240.2</v>
      </c>
      <c r="AR1429" s="51"/>
      <c r="AS1429" s="50" t="e">
        <f>VLOOKUP(#REF!,'[1]расхождения в списках'!$A$3:$Q$49,17,0)</f>
        <v>#REF!</v>
      </c>
      <c r="AT1429" s="34" t="s">
        <v>7064</v>
      </c>
      <c r="AU1429" s="30" t="s">
        <v>6439</v>
      </c>
      <c r="AV1429" s="30" t="s">
        <v>6441</v>
      </c>
    </row>
    <row r="1430" spans="1:48" ht="55.2" hidden="1" customHeight="1" x14ac:dyDescent="0.25">
      <c r="A1430" s="37">
        <v>1593</v>
      </c>
      <c r="B1430" s="38" t="s">
        <v>6550</v>
      </c>
      <c r="C1430" s="26" t="s">
        <v>2547</v>
      </c>
      <c r="D1430" s="26" t="s">
        <v>6441</v>
      </c>
      <c r="E1430" s="26" t="s">
        <v>6012</v>
      </c>
      <c r="F1430" s="37"/>
      <c r="G1430" s="88"/>
      <c r="H1430" s="38" t="s">
        <v>113</v>
      </c>
      <c r="I1430" s="77" t="s">
        <v>2893</v>
      </c>
      <c r="J1430" s="37" t="s">
        <v>7</v>
      </c>
      <c r="K1430" s="77" t="s">
        <v>2905</v>
      </c>
      <c r="L1430" s="77" t="s">
        <v>47</v>
      </c>
      <c r="M1430" s="77" t="s">
        <v>113</v>
      </c>
      <c r="N1430" s="26" t="s">
        <v>6530</v>
      </c>
      <c r="O1430" s="26" t="s">
        <v>2547</v>
      </c>
      <c r="P1430" s="26" t="s">
        <v>6441</v>
      </c>
      <c r="Q1430" s="46"/>
      <c r="R1430" s="91"/>
      <c r="S1430" s="91"/>
      <c r="T1430" s="47" t="s">
        <v>6680</v>
      </c>
      <c r="U1430" s="47" t="s">
        <v>6688</v>
      </c>
      <c r="V1430" s="37" t="s">
        <v>4417</v>
      </c>
      <c r="W1430" s="95"/>
      <c r="X1430" s="95"/>
      <c r="Y1430" s="48"/>
      <c r="Z1430" s="48"/>
      <c r="AA1430" s="38" t="s">
        <v>113</v>
      </c>
      <c r="AB1430" s="38"/>
      <c r="AC1430" s="49"/>
      <c r="AD1430" s="49"/>
      <c r="AE1430" s="49"/>
      <c r="AF1430" s="35">
        <v>0</v>
      </c>
      <c r="AG1430" s="35">
        <v>0</v>
      </c>
      <c r="AH1430" s="94"/>
      <c r="AI1430" s="38" t="s">
        <v>5208</v>
      </c>
      <c r="AJ1430" s="38" t="s">
        <v>5210</v>
      </c>
      <c r="AK1430" s="38" t="s">
        <v>5210</v>
      </c>
      <c r="AL1430" s="93">
        <v>1</v>
      </c>
      <c r="AM1430" s="38">
        <v>1</v>
      </c>
      <c r="AO1430" s="38">
        <v>730000</v>
      </c>
      <c r="AP1430" s="38">
        <v>730000</v>
      </c>
      <c r="AQ1430" s="51" t="s">
        <v>7569</v>
      </c>
      <c r="AR1430" s="51"/>
      <c r="AS1430" s="50" t="e">
        <f>VLOOKUP(#REF!,'[1]расхождения в списках'!$A$3:$Q$49,17,0)</f>
        <v>#REF!</v>
      </c>
      <c r="AT1430" s="38" t="s">
        <v>6550</v>
      </c>
      <c r="AU1430" s="30" t="s">
        <v>6441</v>
      </c>
      <c r="AV1430" s="30" t="s">
        <v>6441</v>
      </c>
    </row>
    <row r="1431" spans="1:48" ht="55.2" customHeight="1" x14ac:dyDescent="0.3">
      <c r="A1431" s="37">
        <v>1594</v>
      </c>
      <c r="B1431" s="38">
        <v>5559</v>
      </c>
      <c r="C1431" s="53" t="s">
        <v>6156</v>
      </c>
      <c r="D1431" s="26" t="s">
        <v>6442</v>
      </c>
      <c r="E1431" s="26" t="s">
        <v>6443</v>
      </c>
      <c r="F1431" s="37"/>
      <c r="G1431" s="88" t="s">
        <v>7689</v>
      </c>
      <c r="H1431" s="85" t="s">
        <v>6015</v>
      </c>
      <c r="I1431" s="77" t="s">
        <v>2893</v>
      </c>
      <c r="J1431" s="37" t="s">
        <v>7</v>
      </c>
      <c r="K1431" s="77" t="s">
        <v>2936</v>
      </c>
      <c r="L1431" s="77" t="s">
        <v>52</v>
      </c>
      <c r="M1431" s="77" t="s">
        <v>6</v>
      </c>
      <c r="N1431" s="26" t="s">
        <v>135</v>
      </c>
      <c r="O1431" s="53" t="s">
        <v>6156</v>
      </c>
      <c r="P1431" s="26" t="s">
        <v>6441</v>
      </c>
      <c r="Q1431" s="46"/>
      <c r="R1431" s="91"/>
      <c r="S1431" s="91"/>
      <c r="T1431" s="47" t="s">
        <v>6680</v>
      </c>
      <c r="U1431" s="47" t="s">
        <v>3360</v>
      </c>
      <c r="V1431" s="37" t="s">
        <v>4417</v>
      </c>
      <c r="W1431" s="95"/>
      <c r="X1431" s="95"/>
      <c r="Y1431" s="48"/>
      <c r="Z1431" s="48"/>
      <c r="AA1431" s="85" t="s">
        <v>6015</v>
      </c>
      <c r="AB1431" s="38"/>
      <c r="AC1431" s="49" t="s">
        <v>7140</v>
      </c>
      <c r="AD1431" s="49"/>
      <c r="AE1431" s="49"/>
      <c r="AF1431" s="35">
        <v>6</v>
      </c>
      <c r="AG1431" s="35">
        <v>2</v>
      </c>
      <c r="AH1431" s="94"/>
      <c r="AI1431" s="38" t="s">
        <v>5208</v>
      </c>
      <c r="AJ1431" s="38" t="s">
        <v>6759</v>
      </c>
      <c r="AK1431" s="38" t="s">
        <v>5210</v>
      </c>
      <c r="AL1431" s="93">
        <v>1</v>
      </c>
      <c r="AM1431" s="38">
        <v>1</v>
      </c>
      <c r="AO1431" s="38">
        <v>730770</v>
      </c>
      <c r="AP1431" s="38">
        <v>730770</v>
      </c>
      <c r="AQ1431" s="51" t="s">
        <v>7569</v>
      </c>
      <c r="AR1431" s="51"/>
      <c r="AS1431" s="50" t="e">
        <f>VLOOKUP(#REF!,'[1]расхождения в списках'!$A$3:$Q$49,17,0)</f>
        <v>#REF!</v>
      </c>
      <c r="AT1431" s="34" t="s">
        <v>7065</v>
      </c>
      <c r="AU1431" s="30" t="s">
        <v>6442</v>
      </c>
      <c r="AV1431" s="30" t="s">
        <v>6441</v>
      </c>
    </row>
    <row r="1432" spans="1:48" ht="55.2" hidden="1" customHeight="1" x14ac:dyDescent="0.25">
      <c r="A1432" s="37">
        <v>1595</v>
      </c>
      <c r="B1432" s="38">
        <v>5548</v>
      </c>
      <c r="C1432" s="53" t="s">
        <v>2547</v>
      </c>
      <c r="D1432" s="26" t="s">
        <v>6444</v>
      </c>
      <c r="E1432" s="26" t="s">
        <v>6445</v>
      </c>
      <c r="F1432" s="37"/>
      <c r="G1432" s="88"/>
      <c r="H1432" s="38" t="s">
        <v>6015</v>
      </c>
      <c r="I1432" s="77" t="s">
        <v>2893</v>
      </c>
      <c r="J1432" s="37" t="s">
        <v>7</v>
      </c>
      <c r="K1432" s="77" t="s">
        <v>2905</v>
      </c>
      <c r="L1432" s="77" t="s">
        <v>49</v>
      </c>
      <c r="M1432" s="77" t="s">
        <v>13</v>
      </c>
      <c r="N1432" s="26" t="s">
        <v>6531</v>
      </c>
      <c r="O1432" s="53" t="s">
        <v>2547</v>
      </c>
      <c r="P1432" s="26" t="s">
        <v>6441</v>
      </c>
      <c r="Q1432" s="46"/>
      <c r="R1432" s="91"/>
      <c r="S1432" s="91"/>
      <c r="T1432" s="47" t="s">
        <v>6680</v>
      </c>
      <c r="U1432" s="47" t="s">
        <v>3360</v>
      </c>
      <c r="V1432" s="37" t="s">
        <v>4417</v>
      </c>
      <c r="W1432" s="95"/>
      <c r="X1432" s="95"/>
      <c r="Y1432" s="48"/>
      <c r="Z1432" s="48"/>
      <c r="AA1432" s="38" t="s">
        <v>6015</v>
      </c>
      <c r="AB1432" s="38" t="s">
        <v>7046</v>
      </c>
      <c r="AC1432" s="49" t="s">
        <v>7140</v>
      </c>
      <c r="AD1432" s="49"/>
      <c r="AE1432" s="49"/>
      <c r="AF1432" s="35">
        <v>2</v>
      </c>
      <c r="AG1432" s="35">
        <v>1</v>
      </c>
      <c r="AH1432" s="35" t="s">
        <v>5208</v>
      </c>
      <c r="AI1432" s="38" t="s">
        <v>5208</v>
      </c>
      <c r="AJ1432" s="38" t="s">
        <v>6759</v>
      </c>
      <c r="AK1432" s="38" t="s">
        <v>5210</v>
      </c>
      <c r="AL1432" s="93">
        <v>1</v>
      </c>
      <c r="AM1432" s="38">
        <v>1</v>
      </c>
      <c r="AN1432" s="45" t="s">
        <v>7590</v>
      </c>
      <c r="AO1432" s="38">
        <v>730404</v>
      </c>
      <c r="AP1432" s="38">
        <v>730404</v>
      </c>
      <c r="AQ1432" s="51">
        <v>230.4</v>
      </c>
      <c r="AR1432" s="51"/>
      <c r="AS1432" s="50" t="e">
        <f>VLOOKUP(#REF!,'[1]расхождения в списках'!$A$3:$Q$49,17,0)</f>
        <v>#REF!</v>
      </c>
      <c r="AT1432" s="34" t="s">
        <v>7115</v>
      </c>
      <c r="AU1432" s="30" t="s">
        <v>6444</v>
      </c>
      <c r="AV1432" s="30" t="s">
        <v>6441</v>
      </c>
    </row>
    <row r="1433" spans="1:48" ht="55.2" hidden="1" customHeight="1" x14ac:dyDescent="0.25">
      <c r="A1433" s="37">
        <v>1596</v>
      </c>
      <c r="B1433" s="34" t="s">
        <v>6556</v>
      </c>
      <c r="C1433" s="26" t="s">
        <v>6014</v>
      </c>
      <c r="D1433" s="26" t="s">
        <v>6014</v>
      </c>
      <c r="E1433" s="26" t="s">
        <v>6446</v>
      </c>
      <c r="F1433" s="37"/>
      <c r="G1433" s="88"/>
      <c r="H1433" s="38" t="s">
        <v>113</v>
      </c>
      <c r="I1433" s="37" t="s">
        <v>50</v>
      </c>
      <c r="J1433" s="37" t="s">
        <v>4</v>
      </c>
      <c r="K1433" s="77" t="s">
        <v>50</v>
      </c>
      <c r="L1433" s="77" t="s">
        <v>50</v>
      </c>
      <c r="M1433" s="77" t="s">
        <v>113</v>
      </c>
      <c r="N1433" s="26" t="s">
        <v>6532</v>
      </c>
      <c r="O1433" s="26" t="s">
        <v>6014</v>
      </c>
      <c r="P1433" s="26" t="s">
        <v>6014</v>
      </c>
      <c r="Q1433" s="46"/>
      <c r="R1433" s="91"/>
      <c r="S1433" s="91"/>
      <c r="T1433" s="47" t="s">
        <v>6680</v>
      </c>
      <c r="U1433" s="47" t="s">
        <v>6688</v>
      </c>
      <c r="V1433" s="37" t="s">
        <v>4417</v>
      </c>
      <c r="W1433" s="95"/>
      <c r="X1433" s="95"/>
      <c r="Y1433" s="48"/>
      <c r="Z1433" s="48"/>
      <c r="AA1433" s="38" t="s">
        <v>113</v>
      </c>
      <c r="AB1433" s="38"/>
      <c r="AC1433" s="49" t="s">
        <v>7140</v>
      </c>
      <c r="AD1433" s="49"/>
      <c r="AE1433" s="49"/>
      <c r="AF1433" s="35">
        <v>0</v>
      </c>
      <c r="AG1433" s="35">
        <v>0</v>
      </c>
      <c r="AH1433" s="94"/>
      <c r="AI1433" s="38" t="s">
        <v>5208</v>
      </c>
      <c r="AJ1433" s="38" t="s">
        <v>5210</v>
      </c>
      <c r="AK1433" s="38" t="s">
        <v>5210</v>
      </c>
      <c r="AL1433" s="93">
        <v>1</v>
      </c>
      <c r="AM1433" s="38">
        <v>1</v>
      </c>
      <c r="AN1433" s="50" t="s">
        <v>7497</v>
      </c>
      <c r="AO1433" s="38">
        <v>976900</v>
      </c>
      <c r="AP1433" s="38">
        <v>976900</v>
      </c>
      <c r="AQ1433" s="51" t="s">
        <v>7569</v>
      </c>
      <c r="AR1433" s="51"/>
      <c r="AS1433" s="50" t="e">
        <f>VLOOKUP(#REF!,'[1]расхождения в списках'!$A$3:$Q$49,17,0)</f>
        <v>#REF!</v>
      </c>
      <c r="AT1433" s="34" t="s">
        <v>6556</v>
      </c>
      <c r="AU1433" s="30" t="s">
        <v>6014</v>
      </c>
      <c r="AV1433" s="30" t="s">
        <v>6014</v>
      </c>
    </row>
    <row r="1434" spans="1:48" ht="55.2" hidden="1" customHeight="1" x14ac:dyDescent="0.25">
      <c r="A1434" s="37">
        <v>1597</v>
      </c>
      <c r="B1434" s="38" t="s">
        <v>6447</v>
      </c>
      <c r="C1434" s="55" t="s">
        <v>6212</v>
      </c>
      <c r="D1434" s="55" t="s">
        <v>6212</v>
      </c>
      <c r="E1434" s="55" t="s">
        <v>6448</v>
      </c>
      <c r="F1434" s="37"/>
      <c r="G1434" s="88"/>
      <c r="H1434" s="85" t="s">
        <v>6863</v>
      </c>
      <c r="I1434" s="90" t="s">
        <v>2893</v>
      </c>
      <c r="J1434" s="88" t="s">
        <v>4</v>
      </c>
      <c r="K1434" s="88" t="s">
        <v>2914</v>
      </c>
      <c r="L1434" s="88" t="s">
        <v>564</v>
      </c>
      <c r="M1434" s="88" t="s">
        <v>6002</v>
      </c>
      <c r="N1434" s="53" t="s">
        <v>2786</v>
      </c>
      <c r="O1434" s="55" t="s">
        <v>6212</v>
      </c>
      <c r="P1434" s="26" t="s">
        <v>6014</v>
      </c>
      <c r="Q1434" s="46"/>
      <c r="R1434" s="91"/>
      <c r="S1434" s="91"/>
      <c r="T1434" s="47" t="s">
        <v>3371</v>
      </c>
      <c r="U1434" s="47" t="s">
        <v>3369</v>
      </c>
      <c r="V1434" s="88" t="s">
        <v>4417</v>
      </c>
      <c r="W1434" s="92"/>
      <c r="X1434" s="92"/>
      <c r="Y1434" s="48"/>
      <c r="Z1434" s="48"/>
      <c r="AA1434" s="85" t="s">
        <v>6863</v>
      </c>
      <c r="AB1434" s="38"/>
      <c r="AC1434" s="49" t="s">
        <v>7140</v>
      </c>
      <c r="AD1434" s="49"/>
      <c r="AE1434" s="49" t="s">
        <v>6759</v>
      </c>
      <c r="AF1434" s="35">
        <v>0</v>
      </c>
      <c r="AG1434" s="35">
        <v>0</v>
      </c>
      <c r="AH1434" s="94"/>
      <c r="AI1434" s="38" t="s">
        <v>5208</v>
      </c>
      <c r="AJ1434" s="38" t="s">
        <v>6759</v>
      </c>
      <c r="AK1434" s="38" t="s">
        <v>5210</v>
      </c>
      <c r="AL1434" s="93">
        <v>1</v>
      </c>
      <c r="AM1434" s="38">
        <v>1</v>
      </c>
      <c r="AN1434" s="50" t="s">
        <v>7505</v>
      </c>
      <c r="AO1434" s="38">
        <v>969186</v>
      </c>
      <c r="AP1434" s="38">
        <v>969186</v>
      </c>
      <c r="AQ1434" s="51">
        <v>551.20000000000005</v>
      </c>
      <c r="AR1434" s="51"/>
      <c r="AS1434" s="50" t="e">
        <f>VLOOKUP(#REF!,'[1]расхождения в списках'!$A$3:$Q$49,17,0)</f>
        <v>#REF!</v>
      </c>
      <c r="AT1434" s="34" t="s">
        <v>6447</v>
      </c>
      <c r="AU1434" s="30" t="s">
        <v>6212</v>
      </c>
      <c r="AV1434" s="30" t="s">
        <v>6014</v>
      </c>
    </row>
    <row r="1435" spans="1:48" ht="55.2" hidden="1" customHeight="1" x14ac:dyDescent="0.25">
      <c r="A1435" s="37">
        <v>1598</v>
      </c>
      <c r="B1435" s="34" t="s">
        <v>6555</v>
      </c>
      <c r="C1435" s="55" t="s">
        <v>6215</v>
      </c>
      <c r="D1435" s="55" t="s">
        <v>6215</v>
      </c>
      <c r="E1435" s="55" t="s">
        <v>6449</v>
      </c>
      <c r="F1435" s="37"/>
      <c r="G1435" s="88"/>
      <c r="H1435" s="85" t="s">
        <v>6015</v>
      </c>
      <c r="I1435" s="90" t="s">
        <v>2893</v>
      </c>
      <c r="J1435" s="88" t="s">
        <v>17</v>
      </c>
      <c r="K1435" s="88" t="s">
        <v>2899</v>
      </c>
      <c r="L1435" s="88" t="s">
        <v>53</v>
      </c>
      <c r="M1435" s="88" t="s">
        <v>6002</v>
      </c>
      <c r="N1435" s="53" t="s">
        <v>6217</v>
      </c>
      <c r="O1435" s="55" t="s">
        <v>6215</v>
      </c>
      <c r="P1435" s="26" t="s">
        <v>6388</v>
      </c>
      <c r="Q1435" s="46"/>
      <c r="R1435" s="91"/>
      <c r="S1435" s="91"/>
      <c r="T1435" s="47" t="s">
        <v>6680</v>
      </c>
      <c r="U1435" s="47" t="s">
        <v>3360</v>
      </c>
      <c r="V1435" s="88" t="s">
        <v>4417</v>
      </c>
      <c r="W1435" s="92"/>
      <c r="X1435" s="92"/>
      <c r="Y1435" s="48"/>
      <c r="Z1435" s="48"/>
      <c r="AA1435" s="85" t="s">
        <v>6015</v>
      </c>
      <c r="AB1435" s="38" t="s">
        <v>7046</v>
      </c>
      <c r="AC1435" s="49" t="s">
        <v>7140</v>
      </c>
      <c r="AD1435" s="49" t="s">
        <v>7142</v>
      </c>
      <c r="AE1435" s="49"/>
      <c r="AF1435" s="35">
        <v>3</v>
      </c>
      <c r="AG1435" s="35">
        <v>1</v>
      </c>
      <c r="AH1435" s="94"/>
      <c r="AI1435" s="38" t="s">
        <v>5208</v>
      </c>
      <c r="AJ1435" s="38" t="s">
        <v>6759</v>
      </c>
      <c r="AK1435" s="38" t="s">
        <v>5210</v>
      </c>
      <c r="AL1435" s="93">
        <v>1</v>
      </c>
      <c r="AM1435" s="38">
        <v>1</v>
      </c>
      <c r="AN1435" s="45" t="s">
        <v>7587</v>
      </c>
      <c r="AO1435" s="38">
        <v>709760</v>
      </c>
      <c r="AP1435" s="38">
        <v>709760</v>
      </c>
      <c r="AQ1435" s="51">
        <v>1098</v>
      </c>
      <c r="AR1435" s="51"/>
      <c r="AS1435" s="50" t="e">
        <f>VLOOKUP(#REF!,'[1]расхождения в списках'!$A$3:$Q$49,17,0)</f>
        <v>#REF!</v>
      </c>
      <c r="AT1435" s="34" t="s">
        <v>6555</v>
      </c>
      <c r="AU1435" s="30" t="s">
        <v>6215</v>
      </c>
      <c r="AV1435" s="30" t="s">
        <v>6388</v>
      </c>
    </row>
    <row r="1436" spans="1:48" ht="55.2" customHeight="1" x14ac:dyDescent="0.3">
      <c r="A1436" s="37">
        <v>1599</v>
      </c>
      <c r="B1436" s="129" t="s">
        <v>6579</v>
      </c>
      <c r="C1436" s="123" t="s">
        <v>6150</v>
      </c>
      <c r="D1436" s="26" t="s">
        <v>7665</v>
      </c>
      <c r="E1436" s="123" t="s">
        <v>7667</v>
      </c>
      <c r="F1436" s="37"/>
      <c r="G1436" s="121" t="s">
        <v>7689</v>
      </c>
      <c r="H1436" s="128" t="s">
        <v>6863</v>
      </c>
      <c r="I1436" s="90" t="s">
        <v>2893</v>
      </c>
      <c r="J1436" s="88" t="s">
        <v>8</v>
      </c>
      <c r="K1436" s="121" t="s">
        <v>2903</v>
      </c>
      <c r="L1436" s="125" t="s">
        <v>122</v>
      </c>
      <c r="M1436" s="38" t="s">
        <v>13</v>
      </c>
      <c r="N1436" s="127" t="s">
        <v>7666</v>
      </c>
      <c r="O1436" s="53" t="s">
        <v>6150</v>
      </c>
      <c r="P1436" s="26" t="s">
        <v>123</v>
      </c>
      <c r="Q1436" s="46"/>
      <c r="R1436" s="91"/>
      <c r="S1436" s="91"/>
      <c r="T1436" s="122" t="s">
        <v>3363</v>
      </c>
      <c r="U1436" s="122" t="s">
        <v>3363</v>
      </c>
      <c r="V1436" s="38" t="s">
        <v>4417</v>
      </c>
      <c r="W1436" s="92"/>
      <c r="X1436" s="92"/>
      <c r="Y1436" s="101"/>
      <c r="Z1436" s="48"/>
      <c r="AA1436" s="38" t="s">
        <v>6863</v>
      </c>
      <c r="AB1436" s="38" t="s">
        <v>7046</v>
      </c>
      <c r="AC1436" s="49" t="s">
        <v>7140</v>
      </c>
      <c r="AD1436" s="49"/>
      <c r="AE1436" s="49"/>
      <c r="AF1436" s="35">
        <v>6</v>
      </c>
      <c r="AG1436" s="35">
        <v>3</v>
      </c>
      <c r="AH1436" s="94"/>
      <c r="AI1436" s="38" t="s">
        <v>5208</v>
      </c>
      <c r="AJ1436" s="38" t="s">
        <v>6759</v>
      </c>
      <c r="AK1436" s="38" t="s">
        <v>6759</v>
      </c>
      <c r="AL1436" s="93">
        <v>1</v>
      </c>
      <c r="AM1436" s="38">
        <v>1</v>
      </c>
      <c r="AN1436" s="45" t="s">
        <v>7668</v>
      </c>
      <c r="AO1436" s="38">
        <v>725220</v>
      </c>
      <c r="AP1436" s="38">
        <v>725220</v>
      </c>
      <c r="AQ1436" s="51" t="s">
        <v>7569</v>
      </c>
      <c r="AR1436" s="51"/>
      <c r="AS1436" s="50" t="e">
        <f>VLOOKUP(#REF!,'[1]расхождения в списках'!$A$3:$Q$49,17,0)</f>
        <v>#REF!</v>
      </c>
      <c r="AT1436" s="99" t="s">
        <v>6579</v>
      </c>
      <c r="AU1436" s="30" t="s">
        <v>7559</v>
      </c>
      <c r="AV1436" s="30" t="s">
        <v>6231</v>
      </c>
    </row>
    <row r="1437" spans="1:48" ht="55.2" hidden="1" customHeight="1" x14ac:dyDescent="0.25">
      <c r="A1437" s="37">
        <v>1600</v>
      </c>
      <c r="B1437" s="100" t="s">
        <v>6578</v>
      </c>
      <c r="C1437" s="53" t="s">
        <v>2467</v>
      </c>
      <c r="D1437" s="55" t="s">
        <v>6558</v>
      </c>
      <c r="E1437" s="55" t="s">
        <v>6559</v>
      </c>
      <c r="F1437" s="37"/>
      <c r="G1437" s="88"/>
      <c r="H1437" s="38" t="s">
        <v>6863</v>
      </c>
      <c r="I1437" s="90" t="s">
        <v>2893</v>
      </c>
      <c r="J1437" s="88" t="s">
        <v>11</v>
      </c>
      <c r="K1437" s="90" t="s">
        <v>2900</v>
      </c>
      <c r="L1437" s="90" t="s">
        <v>104</v>
      </c>
      <c r="M1437" s="38" t="s">
        <v>6</v>
      </c>
      <c r="N1437" s="53" t="s">
        <v>6560</v>
      </c>
      <c r="O1437" s="53" t="s">
        <v>2467</v>
      </c>
      <c r="P1437" s="53" t="s">
        <v>6293</v>
      </c>
      <c r="Q1437" s="46"/>
      <c r="R1437" s="91"/>
      <c r="S1437" s="91"/>
      <c r="T1437" s="47" t="s">
        <v>3360</v>
      </c>
      <c r="U1437" s="47" t="s">
        <v>3360</v>
      </c>
      <c r="V1437" s="38" t="s">
        <v>4417</v>
      </c>
      <c r="W1437" s="92"/>
      <c r="X1437" s="37" t="s">
        <v>4447</v>
      </c>
      <c r="Y1437" s="101"/>
      <c r="Z1437" s="48"/>
      <c r="AA1437" s="38" t="s">
        <v>6863</v>
      </c>
      <c r="AB1437" s="38" t="s">
        <v>7046</v>
      </c>
      <c r="AC1437" s="49" t="s">
        <v>7140</v>
      </c>
      <c r="AD1437" s="49"/>
      <c r="AE1437" s="49"/>
      <c r="AF1437" s="35">
        <v>6</v>
      </c>
      <c r="AG1437" s="35">
        <v>3</v>
      </c>
      <c r="AH1437" s="94"/>
      <c r="AI1437" s="38" t="s">
        <v>5208</v>
      </c>
      <c r="AJ1437" s="38" t="s">
        <v>6759</v>
      </c>
      <c r="AK1437" s="38" t="s">
        <v>6759</v>
      </c>
      <c r="AL1437" s="93">
        <v>1</v>
      </c>
      <c r="AM1437" s="38">
        <v>1</v>
      </c>
      <c r="AN1437" s="45" t="s">
        <v>7300</v>
      </c>
      <c r="AO1437" s="38">
        <v>724220</v>
      </c>
      <c r="AP1437" s="38">
        <v>724220</v>
      </c>
      <c r="AQ1437" s="51" t="s">
        <v>7569</v>
      </c>
      <c r="AR1437" s="51"/>
      <c r="AS1437" s="50" t="e">
        <f>VLOOKUP(#REF!,'[1]расхождения в списках'!$A$3:$Q$49,17,0)</f>
        <v>#REF!</v>
      </c>
      <c r="AT1437" s="99" t="s">
        <v>6578</v>
      </c>
      <c r="AU1437" s="30" t="s">
        <v>7560</v>
      </c>
      <c r="AV1437" s="30" t="s">
        <v>6293</v>
      </c>
    </row>
    <row r="1438" spans="1:48" ht="55.2" hidden="1" customHeight="1" x14ac:dyDescent="0.25">
      <c r="A1438" s="37">
        <v>1602</v>
      </c>
      <c r="B1438" s="100" t="s">
        <v>6577</v>
      </c>
      <c r="C1438" s="53" t="s">
        <v>2984</v>
      </c>
      <c r="D1438" s="55" t="s">
        <v>6561</v>
      </c>
      <c r="E1438" s="55" t="s">
        <v>6562</v>
      </c>
      <c r="F1438" s="37"/>
      <c r="G1438" s="88"/>
      <c r="H1438" s="85" t="s">
        <v>6015</v>
      </c>
      <c r="I1438" s="90" t="s">
        <v>2893</v>
      </c>
      <c r="J1438" s="88" t="s">
        <v>11</v>
      </c>
      <c r="K1438" s="90" t="s">
        <v>2912</v>
      </c>
      <c r="L1438" s="90" t="s">
        <v>522</v>
      </c>
      <c r="M1438" s="38" t="s">
        <v>6</v>
      </c>
      <c r="N1438" s="53" t="s">
        <v>6563</v>
      </c>
      <c r="O1438" s="53" t="s">
        <v>2984</v>
      </c>
      <c r="P1438" s="53" t="s">
        <v>6013</v>
      </c>
      <c r="Q1438" s="46"/>
      <c r="R1438" s="91"/>
      <c r="S1438" s="91"/>
      <c r="T1438" s="47" t="s">
        <v>6680</v>
      </c>
      <c r="U1438" s="47" t="s">
        <v>6711</v>
      </c>
      <c r="V1438" s="38" t="s">
        <v>4417</v>
      </c>
      <c r="W1438" s="92"/>
      <c r="X1438" s="92"/>
      <c r="Y1438" s="101"/>
      <c r="Z1438" s="48"/>
      <c r="AA1438" s="85" t="s">
        <v>6015</v>
      </c>
      <c r="AB1438" s="38"/>
      <c r="AC1438" s="49" t="s">
        <v>7140</v>
      </c>
      <c r="AD1438" s="49"/>
      <c r="AE1438" s="49"/>
      <c r="AF1438" s="35">
        <v>3</v>
      </c>
      <c r="AG1438" s="35">
        <v>3</v>
      </c>
      <c r="AH1438" s="35" t="s">
        <v>6875</v>
      </c>
      <c r="AI1438" s="38" t="s">
        <v>5208</v>
      </c>
      <c r="AJ1438" s="38" t="s">
        <v>6759</v>
      </c>
      <c r="AK1438" s="38" t="s">
        <v>5210</v>
      </c>
      <c r="AL1438" s="93">
        <v>1</v>
      </c>
      <c r="AM1438" s="38">
        <v>1</v>
      </c>
      <c r="AO1438" s="38">
        <v>973220</v>
      </c>
      <c r="AP1438" s="38">
        <v>973220</v>
      </c>
      <c r="AQ1438" s="51" t="s">
        <v>7569</v>
      </c>
      <c r="AR1438" s="51"/>
      <c r="AS1438" s="50" t="e">
        <f>VLOOKUP(#REF!,'[1]расхождения в списках'!$A$3:$Q$49,17,0)</f>
        <v>#REF!</v>
      </c>
      <c r="AT1438" s="99" t="s">
        <v>6577</v>
      </c>
      <c r="AU1438" s="30" t="s">
        <v>7561</v>
      </c>
      <c r="AV1438" s="30" t="s">
        <v>6013</v>
      </c>
    </row>
    <row r="1439" spans="1:48" ht="55.2" customHeight="1" x14ac:dyDescent="0.3">
      <c r="A1439" s="37">
        <v>1603</v>
      </c>
      <c r="B1439" s="35" t="s">
        <v>6566</v>
      </c>
      <c r="C1439" s="53" t="s">
        <v>6154</v>
      </c>
      <c r="D1439" s="55" t="s">
        <v>6564</v>
      </c>
      <c r="E1439" s="55" t="s">
        <v>6565</v>
      </c>
      <c r="F1439" s="37"/>
      <c r="G1439" s="88" t="s">
        <v>7689</v>
      </c>
      <c r="H1439" s="85" t="s">
        <v>6015</v>
      </c>
      <c r="I1439" s="90" t="s">
        <v>2893</v>
      </c>
      <c r="J1439" s="88" t="s">
        <v>19</v>
      </c>
      <c r="K1439" s="90" t="s">
        <v>2904</v>
      </c>
      <c r="L1439" s="90" t="s">
        <v>18</v>
      </c>
      <c r="M1439" s="38" t="s">
        <v>6</v>
      </c>
      <c r="N1439" s="26" t="s">
        <v>6519</v>
      </c>
      <c r="O1439" s="53" t="s">
        <v>6154</v>
      </c>
      <c r="P1439" s="26" t="s">
        <v>6412</v>
      </c>
      <c r="Q1439" s="46"/>
      <c r="R1439" s="91"/>
      <c r="S1439" s="91"/>
      <c r="T1439" s="47" t="s">
        <v>6680</v>
      </c>
      <c r="U1439" s="47" t="s">
        <v>3360</v>
      </c>
      <c r="V1439" s="38" t="s">
        <v>4417</v>
      </c>
      <c r="W1439" s="92"/>
      <c r="X1439" s="92"/>
      <c r="Y1439" s="101"/>
      <c r="Z1439" s="48"/>
      <c r="AA1439" s="85" t="s">
        <v>6015</v>
      </c>
      <c r="AB1439" s="38"/>
      <c r="AC1439" s="49" t="s">
        <v>7140</v>
      </c>
      <c r="AD1439" s="49"/>
      <c r="AE1439" s="49"/>
      <c r="AF1439" s="35">
        <v>6</v>
      </c>
      <c r="AG1439" s="35">
        <v>2</v>
      </c>
      <c r="AH1439" s="94"/>
      <c r="AI1439" s="38" t="s">
        <v>5208</v>
      </c>
      <c r="AJ1439" s="38" t="s">
        <v>6759</v>
      </c>
      <c r="AK1439" s="38" t="s">
        <v>5210</v>
      </c>
      <c r="AL1439" s="93">
        <v>1</v>
      </c>
      <c r="AM1439" s="38">
        <v>1</v>
      </c>
      <c r="AO1439" s="38">
        <v>728220</v>
      </c>
      <c r="AP1439" s="38">
        <v>728220</v>
      </c>
      <c r="AQ1439" s="51" t="s">
        <v>7569</v>
      </c>
      <c r="AR1439" s="51"/>
      <c r="AS1439" s="50" t="e">
        <f>VLOOKUP(#REF!,'[1]расхождения в списках'!$A$3:$Q$49,17,0)</f>
        <v>#REF!</v>
      </c>
      <c r="AT1439" s="34" t="s">
        <v>6566</v>
      </c>
      <c r="AU1439" s="30" t="s">
        <v>6564</v>
      </c>
      <c r="AV1439" s="30" t="s">
        <v>6412</v>
      </c>
    </row>
    <row r="1440" spans="1:48" ht="55.2" customHeight="1" x14ac:dyDescent="0.3">
      <c r="A1440" s="37">
        <v>1605</v>
      </c>
      <c r="B1440" s="35" t="s">
        <v>6570</v>
      </c>
      <c r="C1440" s="53" t="s">
        <v>2547</v>
      </c>
      <c r="D1440" s="55" t="s">
        <v>6567</v>
      </c>
      <c r="E1440" s="55" t="s">
        <v>6568</v>
      </c>
      <c r="F1440" s="37"/>
      <c r="G1440" s="88" t="s">
        <v>7689</v>
      </c>
      <c r="H1440" s="85" t="s">
        <v>6015</v>
      </c>
      <c r="I1440" s="90" t="s">
        <v>2893</v>
      </c>
      <c r="J1440" s="88" t="s">
        <v>7</v>
      </c>
      <c r="K1440" s="90" t="s">
        <v>2905</v>
      </c>
      <c r="L1440" s="90" t="s">
        <v>47</v>
      </c>
      <c r="M1440" s="38" t="s">
        <v>6</v>
      </c>
      <c r="N1440" s="53" t="s">
        <v>6569</v>
      </c>
      <c r="O1440" s="53" t="s">
        <v>2547</v>
      </c>
      <c r="P1440" s="26" t="s">
        <v>6441</v>
      </c>
      <c r="Q1440" s="46"/>
      <c r="R1440" s="91"/>
      <c r="S1440" s="91"/>
      <c r="T1440" s="47" t="s">
        <v>6680</v>
      </c>
      <c r="U1440" s="47" t="s">
        <v>3360</v>
      </c>
      <c r="V1440" s="38" t="s">
        <v>4417</v>
      </c>
      <c r="W1440" s="92"/>
      <c r="X1440" s="92"/>
      <c r="Y1440" s="101"/>
      <c r="Z1440" s="48"/>
      <c r="AA1440" s="85" t="s">
        <v>6015</v>
      </c>
      <c r="AB1440" s="38"/>
      <c r="AC1440" s="49" t="s">
        <v>7140</v>
      </c>
      <c r="AD1440" s="49"/>
      <c r="AE1440" s="49"/>
      <c r="AF1440" s="35">
        <v>5</v>
      </c>
      <c r="AG1440" s="35">
        <v>2</v>
      </c>
      <c r="AH1440" s="35" t="s">
        <v>6875</v>
      </c>
      <c r="AI1440" s="38" t="s">
        <v>5208</v>
      </c>
      <c r="AJ1440" s="38" t="s">
        <v>6759</v>
      </c>
      <c r="AK1440" s="38" t="s">
        <v>5210</v>
      </c>
      <c r="AL1440" s="93">
        <v>1</v>
      </c>
      <c r="AM1440" s="38">
        <v>1</v>
      </c>
      <c r="AO1440" s="38">
        <v>730220</v>
      </c>
      <c r="AP1440" s="38">
        <v>730220</v>
      </c>
      <c r="AQ1440" s="51" t="s">
        <v>7569</v>
      </c>
      <c r="AR1440" s="51"/>
      <c r="AS1440" s="50" t="e">
        <f>VLOOKUP(#REF!,'[1]расхождения в списках'!$A$3:$Q$49,17,0)</f>
        <v>#REF!</v>
      </c>
      <c r="AT1440" s="34" t="s">
        <v>6570</v>
      </c>
      <c r="AU1440" s="30" t="s">
        <v>6567</v>
      </c>
      <c r="AV1440" s="30" t="s">
        <v>6441</v>
      </c>
    </row>
    <row r="1441" spans="1:48" ht="55.2" hidden="1" customHeight="1" x14ac:dyDescent="0.25">
      <c r="A1441" s="37">
        <v>1607</v>
      </c>
      <c r="B1441" s="35" t="s">
        <v>6571</v>
      </c>
      <c r="C1441" s="55" t="s">
        <v>6215</v>
      </c>
      <c r="D1441" s="55" t="s">
        <v>7190</v>
      </c>
      <c r="E1441" s="55" t="s">
        <v>7191</v>
      </c>
      <c r="F1441" s="37"/>
      <c r="G1441" s="88"/>
      <c r="H1441" s="38" t="s">
        <v>6015</v>
      </c>
      <c r="I1441" s="90" t="s">
        <v>2893</v>
      </c>
      <c r="J1441" s="88" t="s">
        <v>17</v>
      </c>
      <c r="K1441" s="88" t="s">
        <v>2899</v>
      </c>
      <c r="L1441" s="90" t="s">
        <v>53</v>
      </c>
      <c r="M1441" s="38" t="s">
        <v>6</v>
      </c>
      <c r="N1441" s="53" t="s">
        <v>6025</v>
      </c>
      <c r="O1441" s="55" t="s">
        <v>6215</v>
      </c>
      <c r="P1441" s="53" t="s">
        <v>6388</v>
      </c>
      <c r="Q1441" s="46"/>
      <c r="R1441" s="91"/>
      <c r="S1441" s="91"/>
      <c r="T1441" s="47" t="s">
        <v>6680</v>
      </c>
      <c r="U1441" s="47" t="s">
        <v>3360</v>
      </c>
      <c r="V1441" s="38" t="s">
        <v>4650</v>
      </c>
      <c r="W1441" s="92"/>
      <c r="X1441" s="92"/>
      <c r="Y1441" s="101"/>
      <c r="Z1441" s="48"/>
      <c r="AA1441" s="38" t="s">
        <v>6015</v>
      </c>
      <c r="AB1441" s="38"/>
      <c r="AC1441" s="49" t="s">
        <v>7140</v>
      </c>
      <c r="AD1441" s="49"/>
      <c r="AE1441" s="49"/>
      <c r="AF1441" s="35">
        <v>3</v>
      </c>
      <c r="AG1441" s="35">
        <v>1</v>
      </c>
      <c r="AH1441" s="94"/>
      <c r="AI1441" s="38" t="s">
        <v>5208</v>
      </c>
      <c r="AJ1441" s="38" t="s">
        <v>6759</v>
      </c>
      <c r="AK1441" s="38" t="s">
        <v>5210</v>
      </c>
      <c r="AL1441" s="93">
        <v>1</v>
      </c>
      <c r="AM1441" s="38">
        <v>1</v>
      </c>
      <c r="AN1441" s="45" t="s">
        <v>7333</v>
      </c>
      <c r="AO1441" s="38">
        <v>709836</v>
      </c>
      <c r="AP1441" s="38">
        <v>769220</v>
      </c>
      <c r="AQ1441" s="51">
        <v>656.1</v>
      </c>
      <c r="AR1441" s="51"/>
      <c r="AS1441" s="50" t="e">
        <f>VLOOKUP(#REF!,'[1]расхождения в списках'!$A$3:$Q$49,17,0)</f>
        <v>#REF!</v>
      </c>
      <c r="AT1441" s="34" t="s">
        <v>6571</v>
      </c>
      <c r="AU1441" s="30" t="s">
        <v>7562</v>
      </c>
      <c r="AV1441" s="30" t="s">
        <v>6388</v>
      </c>
    </row>
    <row r="1442" spans="1:48" ht="55.2" hidden="1" customHeight="1" x14ac:dyDescent="0.25">
      <c r="A1442" s="37">
        <v>1608</v>
      </c>
      <c r="B1442" s="35" t="s">
        <v>6574</v>
      </c>
      <c r="C1442" s="53" t="s">
        <v>6188</v>
      </c>
      <c r="D1442" s="55" t="s">
        <v>6572</v>
      </c>
      <c r="E1442" s="55" t="s">
        <v>6573</v>
      </c>
      <c r="F1442" s="37"/>
      <c r="G1442" s="88"/>
      <c r="H1442" s="38" t="s">
        <v>6015</v>
      </c>
      <c r="I1442" s="90" t="s">
        <v>2893</v>
      </c>
      <c r="J1442" s="88" t="s">
        <v>14</v>
      </c>
      <c r="K1442" s="90" t="s">
        <v>2902</v>
      </c>
      <c r="L1442" s="90" t="s">
        <v>31</v>
      </c>
      <c r="M1442" s="38" t="s">
        <v>6</v>
      </c>
      <c r="N1442" s="53" t="s">
        <v>2819</v>
      </c>
      <c r="O1442" s="53" t="s">
        <v>6188</v>
      </c>
      <c r="P1442" s="26" t="s">
        <v>6397</v>
      </c>
      <c r="Q1442" s="46"/>
      <c r="R1442" s="91"/>
      <c r="S1442" s="91"/>
      <c r="T1442" s="47" t="s">
        <v>6680</v>
      </c>
      <c r="U1442" s="47" t="s">
        <v>3360</v>
      </c>
      <c r="V1442" s="38" t="s">
        <v>4417</v>
      </c>
      <c r="W1442" s="92"/>
      <c r="X1442" s="92"/>
      <c r="Y1442" s="101"/>
      <c r="Z1442" s="48"/>
      <c r="AA1442" s="38" t="s">
        <v>6015</v>
      </c>
      <c r="AB1442" s="38"/>
      <c r="AC1442" s="49" t="s">
        <v>7140</v>
      </c>
      <c r="AD1442" s="49"/>
      <c r="AE1442" s="49"/>
      <c r="AF1442" s="35">
        <v>2</v>
      </c>
      <c r="AG1442" s="35">
        <v>2</v>
      </c>
      <c r="AH1442" s="94"/>
      <c r="AI1442" s="38" t="s">
        <v>5208</v>
      </c>
      <c r="AJ1442" s="38" t="s">
        <v>6759</v>
      </c>
      <c r="AK1442" s="38" t="s">
        <v>5210</v>
      </c>
      <c r="AL1442" s="93">
        <v>1</v>
      </c>
      <c r="AM1442" s="38">
        <v>1</v>
      </c>
      <c r="AO1442" s="38">
        <v>703220</v>
      </c>
      <c r="AP1442" s="38">
        <v>703220</v>
      </c>
      <c r="AQ1442" s="51" t="s">
        <v>7569</v>
      </c>
      <c r="AR1442" s="51"/>
      <c r="AS1442" s="50" t="e">
        <f>VLOOKUP(#REF!,'[1]расхождения в списках'!$A$3:$Q$49,17,0)</f>
        <v>#REF!</v>
      </c>
      <c r="AT1442" s="34" t="s">
        <v>6574</v>
      </c>
      <c r="AU1442" s="30" t="s">
        <v>6572</v>
      </c>
      <c r="AV1442" s="30" t="s">
        <v>6397</v>
      </c>
    </row>
    <row r="1443" spans="1:48" ht="55.2" customHeight="1" x14ac:dyDescent="0.3">
      <c r="A1443" s="37">
        <v>1611</v>
      </c>
      <c r="B1443" s="129" t="s">
        <v>6576</v>
      </c>
      <c r="C1443" s="123" t="s">
        <v>6160</v>
      </c>
      <c r="D1443" s="55" t="s">
        <v>6575</v>
      </c>
      <c r="E1443" s="124" t="s">
        <v>6731</v>
      </c>
      <c r="F1443" s="37"/>
      <c r="G1443" s="121" t="s">
        <v>7689</v>
      </c>
      <c r="H1443" s="128" t="s">
        <v>6015</v>
      </c>
      <c r="I1443" s="90" t="s">
        <v>2893</v>
      </c>
      <c r="J1443" s="88" t="s">
        <v>15</v>
      </c>
      <c r="K1443" s="125" t="s">
        <v>2901</v>
      </c>
      <c r="L1443" s="125" t="s">
        <v>120</v>
      </c>
      <c r="M1443" s="38" t="s">
        <v>6</v>
      </c>
      <c r="N1443" s="123" t="s">
        <v>5826</v>
      </c>
      <c r="O1443" s="53" t="s">
        <v>6160</v>
      </c>
      <c r="P1443" s="26" t="s">
        <v>6272</v>
      </c>
      <c r="Q1443" s="46"/>
      <c r="R1443" s="91"/>
      <c r="S1443" s="91"/>
      <c r="T1443" s="47" t="s">
        <v>6680</v>
      </c>
      <c r="U1443" s="47" t="s">
        <v>3360</v>
      </c>
      <c r="V1443" s="38" t="s">
        <v>4417</v>
      </c>
      <c r="W1443" s="92"/>
      <c r="X1443" s="92"/>
      <c r="Y1443" s="101"/>
      <c r="Z1443" s="48"/>
      <c r="AA1443" s="38" t="s">
        <v>6015</v>
      </c>
      <c r="AB1443" s="38"/>
      <c r="AC1443" s="49" t="s">
        <v>7140</v>
      </c>
      <c r="AD1443" s="49"/>
      <c r="AE1443" s="49"/>
      <c r="AF1443" s="35">
        <v>3</v>
      </c>
      <c r="AG1443" s="35">
        <v>2</v>
      </c>
      <c r="AH1443" s="94"/>
      <c r="AI1443" s="38" t="s">
        <v>5208</v>
      </c>
      <c r="AJ1443" s="38" t="s">
        <v>6759</v>
      </c>
      <c r="AK1443" s="38" t="s">
        <v>5210</v>
      </c>
      <c r="AL1443" s="93">
        <v>1</v>
      </c>
      <c r="AM1443" s="38">
        <v>1</v>
      </c>
      <c r="AO1443" s="38">
        <v>702220</v>
      </c>
      <c r="AP1443" s="38">
        <v>702220</v>
      </c>
      <c r="AQ1443" s="51" t="s">
        <v>7569</v>
      </c>
      <c r="AR1443" s="51"/>
      <c r="AS1443" s="50" t="e">
        <f>VLOOKUP(#REF!,'[1]расхождения в списках'!$A$3:$Q$49,17,0)</f>
        <v>#REF!</v>
      </c>
      <c r="AT1443" s="34" t="s">
        <v>6576</v>
      </c>
      <c r="AU1443" s="30" t="s">
        <v>6575</v>
      </c>
      <c r="AV1443" s="30" t="s">
        <v>6272</v>
      </c>
    </row>
    <row r="1444" spans="1:48" ht="55.2" hidden="1" customHeight="1" x14ac:dyDescent="0.25">
      <c r="A1444" s="37">
        <v>1612</v>
      </c>
      <c r="B1444" s="38" t="s">
        <v>6126</v>
      </c>
      <c r="C1444" s="53" t="s">
        <v>6188</v>
      </c>
      <c r="D1444" s="26" t="s">
        <v>6124</v>
      </c>
      <c r="E1444" s="26" t="s">
        <v>6125</v>
      </c>
      <c r="F1444" s="37"/>
      <c r="G1444" s="88"/>
      <c r="H1444" s="38" t="s">
        <v>5217</v>
      </c>
      <c r="I1444" s="37" t="s">
        <v>2893</v>
      </c>
      <c r="J1444" s="37" t="s">
        <v>14</v>
      </c>
      <c r="K1444" s="37" t="s">
        <v>585</v>
      </c>
      <c r="L1444" s="37" t="s">
        <v>3133</v>
      </c>
      <c r="M1444" s="38" t="s">
        <v>6</v>
      </c>
      <c r="N1444" s="52" t="s">
        <v>6790</v>
      </c>
      <c r="O1444" s="53" t="s">
        <v>6188</v>
      </c>
      <c r="P1444" s="26" t="s">
        <v>125</v>
      </c>
      <c r="Q1444" s="46"/>
      <c r="R1444" s="46"/>
      <c r="S1444" s="46"/>
      <c r="T1444" s="47" t="s">
        <v>3369</v>
      </c>
      <c r="U1444" s="47" t="s">
        <v>6688</v>
      </c>
      <c r="V1444" s="38" t="s">
        <v>4417</v>
      </c>
      <c r="W1444" s="37" t="s">
        <v>4421</v>
      </c>
      <c r="X1444" s="37" t="s">
        <v>4421</v>
      </c>
      <c r="Y1444" s="48"/>
      <c r="Z1444" s="48"/>
      <c r="AA1444" s="38" t="s">
        <v>5217</v>
      </c>
      <c r="AB1444" s="38" t="s">
        <v>7046</v>
      </c>
      <c r="AC1444" s="49"/>
      <c r="AD1444" s="49"/>
      <c r="AE1444" s="49" t="s">
        <v>6759</v>
      </c>
      <c r="AF1444" s="35">
        <v>0</v>
      </c>
      <c r="AG1444" s="35">
        <v>0</v>
      </c>
      <c r="AH1444" s="38" t="s">
        <v>5208</v>
      </c>
      <c r="AI1444" s="38" t="s">
        <v>5208</v>
      </c>
      <c r="AJ1444" s="38" t="s">
        <v>6759</v>
      </c>
      <c r="AK1444" s="38" t="s">
        <v>6759</v>
      </c>
      <c r="AL1444" s="38">
        <v>1</v>
      </c>
      <c r="AM1444" s="38">
        <v>1</v>
      </c>
      <c r="AN1444" s="30" t="s">
        <v>7273</v>
      </c>
      <c r="AO1444" s="38">
        <v>775654</v>
      </c>
      <c r="AP1444" s="38">
        <v>775654</v>
      </c>
      <c r="AQ1444" s="51">
        <v>101.4</v>
      </c>
      <c r="AR1444" s="51"/>
      <c r="AS1444" s="50" t="e">
        <f>VLOOKUP(#REF!,'[1]расхождения в списках'!$A$3:$Q$49,17,0)</f>
        <v>#REF!</v>
      </c>
      <c r="AT1444" s="38" t="s">
        <v>6126</v>
      </c>
      <c r="AU1444" s="30" t="s">
        <v>6124</v>
      </c>
      <c r="AV1444" s="30" t="s">
        <v>125</v>
      </c>
    </row>
    <row r="1445" spans="1:48" ht="55.2" hidden="1" customHeight="1" x14ac:dyDescent="0.25">
      <c r="A1445" s="37">
        <v>1613</v>
      </c>
      <c r="B1445" s="38" t="s">
        <v>6103</v>
      </c>
      <c r="C1445" s="26" t="s">
        <v>132</v>
      </c>
      <c r="D1445" s="26" t="s">
        <v>6106</v>
      </c>
      <c r="E1445" s="26" t="s">
        <v>6104</v>
      </c>
      <c r="F1445" s="37"/>
      <c r="G1445" s="88"/>
      <c r="H1445" s="38" t="s">
        <v>5217</v>
      </c>
      <c r="I1445" s="37" t="s">
        <v>59</v>
      </c>
      <c r="J1445" s="37" t="s">
        <v>8</v>
      </c>
      <c r="K1445" s="37" t="s">
        <v>59</v>
      </c>
      <c r="L1445" s="37" t="s">
        <v>59</v>
      </c>
      <c r="M1445" s="38" t="s">
        <v>13</v>
      </c>
      <c r="N1445" s="26" t="s">
        <v>6871</v>
      </c>
      <c r="O1445" s="26" t="s">
        <v>132</v>
      </c>
      <c r="P1445" s="26" t="s">
        <v>132</v>
      </c>
      <c r="Q1445" s="46"/>
      <c r="R1445" s="46" t="s">
        <v>5982</v>
      </c>
      <c r="S1445" s="46"/>
      <c r="T1445" s="47" t="s">
        <v>7611</v>
      </c>
      <c r="U1445" s="47" t="s">
        <v>6688</v>
      </c>
      <c r="V1445" s="38" t="s">
        <v>4417</v>
      </c>
      <c r="W1445" s="37" t="s">
        <v>6105</v>
      </c>
      <c r="X1445" s="37" t="s">
        <v>6105</v>
      </c>
      <c r="Y1445" s="48"/>
      <c r="Z1445" s="48" t="s">
        <v>6094</v>
      </c>
      <c r="AA1445" s="38" t="s">
        <v>5217</v>
      </c>
      <c r="AB1445" s="38" t="s">
        <v>7046</v>
      </c>
      <c r="AC1445" s="49"/>
      <c r="AD1445" s="49"/>
      <c r="AE1445" s="49" t="s">
        <v>6759</v>
      </c>
      <c r="AF1445" s="35">
        <v>0</v>
      </c>
      <c r="AG1445" s="35">
        <v>0</v>
      </c>
      <c r="AH1445" s="38">
        <v>0</v>
      </c>
      <c r="AI1445" s="38" t="s">
        <v>6759</v>
      </c>
      <c r="AJ1445" s="54" t="s">
        <v>7682</v>
      </c>
      <c r="AK1445" s="38" t="s">
        <v>6759</v>
      </c>
      <c r="AL1445" s="38">
        <v>1</v>
      </c>
      <c r="AM1445" s="38">
        <v>1</v>
      </c>
      <c r="AN1445" s="50" t="s">
        <v>7662</v>
      </c>
      <c r="AO1445" s="38">
        <v>771565</v>
      </c>
      <c r="AP1445" s="38">
        <v>771565</v>
      </c>
      <c r="AQ1445" s="51">
        <v>246.1</v>
      </c>
      <c r="AR1445" s="51"/>
      <c r="AS1445" s="50" t="e">
        <f>VLOOKUP(#REF!,'[1]расхождения в списках'!$A$3:$Q$49,17,0)</f>
        <v>#REF!</v>
      </c>
      <c r="AT1445" s="38" t="s">
        <v>6103</v>
      </c>
      <c r="AU1445" s="30" t="s">
        <v>6106</v>
      </c>
      <c r="AV1445" s="30" t="s">
        <v>132</v>
      </c>
    </row>
    <row r="1446" spans="1:48" ht="55.2" hidden="1" customHeight="1" x14ac:dyDescent="0.25">
      <c r="A1446" s="37">
        <v>1614</v>
      </c>
      <c r="B1446" s="38">
        <v>2190</v>
      </c>
      <c r="C1446" s="26" t="s">
        <v>6213</v>
      </c>
      <c r="D1446" s="26" t="s">
        <v>6727</v>
      </c>
      <c r="E1446" s="26" t="s">
        <v>6730</v>
      </c>
      <c r="F1446" s="37"/>
      <c r="G1446" s="88"/>
      <c r="H1446" s="38" t="s">
        <v>6863</v>
      </c>
      <c r="I1446" s="37" t="s">
        <v>2893</v>
      </c>
      <c r="J1446" s="37" t="s">
        <v>4</v>
      </c>
      <c r="K1446" s="37" t="s">
        <v>2910</v>
      </c>
      <c r="L1446" s="37" t="s">
        <v>6725</v>
      </c>
      <c r="M1446" s="38" t="s">
        <v>6</v>
      </c>
      <c r="N1446" s="26" t="s">
        <v>7035</v>
      </c>
      <c r="O1446" s="26" t="s">
        <v>6213</v>
      </c>
      <c r="P1446" s="26" t="s">
        <v>131</v>
      </c>
      <c r="Q1446" s="46"/>
      <c r="R1446" s="46"/>
      <c r="S1446" s="46"/>
      <c r="T1446" s="47" t="s">
        <v>7316</v>
      </c>
      <c r="U1446" s="47" t="s">
        <v>4412</v>
      </c>
      <c r="V1446" s="38" t="s">
        <v>4417</v>
      </c>
      <c r="W1446" s="37" t="s">
        <v>4822</v>
      </c>
      <c r="X1446" s="37" t="s">
        <v>4822</v>
      </c>
      <c r="Y1446" s="48"/>
      <c r="Z1446" s="48"/>
      <c r="AA1446" s="38" t="s">
        <v>6863</v>
      </c>
      <c r="AB1446" s="38" t="s">
        <v>7046</v>
      </c>
      <c r="AC1446" s="49"/>
      <c r="AD1446" s="49"/>
      <c r="AE1446" s="49"/>
      <c r="AF1446" s="35">
        <v>0</v>
      </c>
      <c r="AG1446" s="35">
        <v>0</v>
      </c>
      <c r="AH1446" s="38" t="s">
        <v>5208</v>
      </c>
      <c r="AI1446" s="38" t="s">
        <v>5208</v>
      </c>
      <c r="AJ1446" s="38" t="s">
        <v>6759</v>
      </c>
      <c r="AK1446" s="38" t="s">
        <v>6759</v>
      </c>
      <c r="AL1446" s="38">
        <v>1</v>
      </c>
      <c r="AM1446" s="38">
        <v>1</v>
      </c>
      <c r="AN1446" s="45" t="s">
        <v>7317</v>
      </c>
      <c r="AO1446" s="38">
        <v>778537</v>
      </c>
      <c r="AP1446" s="38">
        <v>778537</v>
      </c>
      <c r="AQ1446" s="51">
        <v>58.4</v>
      </c>
      <c r="AR1446" s="51"/>
      <c r="AS1446" s="50" t="e">
        <f>VLOOKUP(#REF!,'[1]расхождения в списках'!$A$3:$Q$49,17,0)</f>
        <v>#REF!</v>
      </c>
      <c r="AT1446" s="34" t="s">
        <v>6726</v>
      </c>
      <c r="AU1446" s="30" t="s">
        <v>6727</v>
      </c>
      <c r="AV1446" s="30" t="s">
        <v>131</v>
      </c>
    </row>
    <row r="1447" spans="1:48" ht="55.2" hidden="1" customHeight="1" x14ac:dyDescent="0.25">
      <c r="A1447" s="37">
        <v>1615</v>
      </c>
      <c r="B1447" s="34" t="s">
        <v>6736</v>
      </c>
      <c r="C1447" s="53" t="s">
        <v>2308</v>
      </c>
      <c r="D1447" s="26" t="s">
        <v>6734</v>
      </c>
      <c r="E1447" s="26" t="s">
        <v>6729</v>
      </c>
      <c r="F1447" s="37"/>
      <c r="G1447" s="88"/>
      <c r="H1447" s="38" t="s">
        <v>5217</v>
      </c>
      <c r="I1447" s="37" t="s">
        <v>2893</v>
      </c>
      <c r="J1447" s="37" t="s">
        <v>15</v>
      </c>
      <c r="K1447" s="37" t="s">
        <v>2951</v>
      </c>
      <c r="L1447" s="37" t="s">
        <v>6732</v>
      </c>
      <c r="M1447" s="38" t="s">
        <v>6</v>
      </c>
      <c r="N1447" s="26" t="s">
        <v>6733</v>
      </c>
      <c r="O1447" s="53" t="s">
        <v>2308</v>
      </c>
      <c r="P1447" s="26" t="s">
        <v>119</v>
      </c>
      <c r="Q1447" s="46"/>
      <c r="R1447" s="46"/>
      <c r="S1447" s="46"/>
      <c r="T1447" s="47" t="s">
        <v>3359</v>
      </c>
      <c r="U1447" s="47" t="s">
        <v>6688</v>
      </c>
      <c r="V1447" s="38" t="s">
        <v>4417</v>
      </c>
      <c r="W1447" s="37" t="s">
        <v>6735</v>
      </c>
      <c r="X1447" s="37" t="s">
        <v>6735</v>
      </c>
      <c r="Y1447" s="48"/>
      <c r="Z1447" s="48"/>
      <c r="AA1447" s="38" t="s">
        <v>5217</v>
      </c>
      <c r="AB1447" s="38" t="s">
        <v>7046</v>
      </c>
      <c r="AC1447" s="49"/>
      <c r="AD1447" s="49"/>
      <c r="AE1447" s="49" t="s">
        <v>6875</v>
      </c>
      <c r="AF1447" s="35">
        <v>0</v>
      </c>
      <c r="AG1447" s="35">
        <v>0</v>
      </c>
      <c r="AH1447" s="38" t="s">
        <v>5208</v>
      </c>
      <c r="AI1447" s="38" t="s">
        <v>5208</v>
      </c>
      <c r="AJ1447" s="38" t="s">
        <v>6875</v>
      </c>
      <c r="AK1447" s="38" t="s">
        <v>6759</v>
      </c>
      <c r="AL1447" s="38">
        <v>1</v>
      </c>
      <c r="AM1447" s="38">
        <v>1</v>
      </c>
      <c r="AN1447" s="45" t="s">
        <v>7263</v>
      </c>
      <c r="AO1447" s="38" t="s">
        <v>7212</v>
      </c>
      <c r="AP1447" s="38" t="s">
        <v>7212</v>
      </c>
      <c r="AQ1447" s="51">
        <v>55.4</v>
      </c>
      <c r="AR1447" s="51"/>
      <c r="AS1447" s="50" t="e">
        <f>VLOOKUP(#REF!,'[1]расхождения в списках'!$A$3:$Q$49,17,0)</f>
        <v>#REF!</v>
      </c>
      <c r="AT1447" s="34" t="s">
        <v>6736</v>
      </c>
      <c r="AU1447" s="30" t="s">
        <v>6734</v>
      </c>
      <c r="AV1447" s="30" t="s">
        <v>119</v>
      </c>
    </row>
    <row r="1448" spans="1:48" ht="55.2" customHeight="1" x14ac:dyDescent="0.3">
      <c r="A1448" s="37">
        <v>1616</v>
      </c>
      <c r="B1448" s="129" t="s">
        <v>6770</v>
      </c>
      <c r="C1448" s="123" t="s">
        <v>9</v>
      </c>
      <c r="D1448" s="53" t="s">
        <v>6742</v>
      </c>
      <c r="E1448" s="123" t="s">
        <v>6743</v>
      </c>
      <c r="F1448" s="37"/>
      <c r="G1448" s="121" t="s">
        <v>7689</v>
      </c>
      <c r="H1448" s="128" t="s">
        <v>6863</v>
      </c>
      <c r="I1448" s="90" t="s">
        <v>59</v>
      </c>
      <c r="J1448" s="88" t="s">
        <v>8</v>
      </c>
      <c r="K1448" s="125" t="s">
        <v>59</v>
      </c>
      <c r="L1448" s="125" t="s">
        <v>59</v>
      </c>
      <c r="M1448" s="90" t="s">
        <v>6002</v>
      </c>
      <c r="N1448" s="123" t="s">
        <v>6064</v>
      </c>
      <c r="O1448" s="53" t="s">
        <v>9</v>
      </c>
      <c r="P1448" s="53" t="s">
        <v>6859</v>
      </c>
      <c r="Q1448" s="46"/>
      <c r="R1448" s="102"/>
      <c r="S1448" s="46"/>
      <c r="T1448" s="122" t="s">
        <v>7695</v>
      </c>
      <c r="U1448" s="122" t="s">
        <v>7695</v>
      </c>
      <c r="V1448" s="38" t="s">
        <v>4417</v>
      </c>
      <c r="W1448" s="37"/>
      <c r="X1448" s="37"/>
      <c r="Y1448" s="48"/>
      <c r="Z1448" s="48"/>
      <c r="AA1448" s="38" t="s">
        <v>6863</v>
      </c>
      <c r="AB1448" s="38"/>
      <c r="AC1448" s="49"/>
      <c r="AD1448" s="49"/>
      <c r="AE1448" s="49" t="s">
        <v>6759</v>
      </c>
      <c r="AF1448" s="35">
        <v>6</v>
      </c>
      <c r="AG1448" s="35">
        <v>6</v>
      </c>
      <c r="AH1448" s="38" t="s">
        <v>5208</v>
      </c>
      <c r="AI1448" s="38" t="s">
        <v>5208</v>
      </c>
      <c r="AJ1448" s="38" t="s">
        <v>5210</v>
      </c>
      <c r="AK1448" s="38" t="s">
        <v>6759</v>
      </c>
      <c r="AL1448" s="38">
        <v>1</v>
      </c>
      <c r="AM1448" s="38">
        <v>1</v>
      </c>
      <c r="AN1448" s="45" t="s">
        <v>7425</v>
      </c>
      <c r="AO1448" s="38" t="s">
        <v>6942</v>
      </c>
      <c r="AP1448" s="38" t="s">
        <v>6942</v>
      </c>
      <c r="AQ1448" s="51">
        <v>725.8</v>
      </c>
      <c r="AR1448" s="51"/>
      <c r="AS1448" s="50" t="e">
        <f>VLOOKUP(#REF!,'[1]расхождения в списках'!$A$3:$Q$49,17,0)</f>
        <v>#REF!</v>
      </c>
      <c r="AT1448" s="34" t="s">
        <v>6770</v>
      </c>
      <c r="AU1448" s="30" t="s">
        <v>6742</v>
      </c>
      <c r="AV1448" s="30" t="s">
        <v>6859</v>
      </c>
    </row>
    <row r="1449" spans="1:48" ht="55.2" hidden="1" customHeight="1" x14ac:dyDescent="0.25">
      <c r="A1449" s="37">
        <v>1617</v>
      </c>
      <c r="B1449" s="34" t="s">
        <v>6771</v>
      </c>
      <c r="C1449" s="103" t="s">
        <v>9</v>
      </c>
      <c r="D1449" s="53" t="s">
        <v>6744</v>
      </c>
      <c r="E1449" s="53" t="s">
        <v>6745</v>
      </c>
      <c r="F1449" s="37"/>
      <c r="G1449" s="88"/>
      <c r="H1449" s="38" t="s">
        <v>5217</v>
      </c>
      <c r="I1449" s="90" t="s">
        <v>59</v>
      </c>
      <c r="J1449" s="88" t="s">
        <v>8</v>
      </c>
      <c r="K1449" s="90" t="s">
        <v>59</v>
      </c>
      <c r="L1449" s="90" t="s">
        <v>59</v>
      </c>
      <c r="M1449" s="90" t="s">
        <v>13</v>
      </c>
      <c r="N1449" s="53" t="s">
        <v>6752</v>
      </c>
      <c r="O1449" s="103" t="s">
        <v>9</v>
      </c>
      <c r="P1449" s="53" t="s">
        <v>6859</v>
      </c>
      <c r="Q1449" s="46"/>
      <c r="R1449" s="102" t="s">
        <v>6072</v>
      </c>
      <c r="S1449" s="46"/>
      <c r="T1449" s="47" t="s">
        <v>3360</v>
      </c>
      <c r="U1449" s="47" t="s">
        <v>6688</v>
      </c>
      <c r="V1449" s="38" t="s">
        <v>4417</v>
      </c>
      <c r="W1449" s="37"/>
      <c r="X1449" s="37"/>
      <c r="Y1449" s="48"/>
      <c r="Z1449" s="48"/>
      <c r="AA1449" s="38" t="s">
        <v>5217</v>
      </c>
      <c r="AB1449" s="38"/>
      <c r="AC1449" s="49"/>
      <c r="AD1449" s="49"/>
      <c r="AE1449" s="49"/>
      <c r="AF1449" s="35">
        <v>2</v>
      </c>
      <c r="AG1449" s="35">
        <v>2</v>
      </c>
      <c r="AH1449" s="38" t="s">
        <v>5208</v>
      </c>
      <c r="AI1449" s="38" t="s">
        <v>5208</v>
      </c>
      <c r="AJ1449" s="38" t="s">
        <v>5210</v>
      </c>
      <c r="AK1449" s="38" t="s">
        <v>5210</v>
      </c>
      <c r="AL1449" s="38">
        <v>1</v>
      </c>
      <c r="AM1449" s="38">
        <v>1</v>
      </c>
      <c r="AN1449" s="45" t="s">
        <v>7425</v>
      </c>
      <c r="AO1449" s="38" t="s">
        <v>7023</v>
      </c>
      <c r="AP1449" s="38" t="s">
        <v>7023</v>
      </c>
      <c r="AQ1449" s="51">
        <v>648.79999999999995</v>
      </c>
      <c r="AR1449" s="51"/>
      <c r="AS1449" s="50" t="e">
        <f>VLOOKUP(#REF!,'[1]расхождения в списках'!$A$3:$Q$49,17,0)</f>
        <v>#REF!</v>
      </c>
      <c r="AT1449" s="34" t="s">
        <v>6771</v>
      </c>
      <c r="AU1449" s="30" t="s">
        <v>6744</v>
      </c>
      <c r="AV1449" s="30" t="s">
        <v>6859</v>
      </c>
    </row>
    <row r="1450" spans="1:48" ht="55.2" customHeight="1" x14ac:dyDescent="0.3">
      <c r="A1450" s="37">
        <v>1618</v>
      </c>
      <c r="B1450" s="129" t="s">
        <v>6772</v>
      </c>
      <c r="C1450" s="130" t="s">
        <v>6078</v>
      </c>
      <c r="D1450" s="53" t="s">
        <v>6746</v>
      </c>
      <c r="E1450" s="123" t="s">
        <v>6747</v>
      </c>
      <c r="F1450" s="37"/>
      <c r="G1450" s="121" t="s">
        <v>7689</v>
      </c>
      <c r="H1450" s="128" t="s">
        <v>5217</v>
      </c>
      <c r="I1450" s="90" t="s">
        <v>59</v>
      </c>
      <c r="J1450" s="88" t="s">
        <v>8</v>
      </c>
      <c r="K1450" s="125" t="s">
        <v>59</v>
      </c>
      <c r="L1450" s="125" t="s">
        <v>59</v>
      </c>
      <c r="M1450" s="90" t="s">
        <v>13</v>
      </c>
      <c r="N1450" s="123" t="s">
        <v>700</v>
      </c>
      <c r="O1450" s="53" t="s">
        <v>9</v>
      </c>
      <c r="P1450" s="53" t="s">
        <v>6859</v>
      </c>
      <c r="Q1450" s="46"/>
      <c r="R1450" s="102" t="s">
        <v>6078</v>
      </c>
      <c r="S1450" s="46"/>
      <c r="T1450" s="122" t="s">
        <v>3363</v>
      </c>
      <c r="U1450" s="122" t="s">
        <v>6688</v>
      </c>
      <c r="V1450" s="38" t="s">
        <v>4417</v>
      </c>
      <c r="W1450" s="37"/>
      <c r="X1450" s="37"/>
      <c r="Y1450" s="48"/>
      <c r="Z1450" s="48"/>
      <c r="AA1450" s="38" t="s">
        <v>5217</v>
      </c>
      <c r="AB1450" s="38"/>
      <c r="AC1450" s="49"/>
      <c r="AD1450" s="49"/>
      <c r="AE1450" s="49"/>
      <c r="AF1450" s="35">
        <v>2</v>
      </c>
      <c r="AG1450" s="35">
        <v>2</v>
      </c>
      <c r="AH1450" s="38" t="s">
        <v>5208</v>
      </c>
      <c r="AI1450" s="38" t="s">
        <v>5208</v>
      </c>
      <c r="AJ1450" s="38" t="s">
        <v>5210</v>
      </c>
      <c r="AK1450" s="38" t="s">
        <v>5210</v>
      </c>
      <c r="AL1450" s="38">
        <v>1</v>
      </c>
      <c r="AM1450" s="38">
        <v>1</v>
      </c>
      <c r="AN1450" s="45" t="s">
        <v>7425</v>
      </c>
      <c r="AO1450" s="38" t="s">
        <v>7024</v>
      </c>
      <c r="AP1450" s="38" t="s">
        <v>7024</v>
      </c>
      <c r="AQ1450" s="51" t="s">
        <v>7569</v>
      </c>
      <c r="AR1450" s="51"/>
      <c r="AS1450" s="50" t="e">
        <f>VLOOKUP(#REF!,'[1]расхождения в списках'!$A$3:$Q$49,17,0)</f>
        <v>#REF!</v>
      </c>
      <c r="AT1450" s="34" t="s">
        <v>6772</v>
      </c>
      <c r="AU1450" s="30" t="s">
        <v>6746</v>
      </c>
      <c r="AV1450" s="30" t="s">
        <v>6859</v>
      </c>
    </row>
    <row r="1451" spans="1:48" ht="55.2" hidden="1" customHeight="1" x14ac:dyDescent="0.25">
      <c r="A1451" s="37">
        <v>1619</v>
      </c>
      <c r="B1451" s="34" t="s">
        <v>6768</v>
      </c>
      <c r="C1451" s="53" t="s">
        <v>9</v>
      </c>
      <c r="D1451" s="53" t="s">
        <v>6748</v>
      </c>
      <c r="E1451" s="53" t="s">
        <v>6749</v>
      </c>
      <c r="F1451" s="37"/>
      <c r="G1451" s="88"/>
      <c r="H1451" s="38" t="s">
        <v>5217</v>
      </c>
      <c r="I1451" s="90" t="s">
        <v>59</v>
      </c>
      <c r="J1451" s="88" t="s">
        <v>8</v>
      </c>
      <c r="K1451" s="90" t="s">
        <v>59</v>
      </c>
      <c r="L1451" s="90" t="s">
        <v>59</v>
      </c>
      <c r="M1451" s="90" t="s">
        <v>13</v>
      </c>
      <c r="N1451" s="53" t="s">
        <v>6753</v>
      </c>
      <c r="O1451" s="53" t="s">
        <v>9</v>
      </c>
      <c r="P1451" s="53" t="s">
        <v>6859</v>
      </c>
      <c r="Q1451" s="46"/>
      <c r="R1451" s="102" t="s">
        <v>6073</v>
      </c>
      <c r="S1451" s="46"/>
      <c r="T1451" s="47" t="s">
        <v>3360</v>
      </c>
      <c r="U1451" s="47" t="s">
        <v>6688</v>
      </c>
      <c r="V1451" s="38" t="s">
        <v>4417</v>
      </c>
      <c r="W1451" s="37"/>
      <c r="X1451" s="37"/>
      <c r="Y1451" s="48"/>
      <c r="Z1451" s="48"/>
      <c r="AA1451" s="38" t="s">
        <v>5217</v>
      </c>
      <c r="AB1451" s="38"/>
      <c r="AC1451" s="49"/>
      <c r="AD1451" s="49"/>
      <c r="AE1451" s="49"/>
      <c r="AF1451" s="35">
        <v>4</v>
      </c>
      <c r="AG1451" s="35">
        <v>2</v>
      </c>
      <c r="AH1451" s="38" t="s">
        <v>6759</v>
      </c>
      <c r="AI1451" s="38" t="s">
        <v>5208</v>
      </c>
      <c r="AJ1451" s="38" t="s">
        <v>5210</v>
      </c>
      <c r="AK1451" s="38" t="s">
        <v>5210</v>
      </c>
      <c r="AL1451" s="38">
        <v>1</v>
      </c>
      <c r="AM1451" s="38">
        <v>1</v>
      </c>
      <c r="AN1451" s="45" t="s">
        <v>7425</v>
      </c>
      <c r="AO1451" s="38" t="s">
        <v>7025</v>
      </c>
      <c r="AP1451" s="38" t="s">
        <v>7025</v>
      </c>
      <c r="AQ1451" s="51" t="s">
        <v>7569</v>
      </c>
      <c r="AR1451" s="51"/>
      <c r="AS1451" s="50" t="e">
        <f>VLOOKUP(#REF!,'[1]расхождения в списках'!$A$3:$Q$49,17,0)</f>
        <v>#REF!</v>
      </c>
      <c r="AT1451" s="34" t="s">
        <v>6768</v>
      </c>
      <c r="AU1451" s="30" t="s">
        <v>6748</v>
      </c>
      <c r="AV1451" s="30" t="s">
        <v>6859</v>
      </c>
    </row>
    <row r="1452" spans="1:48" ht="55.2" hidden="1" customHeight="1" x14ac:dyDescent="0.25">
      <c r="A1452" s="37">
        <v>1620</v>
      </c>
      <c r="B1452" s="34" t="s">
        <v>6769</v>
      </c>
      <c r="C1452" s="53" t="s">
        <v>9</v>
      </c>
      <c r="D1452" s="53" t="s">
        <v>6750</v>
      </c>
      <c r="E1452" s="53" t="s">
        <v>6751</v>
      </c>
      <c r="F1452" s="37"/>
      <c r="G1452" s="88"/>
      <c r="H1452" s="38" t="s">
        <v>5217</v>
      </c>
      <c r="I1452" s="90" t="s">
        <v>59</v>
      </c>
      <c r="J1452" s="88" t="s">
        <v>8</v>
      </c>
      <c r="K1452" s="90" t="s">
        <v>59</v>
      </c>
      <c r="L1452" s="90" t="s">
        <v>59</v>
      </c>
      <c r="M1452" s="90" t="s">
        <v>13</v>
      </c>
      <c r="N1452" s="53" t="s">
        <v>6754</v>
      </c>
      <c r="O1452" s="53" t="s">
        <v>9</v>
      </c>
      <c r="P1452" s="53" t="s">
        <v>6859</v>
      </c>
      <c r="Q1452" s="46"/>
      <c r="R1452" s="102" t="s">
        <v>6074</v>
      </c>
      <c r="S1452" s="46"/>
      <c r="T1452" s="47" t="s">
        <v>3360</v>
      </c>
      <c r="U1452" s="47" t="s">
        <v>6688</v>
      </c>
      <c r="V1452" s="38" t="s">
        <v>4417</v>
      </c>
      <c r="W1452" s="37"/>
      <c r="X1452" s="37"/>
      <c r="Y1452" s="48"/>
      <c r="Z1452" s="48"/>
      <c r="AA1452" s="38" t="s">
        <v>5217</v>
      </c>
      <c r="AB1452" s="38"/>
      <c r="AC1452" s="49"/>
      <c r="AD1452" s="49"/>
      <c r="AE1452" s="49" t="s">
        <v>6759</v>
      </c>
      <c r="AF1452" s="35">
        <v>2</v>
      </c>
      <c r="AG1452" s="35">
        <v>2</v>
      </c>
      <c r="AH1452" s="38" t="s">
        <v>5208</v>
      </c>
      <c r="AI1452" s="38" t="s">
        <v>5208</v>
      </c>
      <c r="AJ1452" s="38" t="s">
        <v>5210</v>
      </c>
      <c r="AK1452" s="38" t="s">
        <v>5210</v>
      </c>
      <c r="AL1452" s="38">
        <v>1</v>
      </c>
      <c r="AM1452" s="38">
        <v>1</v>
      </c>
      <c r="AN1452" s="45" t="s">
        <v>7426</v>
      </c>
      <c r="AO1452" s="38">
        <v>532600</v>
      </c>
      <c r="AP1452" s="38">
        <v>532600</v>
      </c>
      <c r="AQ1452" s="51" t="s">
        <v>7569</v>
      </c>
      <c r="AR1452" s="51"/>
      <c r="AS1452" s="50" t="e">
        <f>VLOOKUP(#REF!,'[1]расхождения в списках'!$A$3:$Q$49,17,0)</f>
        <v>#REF!</v>
      </c>
      <c r="AT1452" s="34" t="s">
        <v>6769</v>
      </c>
      <c r="AU1452" s="30" t="s">
        <v>6750</v>
      </c>
      <c r="AV1452" s="30" t="s">
        <v>6859</v>
      </c>
    </row>
    <row r="1453" spans="1:48" ht="55.2" customHeight="1" x14ac:dyDescent="0.3">
      <c r="A1453" s="37">
        <v>1621</v>
      </c>
      <c r="B1453" s="129" t="s">
        <v>6761</v>
      </c>
      <c r="C1453" s="123" t="s">
        <v>6073</v>
      </c>
      <c r="D1453" s="55" t="s">
        <v>6857</v>
      </c>
      <c r="E1453" s="123" t="s">
        <v>6837</v>
      </c>
      <c r="F1453" s="37"/>
      <c r="G1453" s="121" t="s">
        <v>7689</v>
      </c>
      <c r="H1453" s="128" t="s">
        <v>6015</v>
      </c>
      <c r="I1453" s="90" t="s">
        <v>59</v>
      </c>
      <c r="J1453" s="88" t="s">
        <v>8</v>
      </c>
      <c r="K1453" s="125" t="s">
        <v>59</v>
      </c>
      <c r="L1453" s="125" t="s">
        <v>59</v>
      </c>
      <c r="M1453" s="90" t="s">
        <v>13</v>
      </c>
      <c r="N1453" s="123" t="s">
        <v>6753</v>
      </c>
      <c r="O1453" s="26" t="s">
        <v>6739</v>
      </c>
      <c r="P1453" s="26" t="s">
        <v>6739</v>
      </c>
      <c r="Q1453" s="46"/>
      <c r="R1453" s="102" t="s">
        <v>6073</v>
      </c>
      <c r="S1453" s="46"/>
      <c r="T1453" s="122" t="s">
        <v>3363</v>
      </c>
      <c r="U1453" s="122" t="s">
        <v>3363</v>
      </c>
      <c r="V1453" s="38" t="s">
        <v>4417</v>
      </c>
      <c r="W1453" s="37"/>
      <c r="X1453" s="37"/>
      <c r="Y1453" s="48"/>
      <c r="Z1453" s="48"/>
      <c r="AA1453" s="38" t="s">
        <v>6015</v>
      </c>
      <c r="AB1453" s="38"/>
      <c r="AC1453" s="49" t="s">
        <v>7140</v>
      </c>
      <c r="AD1453" s="49"/>
      <c r="AE1453" s="49"/>
      <c r="AF1453" s="35">
        <v>4</v>
      </c>
      <c r="AG1453" s="35">
        <v>2</v>
      </c>
      <c r="AH1453" s="38" t="s">
        <v>5208</v>
      </c>
      <c r="AI1453" s="38" t="s">
        <v>5208</v>
      </c>
      <c r="AJ1453" s="38" t="s">
        <v>6759</v>
      </c>
      <c r="AK1453" s="38" t="s">
        <v>5210</v>
      </c>
      <c r="AL1453" s="38">
        <v>1</v>
      </c>
      <c r="AM1453" s="38">
        <v>1</v>
      </c>
      <c r="AN1453" s="45" t="s">
        <v>7516</v>
      </c>
      <c r="AO1453" s="38">
        <v>761460</v>
      </c>
      <c r="AP1453" s="38">
        <v>761460</v>
      </c>
      <c r="AQ1453" s="51">
        <v>1600.2</v>
      </c>
      <c r="AR1453" s="51"/>
      <c r="AS1453" s="50" t="e">
        <f>VLOOKUP(#REF!,'[1]расхождения в списках'!$A$3:$Q$49,17,0)</f>
        <v>#REF!</v>
      </c>
      <c r="AT1453" s="34" t="s">
        <v>6761</v>
      </c>
      <c r="AU1453" s="30" t="s">
        <v>6857</v>
      </c>
      <c r="AV1453" s="30" t="s">
        <v>6739</v>
      </c>
    </row>
    <row r="1454" spans="1:48" ht="55.2" customHeight="1" x14ac:dyDescent="0.3">
      <c r="A1454" s="37">
        <v>1622</v>
      </c>
      <c r="B1454" s="129" t="s">
        <v>6774</v>
      </c>
      <c r="C1454" s="123" t="s">
        <v>6078</v>
      </c>
      <c r="D1454" s="53" t="s">
        <v>6847</v>
      </c>
      <c r="E1454" s="123" t="s">
        <v>6835</v>
      </c>
      <c r="F1454" s="37"/>
      <c r="G1454" s="121" t="s">
        <v>7689</v>
      </c>
      <c r="H1454" s="128" t="s">
        <v>6863</v>
      </c>
      <c r="I1454" s="90" t="s">
        <v>59</v>
      </c>
      <c r="J1454" s="88" t="s">
        <v>8</v>
      </c>
      <c r="K1454" s="125" t="s">
        <v>59</v>
      </c>
      <c r="L1454" s="125" t="s">
        <v>59</v>
      </c>
      <c r="M1454" s="90" t="s">
        <v>13</v>
      </c>
      <c r="N1454" s="123" t="s">
        <v>6755</v>
      </c>
      <c r="O1454" s="26" t="s">
        <v>6739</v>
      </c>
      <c r="P1454" s="26" t="s">
        <v>6739</v>
      </c>
      <c r="Q1454" s="46"/>
      <c r="R1454" s="102" t="s">
        <v>6078</v>
      </c>
      <c r="S1454" s="46"/>
      <c r="T1454" s="122" t="s">
        <v>3363</v>
      </c>
      <c r="U1454" s="122" t="s">
        <v>3363</v>
      </c>
      <c r="V1454" s="38" t="s">
        <v>4417</v>
      </c>
      <c r="W1454" s="37"/>
      <c r="X1454" s="37"/>
      <c r="Y1454" s="48"/>
      <c r="Z1454" s="48"/>
      <c r="AA1454" s="38" t="s">
        <v>6863</v>
      </c>
      <c r="AB1454" s="38" t="s">
        <v>7046</v>
      </c>
      <c r="AC1454" s="49" t="s">
        <v>7140</v>
      </c>
      <c r="AD1454" s="49"/>
      <c r="AE1454" s="49" t="s">
        <v>6759</v>
      </c>
      <c r="AF1454" s="35">
        <v>3</v>
      </c>
      <c r="AG1454" s="35">
        <v>1</v>
      </c>
      <c r="AH1454" s="38" t="s">
        <v>5208</v>
      </c>
      <c r="AI1454" s="38" t="s">
        <v>5208</v>
      </c>
      <c r="AJ1454" s="38" t="s">
        <v>6759</v>
      </c>
      <c r="AK1454" s="38" t="s">
        <v>6759</v>
      </c>
      <c r="AL1454" s="38">
        <v>1</v>
      </c>
      <c r="AM1454" s="38">
        <v>1</v>
      </c>
      <c r="AN1454" s="45" t="s">
        <v>7301</v>
      </c>
      <c r="AO1454" s="38">
        <v>761340</v>
      </c>
      <c r="AP1454" s="38">
        <v>761340</v>
      </c>
      <c r="AQ1454" s="51">
        <v>305.3</v>
      </c>
      <c r="AR1454" s="51"/>
      <c r="AS1454" s="50" t="e">
        <f>VLOOKUP(#REF!,'[1]расхождения в списках'!$A$3:$Q$49,17,0)</f>
        <v>#REF!</v>
      </c>
      <c r="AT1454" s="34" t="s">
        <v>6774</v>
      </c>
      <c r="AU1454" s="30" t="s">
        <v>6847</v>
      </c>
      <c r="AV1454" s="30" t="s">
        <v>6739</v>
      </c>
    </row>
    <row r="1455" spans="1:48" ht="55.2" hidden="1" customHeight="1" x14ac:dyDescent="0.25">
      <c r="A1455" s="37">
        <v>1623</v>
      </c>
      <c r="B1455" s="34" t="s">
        <v>6778</v>
      </c>
      <c r="C1455" s="26" t="s">
        <v>6739</v>
      </c>
      <c r="D1455" s="53" t="s">
        <v>6854</v>
      </c>
      <c r="E1455" s="53" t="s">
        <v>6840</v>
      </c>
      <c r="F1455" s="37"/>
      <c r="G1455" s="88"/>
      <c r="H1455" s="38" t="s">
        <v>6015</v>
      </c>
      <c r="I1455" s="90" t="s">
        <v>59</v>
      </c>
      <c r="J1455" s="88" t="s">
        <v>8</v>
      </c>
      <c r="K1455" s="90" t="s">
        <v>59</v>
      </c>
      <c r="L1455" s="90" t="s">
        <v>59</v>
      </c>
      <c r="M1455" s="90" t="s">
        <v>13</v>
      </c>
      <c r="N1455" s="53" t="s">
        <v>6752</v>
      </c>
      <c r="O1455" s="26" t="s">
        <v>6739</v>
      </c>
      <c r="P1455" s="26" t="s">
        <v>6739</v>
      </c>
      <c r="Q1455" s="46"/>
      <c r="R1455" s="102" t="s">
        <v>6072</v>
      </c>
      <c r="S1455" s="46"/>
      <c r="T1455" s="47" t="s">
        <v>6680</v>
      </c>
      <c r="U1455" s="47" t="s">
        <v>3360</v>
      </c>
      <c r="V1455" s="38" t="s">
        <v>4417</v>
      </c>
      <c r="W1455" s="37"/>
      <c r="X1455" s="37"/>
      <c r="Y1455" s="48"/>
      <c r="Z1455" s="48"/>
      <c r="AA1455" s="38" t="s">
        <v>6015</v>
      </c>
      <c r="AB1455" s="38"/>
      <c r="AC1455" s="49" t="s">
        <v>7140</v>
      </c>
      <c r="AD1455" s="49"/>
      <c r="AE1455" s="49"/>
      <c r="AF1455" s="35">
        <v>2</v>
      </c>
      <c r="AG1455" s="35">
        <v>2</v>
      </c>
      <c r="AH1455" s="38" t="s">
        <v>5208</v>
      </c>
      <c r="AI1455" s="38" t="s">
        <v>5208</v>
      </c>
      <c r="AJ1455" s="38" t="s">
        <v>6759</v>
      </c>
      <c r="AK1455" s="38" t="s">
        <v>5210</v>
      </c>
      <c r="AL1455" s="38">
        <v>1</v>
      </c>
      <c r="AM1455" s="38">
        <v>1</v>
      </c>
      <c r="AN1455" s="45" t="s">
        <v>6928</v>
      </c>
      <c r="AO1455" s="38">
        <v>761350</v>
      </c>
      <c r="AP1455" s="38">
        <v>761350</v>
      </c>
      <c r="AQ1455" s="51" t="s">
        <v>7569</v>
      </c>
      <c r="AR1455" s="51"/>
      <c r="AS1455" s="50" t="e">
        <f>VLOOKUP(#REF!,'[1]расхождения в списках'!$A$3:$Q$49,17,0)</f>
        <v>#REF!</v>
      </c>
      <c r="AT1455" s="34" t="s">
        <v>6778</v>
      </c>
      <c r="AU1455" s="30" t="s">
        <v>6854</v>
      </c>
      <c r="AV1455" s="30" t="s">
        <v>6739</v>
      </c>
    </row>
    <row r="1456" spans="1:48" ht="55.2" customHeight="1" x14ac:dyDescent="0.3">
      <c r="A1456" s="37">
        <v>1624</v>
      </c>
      <c r="B1456" s="129" t="s">
        <v>6777</v>
      </c>
      <c r="C1456" s="123" t="s">
        <v>6078</v>
      </c>
      <c r="D1456" s="53" t="s">
        <v>6846</v>
      </c>
      <c r="E1456" s="123" t="s">
        <v>6834</v>
      </c>
      <c r="F1456" s="37"/>
      <c r="G1456" s="121" t="s">
        <v>7689</v>
      </c>
      <c r="H1456" s="128" t="s">
        <v>6015</v>
      </c>
      <c r="I1456" s="90" t="s">
        <v>59</v>
      </c>
      <c r="J1456" s="88" t="s">
        <v>8</v>
      </c>
      <c r="K1456" s="125" t="s">
        <v>59</v>
      </c>
      <c r="L1456" s="125" t="s">
        <v>59</v>
      </c>
      <c r="M1456" s="90" t="s">
        <v>13</v>
      </c>
      <c r="N1456" s="123" t="s">
        <v>700</v>
      </c>
      <c r="O1456" s="26" t="s">
        <v>6739</v>
      </c>
      <c r="P1456" s="26" t="s">
        <v>6739</v>
      </c>
      <c r="Q1456" s="46"/>
      <c r="R1456" s="102" t="s">
        <v>6078</v>
      </c>
      <c r="S1456" s="46"/>
      <c r="T1456" s="122" t="s">
        <v>3363</v>
      </c>
      <c r="U1456" s="122" t="s">
        <v>3363</v>
      </c>
      <c r="V1456" s="38" t="s">
        <v>4417</v>
      </c>
      <c r="W1456" s="37"/>
      <c r="X1456" s="37"/>
      <c r="Y1456" s="48"/>
      <c r="Z1456" s="48"/>
      <c r="AA1456" s="38" t="s">
        <v>6015</v>
      </c>
      <c r="AB1456" s="38"/>
      <c r="AC1456" s="49" t="s">
        <v>7140</v>
      </c>
      <c r="AD1456" s="49"/>
      <c r="AE1456" s="49" t="s">
        <v>6759</v>
      </c>
      <c r="AF1456" s="35">
        <v>2</v>
      </c>
      <c r="AG1456" s="35">
        <v>2</v>
      </c>
      <c r="AH1456" s="38" t="s">
        <v>5208</v>
      </c>
      <c r="AI1456" s="38" t="s">
        <v>5208</v>
      </c>
      <c r="AJ1456" s="38" t="s">
        <v>6759</v>
      </c>
      <c r="AK1456" s="38" t="s">
        <v>5210</v>
      </c>
      <c r="AL1456" s="38">
        <v>1</v>
      </c>
      <c r="AM1456" s="38">
        <v>1</v>
      </c>
      <c r="AN1456" s="45" t="s">
        <v>6928</v>
      </c>
      <c r="AO1456" s="38" t="s">
        <v>6943</v>
      </c>
      <c r="AP1456" s="38" t="s">
        <v>6943</v>
      </c>
      <c r="AQ1456" s="51">
        <v>605.29999999999995</v>
      </c>
      <c r="AR1456" s="51"/>
      <c r="AS1456" s="50" t="e">
        <f>VLOOKUP(#REF!,'[1]расхождения в списках'!$A$3:$Q$49,17,0)</f>
        <v>#REF!</v>
      </c>
      <c r="AT1456" s="34" t="s">
        <v>6777</v>
      </c>
      <c r="AU1456" s="30" t="s">
        <v>6846</v>
      </c>
      <c r="AV1456" s="30" t="s">
        <v>6739</v>
      </c>
    </row>
    <row r="1457" spans="1:48" ht="55.2" hidden="1" customHeight="1" x14ac:dyDescent="0.25">
      <c r="A1457" s="37">
        <v>1625</v>
      </c>
      <c r="B1457" s="34" t="s">
        <v>6776</v>
      </c>
      <c r="C1457" s="26" t="s">
        <v>6739</v>
      </c>
      <c r="D1457" s="53" t="s">
        <v>6935</v>
      </c>
      <c r="E1457" s="53" t="s">
        <v>6936</v>
      </c>
      <c r="F1457" s="37"/>
      <c r="G1457" s="88"/>
      <c r="H1457" s="38" t="s">
        <v>6863</v>
      </c>
      <c r="I1457" s="90" t="s">
        <v>59</v>
      </c>
      <c r="J1457" s="88" t="s">
        <v>8</v>
      </c>
      <c r="K1457" s="90" t="s">
        <v>59</v>
      </c>
      <c r="L1457" s="90" t="s">
        <v>59</v>
      </c>
      <c r="M1457" s="90" t="s">
        <v>13</v>
      </c>
      <c r="N1457" s="53" t="s">
        <v>6756</v>
      </c>
      <c r="O1457" s="26" t="s">
        <v>6739</v>
      </c>
      <c r="P1457" s="26" t="s">
        <v>6739</v>
      </c>
      <c r="Q1457" s="46"/>
      <c r="R1457" s="102" t="s">
        <v>6069</v>
      </c>
      <c r="S1457" s="46"/>
      <c r="T1457" s="47" t="s">
        <v>3360</v>
      </c>
      <c r="U1457" s="47" t="s">
        <v>3360</v>
      </c>
      <c r="V1457" s="38" t="s">
        <v>4417</v>
      </c>
      <c r="W1457" s="37"/>
      <c r="X1457" s="37"/>
      <c r="Y1457" s="48"/>
      <c r="Z1457" s="48"/>
      <c r="AA1457" s="38" t="s">
        <v>6863</v>
      </c>
      <c r="AB1457" s="38" t="s">
        <v>7046</v>
      </c>
      <c r="AC1457" s="49" t="s">
        <v>7140</v>
      </c>
      <c r="AD1457" s="49"/>
      <c r="AE1457" s="49"/>
      <c r="AF1457" s="35">
        <v>2</v>
      </c>
      <c r="AG1457" s="35">
        <v>1</v>
      </c>
      <c r="AH1457" s="38" t="s">
        <v>5208</v>
      </c>
      <c r="AI1457" s="38" t="s">
        <v>5208</v>
      </c>
      <c r="AJ1457" s="38" t="s">
        <v>6759</v>
      </c>
      <c r="AK1457" s="38" t="s">
        <v>6759</v>
      </c>
      <c r="AL1457" s="38">
        <v>1</v>
      </c>
      <c r="AM1457" s="38">
        <v>1</v>
      </c>
      <c r="AN1457" s="45" t="s">
        <v>7242</v>
      </c>
      <c r="AO1457" s="38">
        <v>761380</v>
      </c>
      <c r="AP1457" s="38">
        <v>761380</v>
      </c>
      <c r="AQ1457" s="51">
        <v>561.5</v>
      </c>
      <c r="AR1457" s="51"/>
      <c r="AS1457" s="50" t="e">
        <f>VLOOKUP(#REF!,'[1]расхождения в списках'!$A$3:$Q$49,17,0)</f>
        <v>#REF!</v>
      </c>
      <c r="AT1457" s="34" t="s">
        <v>6776</v>
      </c>
      <c r="AU1457" s="30" t="s">
        <v>6935</v>
      </c>
      <c r="AV1457" s="30" t="s">
        <v>6739</v>
      </c>
    </row>
    <row r="1458" spans="1:48" ht="55.2" hidden="1" customHeight="1" x14ac:dyDescent="0.25">
      <c r="A1458" s="37">
        <v>1626</v>
      </c>
      <c r="B1458" s="34" t="s">
        <v>6779</v>
      </c>
      <c r="C1458" s="26" t="s">
        <v>6739</v>
      </c>
      <c r="D1458" s="53" t="s">
        <v>6853</v>
      </c>
      <c r="E1458" s="53" t="s">
        <v>6841</v>
      </c>
      <c r="F1458" s="37"/>
      <c r="G1458" s="88"/>
      <c r="H1458" s="38" t="s">
        <v>6015</v>
      </c>
      <c r="I1458" s="90" t="s">
        <v>59</v>
      </c>
      <c r="J1458" s="88" t="s">
        <v>8</v>
      </c>
      <c r="K1458" s="90" t="s">
        <v>59</v>
      </c>
      <c r="L1458" s="90" t="s">
        <v>59</v>
      </c>
      <c r="M1458" s="90" t="s">
        <v>13</v>
      </c>
      <c r="N1458" s="53" t="s">
        <v>6754</v>
      </c>
      <c r="O1458" s="26" t="s">
        <v>6739</v>
      </c>
      <c r="P1458" s="26" t="s">
        <v>6739</v>
      </c>
      <c r="Q1458" s="46"/>
      <c r="R1458" s="102" t="s">
        <v>6074</v>
      </c>
      <c r="S1458" s="46"/>
      <c r="T1458" s="47" t="s">
        <v>6680</v>
      </c>
      <c r="U1458" s="47" t="s">
        <v>3360</v>
      </c>
      <c r="V1458" s="38" t="s">
        <v>4417</v>
      </c>
      <c r="W1458" s="37"/>
      <c r="X1458" s="37"/>
      <c r="Y1458" s="48"/>
      <c r="Z1458" s="48"/>
      <c r="AA1458" s="38" t="s">
        <v>6015</v>
      </c>
      <c r="AB1458" s="38"/>
      <c r="AC1458" s="49" t="s">
        <v>7140</v>
      </c>
      <c r="AD1458" s="49"/>
      <c r="AE1458" s="49"/>
      <c r="AF1458" s="35">
        <v>2</v>
      </c>
      <c r="AG1458" s="35">
        <v>2</v>
      </c>
      <c r="AH1458" s="38" t="s">
        <v>5208</v>
      </c>
      <c r="AI1458" s="38" t="s">
        <v>5208</v>
      </c>
      <c r="AJ1458" s="38" t="s">
        <v>6759</v>
      </c>
      <c r="AK1458" s="38" t="s">
        <v>5210</v>
      </c>
      <c r="AL1458" s="38">
        <v>1</v>
      </c>
      <c r="AM1458" s="38">
        <v>1</v>
      </c>
      <c r="AN1458" s="45" t="s">
        <v>6928</v>
      </c>
      <c r="AO1458" s="38">
        <v>761390</v>
      </c>
      <c r="AP1458" s="38">
        <v>761390</v>
      </c>
      <c r="AQ1458" s="51" t="s">
        <v>7569</v>
      </c>
      <c r="AR1458" s="51"/>
      <c r="AS1458" s="50" t="e">
        <f>VLOOKUP(#REF!,'[1]расхождения в списках'!$A$3:$Q$49,17,0)</f>
        <v>#REF!</v>
      </c>
      <c r="AT1458" s="34" t="s">
        <v>6779</v>
      </c>
      <c r="AU1458" s="30" t="s">
        <v>6853</v>
      </c>
      <c r="AV1458" s="30" t="s">
        <v>6739</v>
      </c>
    </row>
    <row r="1459" spans="1:48" ht="55.2" hidden="1" customHeight="1" x14ac:dyDescent="0.25">
      <c r="A1459" s="37">
        <v>1627</v>
      </c>
      <c r="B1459" s="34" t="s">
        <v>6762</v>
      </c>
      <c r="C1459" s="26" t="s">
        <v>6739</v>
      </c>
      <c r="D1459" s="53" t="s">
        <v>6849</v>
      </c>
      <c r="E1459" s="53" t="s">
        <v>6832</v>
      </c>
      <c r="F1459" s="37"/>
      <c r="G1459" s="88"/>
      <c r="H1459" s="38" t="s">
        <v>6863</v>
      </c>
      <c r="I1459" s="90" t="s">
        <v>59</v>
      </c>
      <c r="J1459" s="88" t="s">
        <v>8</v>
      </c>
      <c r="K1459" s="90" t="s">
        <v>59</v>
      </c>
      <c r="L1459" s="90" t="s">
        <v>59</v>
      </c>
      <c r="M1459" s="90" t="s">
        <v>6002</v>
      </c>
      <c r="N1459" s="53" t="s">
        <v>6064</v>
      </c>
      <c r="O1459" s="26" t="s">
        <v>6739</v>
      </c>
      <c r="P1459" s="26" t="s">
        <v>6739</v>
      </c>
      <c r="Q1459" s="46"/>
      <c r="R1459" s="102"/>
      <c r="S1459" s="46"/>
      <c r="T1459" s="47" t="s">
        <v>3360</v>
      </c>
      <c r="U1459" s="47" t="s">
        <v>3360</v>
      </c>
      <c r="V1459" s="38" t="s">
        <v>4417</v>
      </c>
      <c r="W1459" s="37"/>
      <c r="X1459" s="37"/>
      <c r="Y1459" s="48"/>
      <c r="Z1459" s="48"/>
      <c r="AA1459" s="38" t="s">
        <v>6863</v>
      </c>
      <c r="AB1459" s="38"/>
      <c r="AC1459" s="49" t="s">
        <v>7140</v>
      </c>
      <c r="AD1459" s="49"/>
      <c r="AE1459" s="49"/>
      <c r="AF1459" s="35">
        <v>6</v>
      </c>
      <c r="AG1459" s="35">
        <v>6</v>
      </c>
      <c r="AH1459" s="38" t="s">
        <v>5208</v>
      </c>
      <c r="AI1459" s="38" t="s">
        <v>5208</v>
      </c>
      <c r="AJ1459" s="38" t="s">
        <v>5208</v>
      </c>
      <c r="AK1459" s="38" t="s">
        <v>6759</v>
      </c>
      <c r="AL1459" s="38">
        <v>1</v>
      </c>
      <c r="AM1459" s="38">
        <v>1</v>
      </c>
      <c r="AN1459" s="50" t="s">
        <v>7506</v>
      </c>
      <c r="AO1459" s="38">
        <v>761710</v>
      </c>
      <c r="AP1459" s="38">
        <v>761710</v>
      </c>
      <c r="AQ1459" s="51" t="s">
        <v>7569</v>
      </c>
      <c r="AR1459" s="51"/>
      <c r="AS1459" s="50" t="e">
        <f>VLOOKUP(#REF!,'[1]расхождения в списках'!$A$3:$Q$49,17,0)</f>
        <v>#REF!</v>
      </c>
      <c r="AT1459" s="34" t="s">
        <v>6762</v>
      </c>
      <c r="AU1459" s="30" t="s">
        <v>6849</v>
      </c>
      <c r="AV1459" s="30" t="s">
        <v>6739</v>
      </c>
    </row>
    <row r="1460" spans="1:48" ht="55.2" hidden="1" customHeight="1" x14ac:dyDescent="0.25">
      <c r="A1460" s="37">
        <v>1628</v>
      </c>
      <c r="B1460" s="34" t="s">
        <v>6760</v>
      </c>
      <c r="C1460" s="26" t="s">
        <v>6739</v>
      </c>
      <c r="D1460" s="53" t="s">
        <v>6845</v>
      </c>
      <c r="E1460" s="53" t="s">
        <v>6833</v>
      </c>
      <c r="F1460" s="37"/>
      <c r="G1460" s="88"/>
      <c r="H1460" s="38" t="s">
        <v>6015</v>
      </c>
      <c r="I1460" s="90" t="s">
        <v>59</v>
      </c>
      <c r="J1460" s="88" t="s">
        <v>8</v>
      </c>
      <c r="K1460" s="90" t="s">
        <v>59</v>
      </c>
      <c r="L1460" s="90" t="s">
        <v>59</v>
      </c>
      <c r="M1460" s="90" t="s">
        <v>13</v>
      </c>
      <c r="N1460" s="53" t="s">
        <v>6757</v>
      </c>
      <c r="O1460" s="26" t="s">
        <v>6739</v>
      </c>
      <c r="P1460" s="26" t="s">
        <v>6739</v>
      </c>
      <c r="Q1460" s="46"/>
      <c r="R1460" s="102" t="s">
        <v>6073</v>
      </c>
      <c r="S1460" s="46"/>
      <c r="T1460" s="47" t="s">
        <v>6680</v>
      </c>
      <c r="U1460" s="47" t="s">
        <v>3360</v>
      </c>
      <c r="V1460" s="38" t="s">
        <v>4417</v>
      </c>
      <c r="W1460" s="37"/>
      <c r="X1460" s="37"/>
      <c r="Y1460" s="48"/>
      <c r="Z1460" s="48"/>
      <c r="AA1460" s="38" t="s">
        <v>6015</v>
      </c>
      <c r="AB1460" s="38"/>
      <c r="AC1460" s="49" t="s">
        <v>7140</v>
      </c>
      <c r="AD1460" s="49"/>
      <c r="AE1460" s="49"/>
      <c r="AF1460" s="35">
        <v>0</v>
      </c>
      <c r="AG1460" s="35">
        <v>0</v>
      </c>
      <c r="AH1460" s="38" t="s">
        <v>5208</v>
      </c>
      <c r="AI1460" s="38" t="s">
        <v>5208</v>
      </c>
      <c r="AJ1460" s="49" t="s">
        <v>7131</v>
      </c>
      <c r="AK1460" s="38" t="s">
        <v>5210</v>
      </c>
      <c r="AL1460" s="38">
        <v>1</v>
      </c>
      <c r="AM1460" s="38">
        <v>1</v>
      </c>
      <c r="AN1460" s="50" t="s">
        <v>7507</v>
      </c>
      <c r="AO1460" s="38">
        <v>761720</v>
      </c>
      <c r="AP1460" s="38">
        <v>761720</v>
      </c>
      <c r="AQ1460" s="51">
        <v>84.3</v>
      </c>
      <c r="AR1460" s="51"/>
      <c r="AS1460" s="50" t="e">
        <f>VLOOKUP(#REF!,'[1]расхождения в списках'!$A$3:$Q$49,17,0)</f>
        <v>#REF!</v>
      </c>
      <c r="AT1460" s="34" t="s">
        <v>6760</v>
      </c>
      <c r="AU1460" s="30" t="s">
        <v>6845</v>
      </c>
      <c r="AV1460" s="30" t="s">
        <v>6739</v>
      </c>
    </row>
    <row r="1461" spans="1:48" ht="55.2" hidden="1" customHeight="1" x14ac:dyDescent="0.25">
      <c r="A1461" s="37">
        <v>1629</v>
      </c>
      <c r="B1461" s="34" t="s">
        <v>6773</v>
      </c>
      <c r="C1461" s="26" t="s">
        <v>6739</v>
      </c>
      <c r="D1461" s="53" t="s">
        <v>6852</v>
      </c>
      <c r="E1461" s="53" t="s">
        <v>6842</v>
      </c>
      <c r="F1461" s="37"/>
      <c r="G1461" s="88"/>
      <c r="H1461" s="38" t="s">
        <v>6015</v>
      </c>
      <c r="I1461" s="90" t="s">
        <v>59</v>
      </c>
      <c r="J1461" s="88" t="s">
        <v>8</v>
      </c>
      <c r="K1461" s="90" t="s">
        <v>59</v>
      </c>
      <c r="L1461" s="90" t="s">
        <v>59</v>
      </c>
      <c r="M1461" s="90" t="s">
        <v>13</v>
      </c>
      <c r="N1461" s="53" t="s">
        <v>5225</v>
      </c>
      <c r="O1461" s="26" t="s">
        <v>6739</v>
      </c>
      <c r="P1461" s="26" t="s">
        <v>6739</v>
      </c>
      <c r="Q1461" s="46"/>
      <c r="R1461" s="102" t="s">
        <v>6077</v>
      </c>
      <c r="S1461" s="46"/>
      <c r="T1461" s="47" t="s">
        <v>6680</v>
      </c>
      <c r="U1461" s="47" t="s">
        <v>3360</v>
      </c>
      <c r="V1461" s="38" t="s">
        <v>4417</v>
      </c>
      <c r="W1461" s="37"/>
      <c r="X1461" s="37"/>
      <c r="Y1461" s="48"/>
      <c r="Z1461" s="48"/>
      <c r="AA1461" s="38" t="s">
        <v>6015</v>
      </c>
      <c r="AB1461" s="38"/>
      <c r="AC1461" s="49" t="s">
        <v>7140</v>
      </c>
      <c r="AD1461" s="49"/>
      <c r="AE1461" s="49" t="s">
        <v>6759</v>
      </c>
      <c r="AF1461" s="35">
        <v>0</v>
      </c>
      <c r="AG1461" s="35">
        <v>0</v>
      </c>
      <c r="AH1461" s="38" t="s">
        <v>5208</v>
      </c>
      <c r="AI1461" s="38" t="s">
        <v>5208</v>
      </c>
      <c r="AJ1461" s="38" t="s">
        <v>6759</v>
      </c>
      <c r="AK1461" s="38" t="s">
        <v>5210</v>
      </c>
      <c r="AL1461" s="38">
        <v>1</v>
      </c>
      <c r="AM1461" s="38">
        <v>1</v>
      </c>
      <c r="AN1461" s="45" t="s">
        <v>6928</v>
      </c>
      <c r="AO1461" s="38">
        <v>761410</v>
      </c>
      <c r="AP1461" s="38">
        <v>761410</v>
      </c>
      <c r="AQ1461" s="51" t="s">
        <v>7569</v>
      </c>
      <c r="AR1461" s="51"/>
      <c r="AS1461" s="50" t="e">
        <f>VLOOKUP(#REF!,'[1]расхождения в списках'!$A$3:$Q$49,17,0)</f>
        <v>#REF!</v>
      </c>
      <c r="AT1461" s="34" t="s">
        <v>6773</v>
      </c>
      <c r="AU1461" s="30" t="s">
        <v>6852</v>
      </c>
      <c r="AV1461" s="30" t="s">
        <v>6739</v>
      </c>
    </row>
    <row r="1462" spans="1:48" ht="55.2" hidden="1" customHeight="1" x14ac:dyDescent="0.25">
      <c r="A1462" s="37">
        <v>1630</v>
      </c>
      <c r="B1462" s="34" t="s">
        <v>6775</v>
      </c>
      <c r="C1462" s="26" t="s">
        <v>6739</v>
      </c>
      <c r="D1462" s="53" t="s">
        <v>6848</v>
      </c>
      <c r="E1462" s="53" t="s">
        <v>6836</v>
      </c>
      <c r="F1462" s="37"/>
      <c r="G1462" s="88"/>
      <c r="H1462" s="38" t="s">
        <v>6015</v>
      </c>
      <c r="I1462" s="90" t="s">
        <v>59</v>
      </c>
      <c r="J1462" s="88" t="s">
        <v>8</v>
      </c>
      <c r="K1462" s="90" t="s">
        <v>59</v>
      </c>
      <c r="L1462" s="90" t="s">
        <v>66</v>
      </c>
      <c r="M1462" s="90" t="s">
        <v>13</v>
      </c>
      <c r="N1462" s="53" t="s">
        <v>6758</v>
      </c>
      <c r="O1462" s="26" t="s">
        <v>6739</v>
      </c>
      <c r="P1462" s="26" t="s">
        <v>6739</v>
      </c>
      <c r="Q1462" s="46"/>
      <c r="R1462" s="102" t="s">
        <v>5987</v>
      </c>
      <c r="S1462" s="46"/>
      <c r="T1462" s="47" t="s">
        <v>6680</v>
      </c>
      <c r="U1462" s="47" t="s">
        <v>3360</v>
      </c>
      <c r="V1462" s="38" t="s">
        <v>4417</v>
      </c>
      <c r="W1462" s="37"/>
      <c r="X1462" s="37"/>
      <c r="Y1462" s="48"/>
      <c r="Z1462" s="48"/>
      <c r="AA1462" s="38" t="s">
        <v>6015</v>
      </c>
      <c r="AB1462" s="38"/>
      <c r="AC1462" s="49" t="s">
        <v>7140</v>
      </c>
      <c r="AD1462" s="49"/>
      <c r="AE1462" s="49" t="s">
        <v>6759</v>
      </c>
      <c r="AF1462" s="35">
        <v>1</v>
      </c>
      <c r="AG1462" s="35">
        <v>1</v>
      </c>
      <c r="AH1462" s="38" t="s">
        <v>5208</v>
      </c>
      <c r="AI1462" s="38" t="s">
        <v>5208</v>
      </c>
      <c r="AJ1462" s="38" t="s">
        <v>6759</v>
      </c>
      <c r="AK1462" s="38" t="s">
        <v>5210</v>
      </c>
      <c r="AL1462" s="38">
        <v>1</v>
      </c>
      <c r="AM1462" s="38">
        <v>1</v>
      </c>
      <c r="AN1462" s="45" t="s">
        <v>6928</v>
      </c>
      <c r="AO1462" s="38">
        <v>761330</v>
      </c>
      <c r="AP1462" s="38">
        <v>761330</v>
      </c>
      <c r="AQ1462" s="51" t="s">
        <v>7569</v>
      </c>
      <c r="AR1462" s="51"/>
      <c r="AS1462" s="50" t="e">
        <f>VLOOKUP(#REF!,'[1]расхождения в списках'!$A$3:$Q$49,17,0)</f>
        <v>#REF!</v>
      </c>
      <c r="AT1462" s="34" t="s">
        <v>6775</v>
      </c>
      <c r="AU1462" s="30" t="s">
        <v>6848</v>
      </c>
      <c r="AV1462" s="30" t="s">
        <v>6739</v>
      </c>
    </row>
    <row r="1463" spans="1:48" ht="55.2" hidden="1" customHeight="1" x14ac:dyDescent="0.25">
      <c r="A1463" s="37">
        <v>1631</v>
      </c>
      <c r="B1463" s="34" t="s">
        <v>6763</v>
      </c>
      <c r="C1463" s="53" t="s">
        <v>6739</v>
      </c>
      <c r="D1463" s="53" t="s">
        <v>6739</v>
      </c>
      <c r="E1463" s="53" t="s">
        <v>6740</v>
      </c>
      <c r="F1463" s="37"/>
      <c r="G1463" s="88"/>
      <c r="H1463" s="38" t="s">
        <v>113</v>
      </c>
      <c r="I1463" s="90" t="s">
        <v>59</v>
      </c>
      <c r="J1463" s="88" t="s">
        <v>8</v>
      </c>
      <c r="K1463" s="90" t="s">
        <v>59</v>
      </c>
      <c r="L1463" s="90" t="s">
        <v>59</v>
      </c>
      <c r="M1463" s="90" t="s">
        <v>113</v>
      </c>
      <c r="N1463" s="53" t="s">
        <v>6741</v>
      </c>
      <c r="O1463" s="53" t="s">
        <v>6739</v>
      </c>
      <c r="P1463" s="53" t="s">
        <v>6739</v>
      </c>
      <c r="Q1463" s="46"/>
      <c r="R1463" s="102"/>
      <c r="S1463" s="46"/>
      <c r="T1463" s="47" t="s">
        <v>6680</v>
      </c>
      <c r="U1463" s="47" t="s">
        <v>6688</v>
      </c>
      <c r="V1463" s="38" t="s">
        <v>4417</v>
      </c>
      <c r="W1463" s="37"/>
      <c r="X1463" s="37"/>
      <c r="Y1463" s="48"/>
      <c r="Z1463" s="48"/>
      <c r="AA1463" s="38" t="s">
        <v>113</v>
      </c>
      <c r="AB1463" s="38"/>
      <c r="AC1463" s="49" t="s">
        <v>7140</v>
      </c>
      <c r="AD1463" s="49"/>
      <c r="AE1463" s="49"/>
      <c r="AF1463" s="35">
        <v>0</v>
      </c>
      <c r="AG1463" s="35">
        <v>0</v>
      </c>
      <c r="AH1463" s="38" t="s">
        <v>5208</v>
      </c>
      <c r="AI1463" s="38" t="s">
        <v>5208</v>
      </c>
      <c r="AJ1463" s="38" t="s">
        <v>5210</v>
      </c>
      <c r="AK1463" s="38" t="s">
        <v>5210</v>
      </c>
      <c r="AL1463" s="38">
        <v>1</v>
      </c>
      <c r="AM1463" s="38">
        <v>1</v>
      </c>
      <c r="AN1463" s="50" t="s">
        <v>7508</v>
      </c>
      <c r="AO1463" s="38">
        <v>761000</v>
      </c>
      <c r="AP1463" s="38">
        <v>761000</v>
      </c>
      <c r="AQ1463" s="51" t="s">
        <v>7569</v>
      </c>
      <c r="AR1463" s="51"/>
      <c r="AS1463" s="50" t="e">
        <f>VLOOKUP(#REF!,'[1]расхождения в списках'!$A$3:$Q$49,17,0)</f>
        <v>#REF!</v>
      </c>
      <c r="AT1463" s="34" t="s">
        <v>6763</v>
      </c>
      <c r="AU1463" s="30" t="s">
        <v>6739</v>
      </c>
      <c r="AV1463" s="30" t="s">
        <v>6739</v>
      </c>
    </row>
    <row r="1464" spans="1:48" ht="55.2" hidden="1" customHeight="1" x14ac:dyDescent="0.25">
      <c r="A1464" s="37">
        <v>1632</v>
      </c>
      <c r="B1464" s="34" t="s">
        <v>6765</v>
      </c>
      <c r="C1464" s="26" t="s">
        <v>6739</v>
      </c>
      <c r="D1464" s="53" t="s">
        <v>6855</v>
      </c>
      <c r="E1464" s="53" t="s">
        <v>6839</v>
      </c>
      <c r="F1464" s="37"/>
      <c r="G1464" s="88"/>
      <c r="H1464" s="38" t="s">
        <v>6015</v>
      </c>
      <c r="I1464" s="90" t="s">
        <v>2918</v>
      </c>
      <c r="J1464" s="88" t="s">
        <v>8</v>
      </c>
      <c r="K1464" s="90" t="s">
        <v>2918</v>
      </c>
      <c r="L1464" s="90" t="s">
        <v>70</v>
      </c>
      <c r="M1464" s="90" t="s">
        <v>13</v>
      </c>
      <c r="N1464" s="53" t="s">
        <v>6911</v>
      </c>
      <c r="O1464" s="26" t="s">
        <v>6739</v>
      </c>
      <c r="P1464" s="26" t="s">
        <v>6739</v>
      </c>
      <c r="Q1464" s="46"/>
      <c r="R1464" s="102" t="s">
        <v>5983</v>
      </c>
      <c r="S1464" s="46"/>
      <c r="T1464" s="47" t="s">
        <v>6680</v>
      </c>
      <c r="U1464" s="47" t="s">
        <v>3360</v>
      </c>
      <c r="V1464" s="38" t="s">
        <v>4417</v>
      </c>
      <c r="W1464" s="37"/>
      <c r="X1464" s="37"/>
      <c r="Y1464" s="48"/>
      <c r="Z1464" s="48"/>
      <c r="AA1464" s="38" t="s">
        <v>6015</v>
      </c>
      <c r="AB1464" s="38"/>
      <c r="AC1464" s="49" t="s">
        <v>7140</v>
      </c>
      <c r="AD1464" s="49"/>
      <c r="AE1464" s="49" t="s">
        <v>6759</v>
      </c>
      <c r="AF1464" s="35">
        <v>0</v>
      </c>
      <c r="AG1464" s="35">
        <v>0</v>
      </c>
      <c r="AH1464" s="38" t="s">
        <v>5208</v>
      </c>
      <c r="AI1464" s="38" t="s">
        <v>5208</v>
      </c>
      <c r="AJ1464" s="38" t="s">
        <v>6759</v>
      </c>
      <c r="AK1464" s="38" t="s">
        <v>5210</v>
      </c>
      <c r="AL1464" s="38">
        <v>1</v>
      </c>
      <c r="AM1464" s="38">
        <v>1</v>
      </c>
      <c r="AN1464" s="45" t="s">
        <v>6928</v>
      </c>
      <c r="AO1464" s="38">
        <v>761490</v>
      </c>
      <c r="AP1464" s="38">
        <v>761490</v>
      </c>
      <c r="AQ1464" s="51" t="s">
        <v>7569</v>
      </c>
      <c r="AR1464" s="51"/>
      <c r="AS1464" s="50" t="e">
        <f>VLOOKUP(#REF!,'[1]расхождения в списках'!$A$3:$Q$49,17,0)</f>
        <v>#REF!</v>
      </c>
      <c r="AT1464" s="34" t="s">
        <v>6765</v>
      </c>
      <c r="AU1464" s="30" t="s">
        <v>6855</v>
      </c>
      <c r="AV1464" s="30" t="s">
        <v>6739</v>
      </c>
    </row>
    <row r="1465" spans="1:48" ht="55.2" hidden="1" customHeight="1" x14ac:dyDescent="0.25">
      <c r="A1465" s="37">
        <v>1633</v>
      </c>
      <c r="B1465" s="34" t="s">
        <v>6766</v>
      </c>
      <c r="C1465" s="26" t="s">
        <v>6739</v>
      </c>
      <c r="D1465" s="53" t="s">
        <v>6851</v>
      </c>
      <c r="E1465" s="53" t="s">
        <v>6843</v>
      </c>
      <c r="F1465" s="37"/>
      <c r="G1465" s="88"/>
      <c r="H1465" s="38" t="s">
        <v>6015</v>
      </c>
      <c r="I1465" s="90" t="s">
        <v>2918</v>
      </c>
      <c r="J1465" s="88" t="s">
        <v>8</v>
      </c>
      <c r="K1465" s="90" t="s">
        <v>2918</v>
      </c>
      <c r="L1465" s="90" t="s">
        <v>75</v>
      </c>
      <c r="M1465" s="90" t="s">
        <v>13</v>
      </c>
      <c r="N1465" s="53" t="s">
        <v>5518</v>
      </c>
      <c r="O1465" s="26" t="s">
        <v>6739</v>
      </c>
      <c r="P1465" s="26" t="s">
        <v>6739</v>
      </c>
      <c r="Q1465" s="46"/>
      <c r="R1465" s="102" t="s">
        <v>5984</v>
      </c>
      <c r="S1465" s="46"/>
      <c r="T1465" s="47" t="s">
        <v>6680</v>
      </c>
      <c r="U1465" s="47" t="s">
        <v>3360</v>
      </c>
      <c r="V1465" s="38" t="s">
        <v>4417</v>
      </c>
      <c r="W1465" s="37"/>
      <c r="X1465" s="37"/>
      <c r="Y1465" s="48"/>
      <c r="Z1465" s="48"/>
      <c r="AA1465" s="38" t="s">
        <v>6015</v>
      </c>
      <c r="AB1465" s="38"/>
      <c r="AC1465" s="49" t="s">
        <v>7140</v>
      </c>
      <c r="AD1465" s="49"/>
      <c r="AE1465" s="49" t="s">
        <v>6759</v>
      </c>
      <c r="AF1465" s="35">
        <v>0</v>
      </c>
      <c r="AG1465" s="35">
        <v>0</v>
      </c>
      <c r="AH1465" s="38" t="s">
        <v>5208</v>
      </c>
      <c r="AI1465" s="38" t="s">
        <v>5208</v>
      </c>
      <c r="AJ1465" s="38" t="s">
        <v>6759</v>
      </c>
      <c r="AK1465" s="38" t="s">
        <v>5210</v>
      </c>
      <c r="AL1465" s="38">
        <v>1</v>
      </c>
      <c r="AM1465" s="38">
        <v>1</v>
      </c>
      <c r="AN1465" s="45" t="s">
        <v>6928</v>
      </c>
      <c r="AO1465" s="38">
        <v>761430</v>
      </c>
      <c r="AP1465" s="38">
        <v>761430</v>
      </c>
      <c r="AQ1465" s="51" t="s">
        <v>7569</v>
      </c>
      <c r="AR1465" s="51"/>
      <c r="AS1465" s="50" t="e">
        <f>VLOOKUP(#REF!,'[1]расхождения в списках'!$A$3:$Q$49,17,0)</f>
        <v>#REF!</v>
      </c>
      <c r="AT1465" s="34" t="s">
        <v>6766</v>
      </c>
      <c r="AU1465" s="30" t="s">
        <v>6851</v>
      </c>
      <c r="AV1465" s="30" t="s">
        <v>6739</v>
      </c>
    </row>
    <row r="1466" spans="1:48" ht="55.2" hidden="1" customHeight="1" x14ac:dyDescent="0.25">
      <c r="A1466" s="37">
        <v>1634</v>
      </c>
      <c r="B1466" s="34" t="s">
        <v>6767</v>
      </c>
      <c r="C1466" s="26" t="s">
        <v>6739</v>
      </c>
      <c r="D1466" s="53" t="s">
        <v>6850</v>
      </c>
      <c r="E1466" s="53" t="s">
        <v>6844</v>
      </c>
      <c r="F1466" s="37"/>
      <c r="G1466" s="88"/>
      <c r="H1466" s="38" t="s">
        <v>6015</v>
      </c>
      <c r="I1466" s="90" t="s">
        <v>2918</v>
      </c>
      <c r="J1466" s="88" t="s">
        <v>8</v>
      </c>
      <c r="K1466" s="90" t="s">
        <v>2918</v>
      </c>
      <c r="L1466" s="90" t="s">
        <v>101</v>
      </c>
      <c r="M1466" s="90" t="s">
        <v>13</v>
      </c>
      <c r="N1466" s="53" t="s">
        <v>5466</v>
      </c>
      <c r="O1466" s="26" t="s">
        <v>6739</v>
      </c>
      <c r="P1466" s="26" t="s">
        <v>6739</v>
      </c>
      <c r="Q1466" s="46"/>
      <c r="R1466" s="102" t="s">
        <v>5983</v>
      </c>
      <c r="S1466" s="46"/>
      <c r="T1466" s="47" t="s">
        <v>6680</v>
      </c>
      <c r="U1466" s="47" t="s">
        <v>3360</v>
      </c>
      <c r="V1466" s="38" t="s">
        <v>4417</v>
      </c>
      <c r="W1466" s="37"/>
      <c r="X1466" s="37"/>
      <c r="Y1466" s="48"/>
      <c r="Z1466" s="48"/>
      <c r="AA1466" s="38" t="s">
        <v>6015</v>
      </c>
      <c r="AB1466" s="38"/>
      <c r="AC1466" s="49" t="s">
        <v>7140</v>
      </c>
      <c r="AD1466" s="49"/>
      <c r="AE1466" s="49" t="s">
        <v>6759</v>
      </c>
      <c r="AF1466" s="35">
        <v>0</v>
      </c>
      <c r="AG1466" s="35">
        <v>0</v>
      </c>
      <c r="AH1466" s="38" t="s">
        <v>5208</v>
      </c>
      <c r="AI1466" s="38" t="s">
        <v>5208</v>
      </c>
      <c r="AJ1466" s="38" t="s">
        <v>6759</v>
      </c>
      <c r="AK1466" s="38" t="s">
        <v>5210</v>
      </c>
      <c r="AL1466" s="38">
        <v>1</v>
      </c>
      <c r="AM1466" s="38">
        <v>1</v>
      </c>
      <c r="AN1466" s="45" t="s">
        <v>6928</v>
      </c>
      <c r="AO1466" s="38">
        <v>761440</v>
      </c>
      <c r="AP1466" s="38">
        <v>761440</v>
      </c>
      <c r="AQ1466" s="51">
        <v>52</v>
      </c>
      <c r="AR1466" s="51"/>
      <c r="AS1466" s="50" t="e">
        <f>VLOOKUP(#REF!,'[1]расхождения в списках'!$A$3:$Q$49,17,0)</f>
        <v>#REF!</v>
      </c>
      <c r="AT1466" s="34" t="s">
        <v>6767</v>
      </c>
      <c r="AU1466" s="30" t="s">
        <v>6850</v>
      </c>
      <c r="AV1466" s="30" t="s">
        <v>6739</v>
      </c>
    </row>
    <row r="1467" spans="1:48" ht="55.2" hidden="1" customHeight="1" x14ac:dyDescent="0.25">
      <c r="A1467" s="37">
        <v>1635</v>
      </c>
      <c r="B1467" s="34" t="s">
        <v>6764</v>
      </c>
      <c r="C1467" s="26" t="s">
        <v>6739</v>
      </c>
      <c r="D1467" s="55" t="s">
        <v>6856</v>
      </c>
      <c r="E1467" s="53" t="s">
        <v>6838</v>
      </c>
      <c r="F1467" s="37"/>
      <c r="G1467" s="88"/>
      <c r="H1467" s="38" t="s">
        <v>6015</v>
      </c>
      <c r="I1467" s="90" t="s">
        <v>2918</v>
      </c>
      <c r="J1467" s="88" t="s">
        <v>8</v>
      </c>
      <c r="K1467" s="90" t="s">
        <v>2918</v>
      </c>
      <c r="L1467" s="90" t="s">
        <v>69</v>
      </c>
      <c r="M1467" s="90" t="s">
        <v>13</v>
      </c>
      <c r="N1467" s="53" t="s">
        <v>5457</v>
      </c>
      <c r="O1467" s="26" t="s">
        <v>6739</v>
      </c>
      <c r="P1467" s="26" t="s">
        <v>6739</v>
      </c>
      <c r="Q1467" s="46"/>
      <c r="R1467" s="102" t="s">
        <v>5986</v>
      </c>
      <c r="S1467" s="46"/>
      <c r="T1467" s="47" t="s">
        <v>6680</v>
      </c>
      <c r="U1467" s="47" t="s">
        <v>3360</v>
      </c>
      <c r="V1467" s="38" t="s">
        <v>4417</v>
      </c>
      <c r="W1467" s="37"/>
      <c r="X1467" s="37"/>
      <c r="Y1467" s="48"/>
      <c r="Z1467" s="48"/>
      <c r="AA1467" s="38" t="s">
        <v>6015</v>
      </c>
      <c r="AB1467" s="38"/>
      <c r="AC1467" s="49" t="s">
        <v>7140</v>
      </c>
      <c r="AD1467" s="49"/>
      <c r="AE1467" s="49" t="s">
        <v>6759</v>
      </c>
      <c r="AF1467" s="35">
        <v>0</v>
      </c>
      <c r="AG1467" s="35">
        <v>0</v>
      </c>
      <c r="AH1467" s="38" t="s">
        <v>5208</v>
      </c>
      <c r="AI1467" s="38" t="s">
        <v>5208</v>
      </c>
      <c r="AJ1467" s="38" t="s">
        <v>6759</v>
      </c>
      <c r="AK1467" s="38" t="s">
        <v>5210</v>
      </c>
      <c r="AL1467" s="38">
        <v>1</v>
      </c>
      <c r="AM1467" s="38">
        <v>1</v>
      </c>
      <c r="AN1467" s="45" t="s">
        <v>6928</v>
      </c>
      <c r="AO1467" s="38">
        <v>761320</v>
      </c>
      <c r="AP1467" s="38">
        <v>761320</v>
      </c>
      <c r="AQ1467" s="51" t="s">
        <v>7569</v>
      </c>
      <c r="AR1467" s="51"/>
      <c r="AS1467" s="50" t="e">
        <f>VLOOKUP(#REF!,'[1]расхождения в списках'!$A$3:$Q$49,17,0)</f>
        <v>#REF!</v>
      </c>
      <c r="AT1467" s="34" t="s">
        <v>6764</v>
      </c>
      <c r="AU1467" s="30" t="s">
        <v>6856</v>
      </c>
      <c r="AV1467" s="30" t="s">
        <v>6739</v>
      </c>
    </row>
    <row r="1468" spans="1:48" ht="60" hidden="1" customHeight="1" x14ac:dyDescent="0.25">
      <c r="A1468" s="37">
        <v>1636</v>
      </c>
      <c r="B1468" s="34" t="s">
        <v>6787</v>
      </c>
      <c r="C1468" s="55" t="s">
        <v>6209</v>
      </c>
      <c r="D1468" s="26" t="s">
        <v>7196</v>
      </c>
      <c r="E1468" s="26" t="s">
        <v>7195</v>
      </c>
      <c r="F1468" s="37"/>
      <c r="G1468" s="88"/>
      <c r="H1468" s="38" t="s">
        <v>6863</v>
      </c>
      <c r="I1468" s="90" t="s">
        <v>2893</v>
      </c>
      <c r="J1468" s="88" t="s">
        <v>4</v>
      </c>
      <c r="K1468" s="90" t="s">
        <v>2952</v>
      </c>
      <c r="L1468" s="90" t="s">
        <v>6786</v>
      </c>
      <c r="M1468" s="90" t="s">
        <v>6</v>
      </c>
      <c r="N1468" s="53" t="s">
        <v>6788</v>
      </c>
      <c r="O1468" s="55" t="s">
        <v>6209</v>
      </c>
      <c r="P1468" s="26" t="s">
        <v>131</v>
      </c>
      <c r="Q1468" s="46"/>
      <c r="R1468" s="102"/>
      <c r="S1468" s="46"/>
      <c r="T1468" s="47" t="s">
        <v>7595</v>
      </c>
      <c r="U1468" s="47" t="s">
        <v>7184</v>
      </c>
      <c r="V1468" s="38" t="s">
        <v>4417</v>
      </c>
      <c r="W1468" s="37" t="s">
        <v>6784</v>
      </c>
      <c r="X1468" s="37" t="s">
        <v>6785</v>
      </c>
      <c r="Y1468" s="48"/>
      <c r="Z1468" s="48"/>
      <c r="AA1468" s="38" t="s">
        <v>6863</v>
      </c>
      <c r="AB1468" s="38" t="s">
        <v>7046</v>
      </c>
      <c r="AC1468" s="49" t="s">
        <v>7140</v>
      </c>
      <c r="AD1468" s="49"/>
      <c r="AE1468" s="49"/>
      <c r="AF1468" s="49">
        <v>1</v>
      </c>
      <c r="AG1468" s="49">
        <v>1</v>
      </c>
      <c r="AH1468" s="38" t="s">
        <v>5208</v>
      </c>
      <c r="AI1468" s="38" t="s">
        <v>5208</v>
      </c>
      <c r="AJ1468" s="38" t="s">
        <v>6875</v>
      </c>
      <c r="AK1468" s="38" t="s">
        <v>6759</v>
      </c>
      <c r="AL1468" s="38">
        <v>1</v>
      </c>
      <c r="AM1468" s="38">
        <v>1</v>
      </c>
      <c r="AN1468" s="50" t="s">
        <v>7663</v>
      </c>
      <c r="AO1468" s="38" t="s">
        <v>7210</v>
      </c>
      <c r="AP1468" s="38" t="s">
        <v>7210</v>
      </c>
      <c r="AQ1468" s="51">
        <v>237.5</v>
      </c>
      <c r="AR1468" s="51"/>
      <c r="AS1468" s="50" t="e">
        <f>VLOOKUP(#REF!,'[1]расхождения в списках'!$A$3:$Q$49,17,0)</f>
        <v>#REF!</v>
      </c>
      <c r="AT1468" s="34" t="s">
        <v>6787</v>
      </c>
      <c r="AU1468" s="30" t="s">
        <v>7196</v>
      </c>
      <c r="AV1468" s="30" t="s">
        <v>131</v>
      </c>
    </row>
    <row r="1469" spans="1:48" ht="55.2" hidden="1" customHeight="1" x14ac:dyDescent="0.25">
      <c r="A1469" s="37">
        <v>1637</v>
      </c>
      <c r="B1469" s="34" t="s">
        <v>6783</v>
      </c>
      <c r="C1469" s="26" t="s">
        <v>131</v>
      </c>
      <c r="D1469" s="26" t="s">
        <v>6780</v>
      </c>
      <c r="E1469" s="26" t="s">
        <v>6781</v>
      </c>
      <c r="F1469" s="37"/>
      <c r="G1469" s="88"/>
      <c r="H1469" s="38" t="s">
        <v>6863</v>
      </c>
      <c r="I1469" s="37" t="s">
        <v>3003</v>
      </c>
      <c r="J1469" s="88" t="s">
        <v>4</v>
      </c>
      <c r="K1469" s="90" t="s">
        <v>3003</v>
      </c>
      <c r="L1469" s="90" t="s">
        <v>6782</v>
      </c>
      <c r="M1469" s="90" t="s">
        <v>6</v>
      </c>
      <c r="N1469" s="53" t="s">
        <v>6789</v>
      </c>
      <c r="O1469" s="26" t="s">
        <v>131</v>
      </c>
      <c r="P1469" s="26" t="s">
        <v>131</v>
      </c>
      <c r="Q1469" s="46"/>
      <c r="R1469" s="102"/>
      <c r="S1469" s="46" t="s">
        <v>6224</v>
      </c>
      <c r="T1469" s="47" t="s">
        <v>7197</v>
      </c>
      <c r="U1469" s="47" t="s">
        <v>7197</v>
      </c>
      <c r="V1469" s="38" t="s">
        <v>4417</v>
      </c>
      <c r="W1469" s="37" t="s">
        <v>6784</v>
      </c>
      <c r="X1469" s="37" t="s">
        <v>6785</v>
      </c>
      <c r="Y1469" s="48"/>
      <c r="Z1469" s="48"/>
      <c r="AA1469" s="38" t="s">
        <v>6863</v>
      </c>
      <c r="AB1469" s="38" t="s">
        <v>7046</v>
      </c>
      <c r="AC1469" s="49" t="s">
        <v>7140</v>
      </c>
      <c r="AD1469" s="49"/>
      <c r="AE1469" s="49" t="s">
        <v>6875</v>
      </c>
      <c r="AF1469" s="35">
        <v>1</v>
      </c>
      <c r="AG1469" s="35">
        <v>1</v>
      </c>
      <c r="AH1469" s="38" t="s">
        <v>5208</v>
      </c>
      <c r="AI1469" s="38" t="s">
        <v>5208</v>
      </c>
      <c r="AJ1469" s="38" t="s">
        <v>6875</v>
      </c>
      <c r="AK1469" s="38" t="s">
        <v>6759</v>
      </c>
      <c r="AL1469" s="38">
        <v>1</v>
      </c>
      <c r="AM1469" s="38">
        <v>1</v>
      </c>
      <c r="AN1469" s="50" t="s">
        <v>7509</v>
      </c>
      <c r="AO1469" s="38" t="s">
        <v>7214</v>
      </c>
      <c r="AP1469" s="38" t="s">
        <v>7214</v>
      </c>
      <c r="AQ1469" s="51">
        <v>192.7</v>
      </c>
      <c r="AR1469" s="51"/>
      <c r="AS1469" s="50" t="e">
        <f>VLOOKUP(#REF!,'[1]расхождения в списках'!$A$3:$Q$49,17,0)</f>
        <v>#REF!</v>
      </c>
      <c r="AT1469" s="34" t="s">
        <v>6783</v>
      </c>
      <c r="AU1469" s="30" t="s">
        <v>6780</v>
      </c>
      <c r="AV1469" s="30" t="s">
        <v>131</v>
      </c>
    </row>
    <row r="1470" spans="1:48" ht="55.2" hidden="1" customHeight="1" x14ac:dyDescent="0.25">
      <c r="A1470" s="37">
        <v>1638</v>
      </c>
      <c r="B1470" s="34" t="s">
        <v>6794</v>
      </c>
      <c r="C1470" s="53" t="s">
        <v>2988</v>
      </c>
      <c r="D1470" s="26" t="s">
        <v>6791</v>
      </c>
      <c r="E1470" s="26" t="s">
        <v>6792</v>
      </c>
      <c r="F1470" s="37"/>
      <c r="G1470" s="88"/>
      <c r="H1470" s="38" t="s">
        <v>5217</v>
      </c>
      <c r="I1470" s="90" t="s">
        <v>2893</v>
      </c>
      <c r="J1470" s="88" t="s">
        <v>11</v>
      </c>
      <c r="K1470" s="37" t="s">
        <v>574</v>
      </c>
      <c r="L1470" s="90" t="s">
        <v>6793</v>
      </c>
      <c r="M1470" s="90" t="s">
        <v>6</v>
      </c>
      <c r="N1470" s="53" t="s">
        <v>7179</v>
      </c>
      <c r="O1470" s="53" t="s">
        <v>2988</v>
      </c>
      <c r="P1470" s="26" t="s">
        <v>127</v>
      </c>
      <c r="Q1470" s="46"/>
      <c r="R1470" s="102"/>
      <c r="S1470" s="46"/>
      <c r="T1470" s="47" t="s">
        <v>3359</v>
      </c>
      <c r="U1470" s="47" t="s">
        <v>6688</v>
      </c>
      <c r="V1470" s="38" t="s">
        <v>4417</v>
      </c>
      <c r="W1470" s="104" t="s">
        <v>6544</v>
      </c>
      <c r="X1470" s="37" t="s">
        <v>4421</v>
      </c>
      <c r="Y1470" s="48"/>
      <c r="Z1470" s="48"/>
      <c r="AA1470" s="38" t="s">
        <v>5217</v>
      </c>
      <c r="AB1470" s="38" t="s">
        <v>7046</v>
      </c>
      <c r="AC1470" s="49"/>
      <c r="AD1470" s="49"/>
      <c r="AE1470" s="49" t="s">
        <v>6759</v>
      </c>
      <c r="AF1470" s="35">
        <v>1</v>
      </c>
      <c r="AG1470" s="35">
        <v>1</v>
      </c>
      <c r="AH1470" s="38" t="s">
        <v>5208</v>
      </c>
      <c r="AI1470" s="38" t="s">
        <v>5208</v>
      </c>
      <c r="AJ1470" s="38" t="s">
        <v>6759</v>
      </c>
      <c r="AK1470" s="38" t="s">
        <v>6759</v>
      </c>
      <c r="AL1470" s="38">
        <v>1</v>
      </c>
      <c r="AM1470" s="38">
        <v>1</v>
      </c>
      <c r="AN1470" s="45" t="s">
        <v>7264</v>
      </c>
      <c r="AO1470" s="38" t="s">
        <v>7206</v>
      </c>
      <c r="AP1470" s="38" t="s">
        <v>7206</v>
      </c>
      <c r="AQ1470" s="51">
        <v>137.94999999999999</v>
      </c>
      <c r="AR1470" s="51"/>
      <c r="AS1470" s="50" t="e">
        <f>VLOOKUP(#REF!,'[1]расхождения в списках'!$A$3:$Q$49,17,0)</f>
        <v>#REF!</v>
      </c>
      <c r="AT1470" s="34" t="s">
        <v>6794</v>
      </c>
      <c r="AU1470" s="30" t="s">
        <v>6791</v>
      </c>
      <c r="AV1470" s="30" t="s">
        <v>127</v>
      </c>
    </row>
    <row r="1471" spans="1:48" ht="55.2" hidden="1" customHeight="1" x14ac:dyDescent="0.25">
      <c r="A1471" s="37">
        <v>1641</v>
      </c>
      <c r="B1471" s="34" t="s">
        <v>6795</v>
      </c>
      <c r="C1471" s="26" t="s">
        <v>131</v>
      </c>
      <c r="D1471" s="26" t="s">
        <v>7038</v>
      </c>
      <c r="E1471" s="26" t="s">
        <v>7037</v>
      </c>
      <c r="F1471" s="37"/>
      <c r="G1471" s="88"/>
      <c r="H1471" s="38" t="s">
        <v>5217</v>
      </c>
      <c r="I1471" s="37" t="s">
        <v>50</v>
      </c>
      <c r="J1471" s="37" t="s">
        <v>4</v>
      </c>
      <c r="K1471" s="37" t="s">
        <v>50</v>
      </c>
      <c r="L1471" s="90" t="s">
        <v>50</v>
      </c>
      <c r="M1471" s="90" t="s">
        <v>13</v>
      </c>
      <c r="N1471" s="26" t="s">
        <v>7538</v>
      </c>
      <c r="O1471" s="26" t="s">
        <v>131</v>
      </c>
      <c r="P1471" s="26" t="s">
        <v>131</v>
      </c>
      <c r="Q1471" s="46"/>
      <c r="R1471" s="102"/>
      <c r="S1471" s="46" t="s">
        <v>6224</v>
      </c>
      <c r="T1471" s="47" t="s">
        <v>7009</v>
      </c>
      <c r="U1471" s="47" t="s">
        <v>6688</v>
      </c>
      <c r="V1471" s="38" t="s">
        <v>4417</v>
      </c>
      <c r="W1471" s="37" t="s">
        <v>4530</v>
      </c>
      <c r="X1471" s="37" t="s">
        <v>6114</v>
      </c>
      <c r="Y1471" s="48"/>
      <c r="Z1471" s="48"/>
      <c r="AA1471" s="38" t="s">
        <v>5217</v>
      </c>
      <c r="AB1471" s="38" t="s">
        <v>7046</v>
      </c>
      <c r="AC1471" s="49"/>
      <c r="AD1471" s="49"/>
      <c r="AE1471" s="49"/>
      <c r="AF1471" s="35">
        <v>0</v>
      </c>
      <c r="AG1471" s="35">
        <v>0</v>
      </c>
      <c r="AH1471" s="38" t="s">
        <v>5208</v>
      </c>
      <c r="AI1471" s="38" t="s">
        <v>5208</v>
      </c>
      <c r="AJ1471" s="38" t="s">
        <v>6759</v>
      </c>
      <c r="AK1471" s="38" t="s">
        <v>6759</v>
      </c>
      <c r="AL1471" s="38">
        <v>1</v>
      </c>
      <c r="AM1471" s="38">
        <v>1</v>
      </c>
      <c r="AN1471" s="45" t="s">
        <v>7539</v>
      </c>
      <c r="AO1471" s="38">
        <v>778538</v>
      </c>
      <c r="AP1471" s="38">
        <v>778538</v>
      </c>
      <c r="AQ1471" s="51">
        <v>60</v>
      </c>
      <c r="AR1471" s="51"/>
      <c r="AS1471" s="50" t="e">
        <f>VLOOKUP(#REF!,'[1]расхождения в списках'!$A$3:$Q$49,17,0)</f>
        <v>#REF!</v>
      </c>
      <c r="AT1471" s="34" t="s">
        <v>6795</v>
      </c>
      <c r="AU1471" s="30" t="s">
        <v>7038</v>
      </c>
      <c r="AV1471" s="30" t="s">
        <v>131</v>
      </c>
    </row>
    <row r="1472" spans="1:48" ht="55.2" hidden="1" customHeight="1" x14ac:dyDescent="0.25">
      <c r="A1472" s="37">
        <v>1642</v>
      </c>
      <c r="B1472" s="34" t="s">
        <v>6798</v>
      </c>
      <c r="C1472" s="53" t="s">
        <v>6158</v>
      </c>
      <c r="D1472" s="26" t="s">
        <v>6129</v>
      </c>
      <c r="E1472" s="26" t="s">
        <v>6130</v>
      </c>
      <c r="F1472" s="37"/>
      <c r="G1472" s="88"/>
      <c r="H1472" s="38" t="s">
        <v>5217</v>
      </c>
      <c r="I1472" s="90" t="s">
        <v>2893</v>
      </c>
      <c r="J1472" s="88" t="s">
        <v>14</v>
      </c>
      <c r="K1472" s="37" t="s">
        <v>2928</v>
      </c>
      <c r="L1472" s="90" t="s">
        <v>6112</v>
      </c>
      <c r="M1472" s="90" t="s">
        <v>13</v>
      </c>
      <c r="N1472" s="26" t="s">
        <v>6796</v>
      </c>
      <c r="O1472" s="53" t="s">
        <v>6158</v>
      </c>
      <c r="P1472" s="26" t="s">
        <v>125</v>
      </c>
      <c r="Q1472" s="46"/>
      <c r="R1472" s="102"/>
      <c r="S1472" s="46"/>
      <c r="T1472" s="47" t="s">
        <v>3359</v>
      </c>
      <c r="U1472" s="47" t="s">
        <v>6688</v>
      </c>
      <c r="V1472" s="38" t="s">
        <v>4417</v>
      </c>
      <c r="W1472" s="37" t="s">
        <v>4530</v>
      </c>
      <c r="X1472" s="37" t="s">
        <v>6797</v>
      </c>
      <c r="Y1472" s="48"/>
      <c r="Z1472" s="48"/>
      <c r="AA1472" s="38" t="s">
        <v>5217</v>
      </c>
      <c r="AB1472" s="38" t="s">
        <v>7046</v>
      </c>
      <c r="AC1472" s="49"/>
      <c r="AD1472" s="49"/>
      <c r="AE1472" s="49"/>
      <c r="AF1472" s="35">
        <v>0</v>
      </c>
      <c r="AG1472" s="35">
        <v>0</v>
      </c>
      <c r="AH1472" s="38" t="s">
        <v>5208</v>
      </c>
      <c r="AI1472" s="38" t="s">
        <v>5208</v>
      </c>
      <c r="AJ1472" s="38" t="s">
        <v>6759</v>
      </c>
      <c r="AK1472" s="38" t="s">
        <v>6759</v>
      </c>
      <c r="AL1472" s="38">
        <v>1</v>
      </c>
      <c r="AM1472" s="38">
        <v>1</v>
      </c>
      <c r="AN1472" s="30" t="s">
        <v>7273</v>
      </c>
      <c r="AO1472" s="38">
        <v>775655</v>
      </c>
      <c r="AP1472" s="38">
        <v>775655</v>
      </c>
      <c r="AQ1472" s="51">
        <v>57.1</v>
      </c>
      <c r="AR1472" s="51"/>
      <c r="AS1472" s="50" t="e">
        <f>VLOOKUP(#REF!,'[1]расхождения в списках'!$A$3:$Q$49,17,0)</f>
        <v>#REF!</v>
      </c>
      <c r="AT1472" s="34" t="s">
        <v>6798</v>
      </c>
      <c r="AU1472" s="30" t="s">
        <v>6129</v>
      </c>
      <c r="AV1472" s="30" t="s">
        <v>125</v>
      </c>
    </row>
    <row r="1473" spans="1:48" ht="55.2" hidden="1" customHeight="1" x14ac:dyDescent="0.25">
      <c r="A1473" s="37">
        <v>1643</v>
      </c>
      <c r="B1473" s="34" t="s">
        <v>6805</v>
      </c>
      <c r="C1473" s="26" t="s">
        <v>132</v>
      </c>
      <c r="D1473" s="26" t="s">
        <v>6806</v>
      </c>
      <c r="E1473" s="26" t="s">
        <v>6804</v>
      </c>
      <c r="F1473" s="37"/>
      <c r="G1473" s="88"/>
      <c r="H1473" s="38" t="s">
        <v>5217</v>
      </c>
      <c r="I1473" s="90" t="s">
        <v>59</v>
      </c>
      <c r="J1473" s="88" t="s">
        <v>8</v>
      </c>
      <c r="K1473" s="37" t="s">
        <v>59</v>
      </c>
      <c r="L1473" s="90" t="s">
        <v>59</v>
      </c>
      <c r="M1473" s="90" t="s">
        <v>13</v>
      </c>
      <c r="N1473" s="26" t="s">
        <v>7331</v>
      </c>
      <c r="O1473" s="26" t="s">
        <v>132</v>
      </c>
      <c r="P1473" s="26" t="s">
        <v>132</v>
      </c>
      <c r="Q1473" s="46"/>
      <c r="R1473" s="102" t="s">
        <v>6070</v>
      </c>
      <c r="S1473" s="46"/>
      <c r="T1473" s="47" t="s">
        <v>7009</v>
      </c>
      <c r="U1473" s="47" t="s">
        <v>6688</v>
      </c>
      <c r="V1473" s="38" t="s">
        <v>4417</v>
      </c>
      <c r="W1473" s="104" t="s">
        <v>4421</v>
      </c>
      <c r="X1473" s="37" t="s">
        <v>4421</v>
      </c>
      <c r="Y1473" s="48"/>
      <c r="Z1473" s="48"/>
      <c r="AA1473" s="38" t="s">
        <v>5217</v>
      </c>
      <c r="AB1473" s="38" t="s">
        <v>7046</v>
      </c>
      <c r="AC1473" s="49"/>
      <c r="AD1473" s="49"/>
      <c r="AE1473" s="49" t="s">
        <v>6875</v>
      </c>
      <c r="AF1473" s="35">
        <v>0</v>
      </c>
      <c r="AG1473" s="35">
        <v>0</v>
      </c>
      <c r="AH1473" s="38" t="s">
        <v>5208</v>
      </c>
      <c r="AI1473" s="38" t="s">
        <v>5208</v>
      </c>
      <c r="AJ1473" s="38" t="s">
        <v>6759</v>
      </c>
      <c r="AK1473" s="38" t="s">
        <v>5210</v>
      </c>
      <c r="AL1473" s="38">
        <v>1</v>
      </c>
      <c r="AM1473" s="38">
        <v>1</v>
      </c>
      <c r="AN1473" s="45" t="s">
        <v>7476</v>
      </c>
      <c r="AO1473" s="38">
        <v>771682</v>
      </c>
      <c r="AP1473" s="38"/>
      <c r="AQ1473" s="51">
        <v>145.1</v>
      </c>
      <c r="AR1473" s="51"/>
      <c r="AS1473" s="50" t="e">
        <f>VLOOKUP(#REF!,'[1]расхождения в списках'!$A$3:$Q$49,17,0)</f>
        <v>#REF!</v>
      </c>
      <c r="AT1473" s="34" t="s">
        <v>6805</v>
      </c>
      <c r="AU1473" s="30" t="s">
        <v>6806</v>
      </c>
      <c r="AV1473" s="30" t="s">
        <v>132</v>
      </c>
    </row>
    <row r="1474" spans="1:48" ht="55.2" hidden="1" customHeight="1" x14ac:dyDescent="0.25">
      <c r="A1474" s="37">
        <v>1644</v>
      </c>
      <c r="B1474" s="34" t="s">
        <v>6809</v>
      </c>
      <c r="C1474" s="26" t="s">
        <v>6194</v>
      </c>
      <c r="D1474" s="26" t="s">
        <v>6810</v>
      </c>
      <c r="E1474" s="26" t="s">
        <v>7202</v>
      </c>
      <c r="F1474" s="37"/>
      <c r="G1474" s="88"/>
      <c r="H1474" s="38" t="s">
        <v>5217</v>
      </c>
      <c r="I1474" s="90" t="s">
        <v>2893</v>
      </c>
      <c r="J1474" s="37" t="s">
        <v>8</v>
      </c>
      <c r="K1474" s="37" t="s">
        <v>2929</v>
      </c>
      <c r="L1474" s="37" t="s">
        <v>543</v>
      </c>
      <c r="M1474" s="90" t="s">
        <v>6</v>
      </c>
      <c r="N1474" s="26" t="s">
        <v>6815</v>
      </c>
      <c r="O1474" s="26" t="s">
        <v>6194</v>
      </c>
      <c r="P1474" s="26" t="s">
        <v>123</v>
      </c>
      <c r="Q1474" s="46"/>
      <c r="R1474" s="102"/>
      <c r="S1474" s="46"/>
      <c r="T1474" s="47" t="s">
        <v>3359</v>
      </c>
      <c r="U1474" s="47" t="s">
        <v>6688</v>
      </c>
      <c r="V1474" s="38" t="s">
        <v>4417</v>
      </c>
      <c r="W1474" s="104" t="s">
        <v>4421</v>
      </c>
      <c r="X1474" s="105" t="s">
        <v>4421</v>
      </c>
      <c r="Y1474" s="48"/>
      <c r="Z1474" s="48"/>
      <c r="AA1474" s="38" t="s">
        <v>5217</v>
      </c>
      <c r="AB1474" s="38" t="s">
        <v>7046</v>
      </c>
      <c r="AC1474" s="49"/>
      <c r="AD1474" s="49"/>
      <c r="AE1474" s="49" t="s">
        <v>6759</v>
      </c>
      <c r="AF1474" s="38" t="s">
        <v>5210</v>
      </c>
      <c r="AG1474" s="38" t="s">
        <v>5210</v>
      </c>
      <c r="AH1474" s="38" t="s">
        <v>5210</v>
      </c>
      <c r="AI1474" s="38" t="s">
        <v>5210</v>
      </c>
      <c r="AJ1474" s="38" t="s">
        <v>6759</v>
      </c>
      <c r="AK1474" s="38" t="s">
        <v>6759</v>
      </c>
      <c r="AL1474" s="38">
        <v>1</v>
      </c>
      <c r="AM1474" s="38">
        <v>1</v>
      </c>
      <c r="AN1474" s="45" t="s">
        <v>7265</v>
      </c>
      <c r="AO1474" s="38" t="s">
        <v>7218</v>
      </c>
      <c r="AP1474" s="38" t="s">
        <v>7218</v>
      </c>
      <c r="AQ1474" s="51">
        <v>145</v>
      </c>
      <c r="AR1474" s="51"/>
      <c r="AS1474" s="50" t="e">
        <f>VLOOKUP(#REF!,'[1]расхождения в списках'!$A$3:$Q$49,17,0)</f>
        <v>#REF!</v>
      </c>
      <c r="AT1474" s="34" t="s">
        <v>6809</v>
      </c>
      <c r="AU1474" s="30" t="s">
        <v>6810</v>
      </c>
      <c r="AV1474" s="30" t="s">
        <v>123</v>
      </c>
    </row>
    <row r="1475" spans="1:48" ht="55.2" hidden="1" customHeight="1" x14ac:dyDescent="0.25">
      <c r="A1475" s="37">
        <v>1645</v>
      </c>
      <c r="B1475" s="34" t="s">
        <v>6811</v>
      </c>
      <c r="C1475" s="26" t="s">
        <v>132</v>
      </c>
      <c r="D1475" s="26" t="s">
        <v>6812</v>
      </c>
      <c r="E1475" s="26" t="s">
        <v>6813</v>
      </c>
      <c r="F1475" s="37"/>
      <c r="G1475" s="88"/>
      <c r="H1475" s="38" t="s">
        <v>5217</v>
      </c>
      <c r="I1475" s="90" t="s">
        <v>59</v>
      </c>
      <c r="J1475" s="88" t="s">
        <v>8</v>
      </c>
      <c r="K1475" s="37" t="s">
        <v>59</v>
      </c>
      <c r="L1475" s="90" t="s">
        <v>59</v>
      </c>
      <c r="M1475" s="90" t="s">
        <v>13</v>
      </c>
      <c r="N1475" s="26" t="s">
        <v>6814</v>
      </c>
      <c r="O1475" s="26" t="s">
        <v>132</v>
      </c>
      <c r="P1475" s="26" t="s">
        <v>132</v>
      </c>
      <c r="Q1475" s="46"/>
      <c r="R1475" s="46" t="s">
        <v>6071</v>
      </c>
      <c r="S1475" s="46"/>
      <c r="T1475" s="47" t="s">
        <v>7260</v>
      </c>
      <c r="U1475" s="47" t="s">
        <v>6688</v>
      </c>
      <c r="V1475" s="38" t="s">
        <v>4417</v>
      </c>
      <c r="W1475" s="37" t="s">
        <v>4421</v>
      </c>
      <c r="X1475" s="37" t="s">
        <v>4421</v>
      </c>
      <c r="Y1475" s="48"/>
      <c r="Z1475" s="48"/>
      <c r="AA1475" s="38" t="s">
        <v>5217</v>
      </c>
      <c r="AB1475" s="38" t="s">
        <v>7046</v>
      </c>
      <c r="AC1475" s="49"/>
      <c r="AD1475" s="49"/>
      <c r="AE1475" s="49" t="s">
        <v>6875</v>
      </c>
      <c r="AF1475" s="35">
        <v>0</v>
      </c>
      <c r="AG1475" s="35">
        <v>0</v>
      </c>
      <c r="AH1475" s="38" t="s">
        <v>5208</v>
      </c>
      <c r="AI1475" s="38" t="s">
        <v>5208</v>
      </c>
      <c r="AJ1475" s="38" t="s">
        <v>6875</v>
      </c>
      <c r="AK1475" s="38" t="s">
        <v>6759</v>
      </c>
      <c r="AL1475" s="38">
        <v>1</v>
      </c>
      <c r="AM1475" s="38">
        <v>1</v>
      </c>
      <c r="AN1475" s="45" t="s">
        <v>7302</v>
      </c>
      <c r="AO1475" s="38" t="s">
        <v>7215</v>
      </c>
      <c r="AP1475" s="38" t="s">
        <v>7215</v>
      </c>
      <c r="AQ1475" s="51">
        <v>120</v>
      </c>
      <c r="AR1475" s="51"/>
      <c r="AS1475" s="50" t="e">
        <f>VLOOKUP(#REF!,'[1]расхождения в списках'!$A$3:$Q$49,17,0)</f>
        <v>#REF!</v>
      </c>
      <c r="AT1475" s="34" t="s">
        <v>6811</v>
      </c>
      <c r="AU1475" s="30" t="s">
        <v>6812</v>
      </c>
      <c r="AV1475" s="30" t="s">
        <v>132</v>
      </c>
    </row>
    <row r="1476" spans="1:48" ht="64.5" hidden="1" customHeight="1" x14ac:dyDescent="0.25">
      <c r="A1476" s="37">
        <v>1646</v>
      </c>
      <c r="B1476" s="34" t="s">
        <v>6821</v>
      </c>
      <c r="C1476" s="26" t="s">
        <v>132</v>
      </c>
      <c r="D1476" s="26" t="s">
        <v>6819</v>
      </c>
      <c r="E1476" s="26" t="s">
        <v>6820</v>
      </c>
      <c r="F1476" s="37"/>
      <c r="G1476" s="88"/>
      <c r="H1476" s="38" t="s">
        <v>5217</v>
      </c>
      <c r="I1476" s="90" t="s">
        <v>59</v>
      </c>
      <c r="J1476" s="88" t="s">
        <v>8</v>
      </c>
      <c r="K1476" s="37" t="s">
        <v>59</v>
      </c>
      <c r="L1476" s="90" t="s">
        <v>59</v>
      </c>
      <c r="M1476" s="90" t="s">
        <v>13</v>
      </c>
      <c r="N1476" s="26" t="s">
        <v>6822</v>
      </c>
      <c r="O1476" s="26" t="s">
        <v>132</v>
      </c>
      <c r="P1476" s="26" t="s">
        <v>132</v>
      </c>
      <c r="Q1476" s="46"/>
      <c r="R1476" s="102" t="s">
        <v>5982</v>
      </c>
      <c r="S1476" s="46"/>
      <c r="T1476" s="47" t="s">
        <v>7009</v>
      </c>
      <c r="U1476" s="47" t="s">
        <v>6688</v>
      </c>
      <c r="V1476" s="38" t="s">
        <v>4417</v>
      </c>
      <c r="W1476" s="104" t="s">
        <v>4421</v>
      </c>
      <c r="X1476" s="105" t="s">
        <v>4421</v>
      </c>
      <c r="Y1476" s="48"/>
      <c r="Z1476" s="48"/>
      <c r="AA1476" s="38" t="s">
        <v>5217</v>
      </c>
      <c r="AB1476" s="38" t="s">
        <v>7046</v>
      </c>
      <c r="AC1476" s="49"/>
      <c r="AD1476" s="49"/>
      <c r="AE1476" s="49" t="s">
        <v>6759</v>
      </c>
      <c r="AF1476" s="35">
        <v>0</v>
      </c>
      <c r="AG1476" s="35">
        <v>0</v>
      </c>
      <c r="AH1476" s="38" t="s">
        <v>5208</v>
      </c>
      <c r="AI1476" s="38" t="s">
        <v>5210</v>
      </c>
      <c r="AJ1476" s="38" t="s">
        <v>6759</v>
      </c>
      <c r="AK1476" s="38" t="s">
        <v>5210</v>
      </c>
      <c r="AL1476" s="38">
        <v>1</v>
      </c>
      <c r="AM1476" s="38">
        <v>1</v>
      </c>
      <c r="AN1476" s="45" t="s">
        <v>7477</v>
      </c>
      <c r="AO1476" s="38">
        <v>771686</v>
      </c>
      <c r="AP1476" s="38"/>
      <c r="AQ1476" s="51">
        <v>140</v>
      </c>
      <c r="AR1476" s="51"/>
      <c r="AS1476" s="50" t="e">
        <f>VLOOKUP(#REF!,'[1]расхождения в списках'!$A$3:$Q$49,17,0)</f>
        <v>#REF!</v>
      </c>
      <c r="AT1476" s="34" t="s">
        <v>6821</v>
      </c>
      <c r="AU1476" s="30" t="s">
        <v>6819</v>
      </c>
      <c r="AV1476" s="30" t="s">
        <v>132</v>
      </c>
    </row>
    <row r="1477" spans="1:48" ht="55.2" hidden="1" customHeight="1" x14ac:dyDescent="0.25">
      <c r="A1477" s="37">
        <v>1648</v>
      </c>
      <c r="B1477" s="34" t="s">
        <v>6824</v>
      </c>
      <c r="C1477" s="26" t="s">
        <v>2987</v>
      </c>
      <c r="D1477" s="26" t="s">
        <v>6823</v>
      </c>
      <c r="E1477" s="26" t="s">
        <v>6825</v>
      </c>
      <c r="F1477" s="37"/>
      <c r="G1477" s="88"/>
      <c r="H1477" s="38" t="s">
        <v>5217</v>
      </c>
      <c r="I1477" s="90" t="s">
        <v>2893</v>
      </c>
      <c r="J1477" s="37" t="s">
        <v>11</v>
      </c>
      <c r="K1477" s="37" t="s">
        <v>2933</v>
      </c>
      <c r="L1477" s="90" t="s">
        <v>6826</v>
      </c>
      <c r="M1477" s="90" t="s">
        <v>6</v>
      </c>
      <c r="N1477" s="26" t="s">
        <v>6827</v>
      </c>
      <c r="O1477" s="26" t="s">
        <v>2987</v>
      </c>
      <c r="P1477" s="26" t="s">
        <v>127</v>
      </c>
      <c r="Q1477" s="46"/>
      <c r="R1477" s="102"/>
      <c r="S1477" s="46"/>
      <c r="T1477" s="47" t="s">
        <v>7184</v>
      </c>
      <c r="U1477" s="47" t="s">
        <v>6688</v>
      </c>
      <c r="V1477" s="38" t="s">
        <v>4417</v>
      </c>
      <c r="W1477" s="37" t="s">
        <v>4530</v>
      </c>
      <c r="X1477" s="37" t="s">
        <v>6797</v>
      </c>
      <c r="Y1477" s="48"/>
      <c r="Z1477" s="48"/>
      <c r="AA1477" s="38" t="s">
        <v>5217</v>
      </c>
      <c r="AB1477" s="38" t="s">
        <v>7046</v>
      </c>
      <c r="AC1477" s="49"/>
      <c r="AD1477" s="49"/>
      <c r="AE1477" s="49" t="s">
        <v>6875</v>
      </c>
      <c r="AF1477" s="35">
        <v>0</v>
      </c>
      <c r="AG1477" s="35">
        <v>0</v>
      </c>
      <c r="AH1477" s="38" t="s">
        <v>5208</v>
      </c>
      <c r="AI1477" s="38" t="s">
        <v>5208</v>
      </c>
      <c r="AJ1477" s="38" t="s">
        <v>6875</v>
      </c>
      <c r="AK1477" s="38" t="s">
        <v>6759</v>
      </c>
      <c r="AL1477" s="38">
        <v>1</v>
      </c>
      <c r="AM1477" s="38">
        <v>1</v>
      </c>
      <c r="AN1477" s="45" t="s">
        <v>7266</v>
      </c>
      <c r="AO1477" s="38" t="s">
        <v>7208</v>
      </c>
      <c r="AP1477" s="38" t="s">
        <v>7208</v>
      </c>
      <c r="AQ1477" s="51">
        <v>39.9</v>
      </c>
      <c r="AR1477" s="51"/>
      <c r="AS1477" s="50" t="e">
        <f>VLOOKUP(#REF!,'[1]расхождения в списках'!$A$3:$Q$49,17,0)</f>
        <v>#REF!</v>
      </c>
      <c r="AT1477" s="34" t="s">
        <v>6824</v>
      </c>
      <c r="AU1477" s="30" t="s">
        <v>6823</v>
      </c>
      <c r="AV1477" s="30" t="s">
        <v>127</v>
      </c>
    </row>
    <row r="1478" spans="1:48" ht="55.2" hidden="1" customHeight="1" x14ac:dyDescent="0.25">
      <c r="A1478" s="37">
        <v>331</v>
      </c>
      <c r="B1478" s="38" t="s">
        <v>1218</v>
      </c>
      <c r="C1478" s="26" t="s">
        <v>6593</v>
      </c>
      <c r="D1478" s="26" t="s">
        <v>2093</v>
      </c>
      <c r="E1478" s="26" t="s">
        <v>3634</v>
      </c>
      <c r="F1478" s="37" t="s">
        <v>7689</v>
      </c>
      <c r="G1478" s="88"/>
      <c r="H1478" s="38" t="s">
        <v>6863</v>
      </c>
      <c r="I1478" s="37" t="s">
        <v>2893</v>
      </c>
      <c r="J1478" s="37" t="s">
        <v>8</v>
      </c>
      <c r="K1478" s="37" t="s">
        <v>2943</v>
      </c>
      <c r="L1478" s="37" t="s">
        <v>545</v>
      </c>
      <c r="M1478" s="38" t="s">
        <v>6</v>
      </c>
      <c r="N1478" s="26" t="s">
        <v>230</v>
      </c>
      <c r="O1478" s="26" t="s">
        <v>6593</v>
      </c>
      <c r="P1478" s="26" t="s">
        <v>123</v>
      </c>
      <c r="Q1478" s="46"/>
      <c r="R1478" s="46"/>
      <c r="S1478" s="46"/>
      <c r="T1478" s="47" t="s">
        <v>7600</v>
      </c>
      <c r="U1478" s="47" t="s">
        <v>6687</v>
      </c>
      <c r="V1478" s="38" t="s">
        <v>4448</v>
      </c>
      <c r="W1478" s="37" t="s">
        <v>4602</v>
      </c>
      <c r="X1478" s="37" t="s">
        <v>4447</v>
      </c>
      <c r="Y1478" s="48"/>
      <c r="Z1478" s="48" t="s">
        <v>6094</v>
      </c>
      <c r="AA1478" s="38" t="s">
        <v>6863</v>
      </c>
      <c r="AB1478" s="38" t="s">
        <v>7046</v>
      </c>
      <c r="AC1478" s="49" t="s">
        <v>7140</v>
      </c>
      <c r="AD1478" s="49"/>
      <c r="AE1478" s="49" t="s">
        <v>6759</v>
      </c>
      <c r="AF1478" s="35">
        <v>2</v>
      </c>
      <c r="AG1478" s="35">
        <v>2</v>
      </c>
      <c r="AH1478" s="38" t="s">
        <v>5209</v>
      </c>
      <c r="AI1478" s="38" t="s">
        <v>6759</v>
      </c>
      <c r="AJ1478" s="54" t="s">
        <v>7682</v>
      </c>
      <c r="AK1478" s="38" t="s">
        <v>6759</v>
      </c>
      <c r="AL1478" s="56">
        <v>1</v>
      </c>
      <c r="AM1478" s="38">
        <v>1</v>
      </c>
      <c r="AN1478" s="50" t="s">
        <v>7624</v>
      </c>
      <c r="AO1478" s="38">
        <v>774121</v>
      </c>
      <c r="AP1478" s="38">
        <v>774121</v>
      </c>
      <c r="AQ1478" s="51">
        <v>452.2</v>
      </c>
      <c r="AR1478" s="51"/>
      <c r="AS1478" s="50" t="e">
        <f>VLOOKUP(#REF!,'[1]расхождения в списках'!$A$3:$Q$49,17,0)</f>
        <v>#REF!</v>
      </c>
      <c r="AT1478" s="38" t="s">
        <v>1218</v>
      </c>
      <c r="AU1478" s="30" t="s">
        <v>2093</v>
      </c>
      <c r="AV1478" s="30" t="s">
        <v>123</v>
      </c>
    </row>
    <row r="1479" spans="1:48" ht="75" hidden="1" customHeight="1" x14ac:dyDescent="0.25">
      <c r="A1479" s="37">
        <v>1650</v>
      </c>
      <c r="B1479" s="34" t="s">
        <v>6870</v>
      </c>
      <c r="C1479" s="26" t="s">
        <v>132</v>
      </c>
      <c r="D1479" s="26" t="s">
        <v>6868</v>
      </c>
      <c r="E1479" s="26" t="s">
        <v>6869</v>
      </c>
      <c r="F1479" s="37"/>
      <c r="G1479" s="88"/>
      <c r="H1479" s="38" t="s">
        <v>5217</v>
      </c>
      <c r="I1479" s="37" t="s">
        <v>2918</v>
      </c>
      <c r="J1479" s="88" t="s">
        <v>8</v>
      </c>
      <c r="K1479" s="37" t="s">
        <v>2918</v>
      </c>
      <c r="L1479" s="90" t="s">
        <v>6119</v>
      </c>
      <c r="M1479" s="90" t="s">
        <v>13</v>
      </c>
      <c r="N1479" s="26" t="s">
        <v>6912</v>
      </c>
      <c r="O1479" s="26" t="s">
        <v>132</v>
      </c>
      <c r="P1479" s="26" t="s">
        <v>132</v>
      </c>
      <c r="Q1479" s="46"/>
      <c r="R1479" s="102" t="s">
        <v>5987</v>
      </c>
      <c r="S1479" s="46"/>
      <c r="T1479" s="47" t="s">
        <v>3359</v>
      </c>
      <c r="U1479" s="47" t="s">
        <v>6688</v>
      </c>
      <c r="V1479" s="38" t="s">
        <v>4417</v>
      </c>
      <c r="W1479" s="37" t="s">
        <v>6105</v>
      </c>
      <c r="X1479" s="37" t="s">
        <v>6105</v>
      </c>
      <c r="Y1479" s="48"/>
      <c r="Z1479" s="48" t="s">
        <v>6094</v>
      </c>
      <c r="AA1479" s="38" t="s">
        <v>5217</v>
      </c>
      <c r="AB1479" s="38" t="s">
        <v>7046</v>
      </c>
      <c r="AC1479" s="49"/>
      <c r="AD1479" s="49"/>
      <c r="AE1479" s="49" t="s">
        <v>6759</v>
      </c>
      <c r="AF1479" s="35">
        <v>0</v>
      </c>
      <c r="AG1479" s="35">
        <v>0</v>
      </c>
      <c r="AH1479" s="38" t="s">
        <v>5208</v>
      </c>
      <c r="AI1479" s="38" t="s">
        <v>6875</v>
      </c>
      <c r="AJ1479" s="54" t="s">
        <v>7682</v>
      </c>
      <c r="AK1479" s="38" t="s">
        <v>6759</v>
      </c>
      <c r="AL1479" s="38">
        <v>1</v>
      </c>
      <c r="AM1479" s="38">
        <v>1</v>
      </c>
      <c r="AN1479" s="45" t="s">
        <v>7182</v>
      </c>
      <c r="AO1479" s="38">
        <v>771564</v>
      </c>
      <c r="AP1479" s="38">
        <v>771564</v>
      </c>
      <c r="AQ1479" s="51">
        <v>193.8</v>
      </c>
      <c r="AR1479" s="51"/>
      <c r="AS1479" s="50" t="e">
        <f>VLOOKUP(#REF!,'[1]расхождения в списках'!$A$3:$Q$49,17,0)</f>
        <v>#REF!</v>
      </c>
      <c r="AT1479" s="34" t="s">
        <v>6870</v>
      </c>
      <c r="AU1479" s="30" t="s">
        <v>6868</v>
      </c>
      <c r="AV1479" s="30" t="s">
        <v>132</v>
      </c>
    </row>
    <row r="1480" spans="1:48" ht="55.2" hidden="1" customHeight="1" x14ac:dyDescent="0.25">
      <c r="A1480" s="37">
        <v>1651</v>
      </c>
      <c r="B1480" s="34" t="s">
        <v>6881</v>
      </c>
      <c r="C1480" s="26" t="s">
        <v>2202</v>
      </c>
      <c r="D1480" s="26" t="s">
        <v>6880</v>
      </c>
      <c r="E1480" s="26" t="s">
        <v>6883</v>
      </c>
      <c r="F1480" s="37"/>
      <c r="G1480" s="88"/>
      <c r="H1480" s="38" t="s">
        <v>5217</v>
      </c>
      <c r="I1480" s="37" t="s">
        <v>2893</v>
      </c>
      <c r="J1480" s="88" t="s">
        <v>7</v>
      </c>
      <c r="K1480" s="37" t="s">
        <v>2925</v>
      </c>
      <c r="L1480" s="90" t="s">
        <v>6882</v>
      </c>
      <c r="M1480" s="90" t="s">
        <v>6</v>
      </c>
      <c r="N1480" s="26" t="s">
        <v>6927</v>
      </c>
      <c r="O1480" s="26" t="s">
        <v>2202</v>
      </c>
      <c r="P1480" s="26" t="s">
        <v>118</v>
      </c>
      <c r="Q1480" s="46"/>
      <c r="R1480" s="102"/>
      <c r="S1480" s="46"/>
      <c r="T1480" s="47" t="s">
        <v>3360</v>
      </c>
      <c r="U1480" s="47" t="s">
        <v>6688</v>
      </c>
      <c r="V1480" s="38" t="s">
        <v>4417</v>
      </c>
      <c r="W1480" s="37" t="s">
        <v>4822</v>
      </c>
      <c r="X1480" s="37" t="s">
        <v>4822</v>
      </c>
      <c r="Y1480" s="48"/>
      <c r="Z1480" s="48"/>
      <c r="AA1480" s="38" t="s">
        <v>5217</v>
      </c>
      <c r="AB1480" s="38" t="s">
        <v>7046</v>
      </c>
      <c r="AC1480" s="49"/>
      <c r="AD1480" s="49"/>
      <c r="AE1480" s="49"/>
      <c r="AF1480" s="35">
        <v>0</v>
      </c>
      <c r="AG1480" s="35">
        <v>0</v>
      </c>
      <c r="AH1480" s="38" t="s">
        <v>5208</v>
      </c>
      <c r="AI1480" s="38" t="s">
        <v>5208</v>
      </c>
      <c r="AJ1480" s="38" t="s">
        <v>6875</v>
      </c>
      <c r="AK1480" s="38" t="s">
        <v>6759</v>
      </c>
      <c r="AL1480" s="38">
        <v>1</v>
      </c>
      <c r="AM1480" s="38">
        <v>1</v>
      </c>
      <c r="AN1480" s="45" t="s">
        <v>7267</v>
      </c>
      <c r="AO1480" s="38" t="s">
        <v>7213</v>
      </c>
      <c r="AP1480" s="38" t="s">
        <v>7213</v>
      </c>
      <c r="AQ1480" s="51">
        <v>50.7</v>
      </c>
      <c r="AR1480" s="51"/>
      <c r="AS1480" s="50" t="e">
        <f>VLOOKUP(#REF!,'[1]расхождения в списках'!$A$3:$Q$49,17,0)</f>
        <v>#REF!</v>
      </c>
      <c r="AT1480" s="34" t="s">
        <v>6881</v>
      </c>
      <c r="AU1480" s="30" t="s">
        <v>6880</v>
      </c>
      <c r="AV1480" s="30" t="s">
        <v>118</v>
      </c>
    </row>
    <row r="1481" spans="1:48" ht="55.2" hidden="1" customHeight="1" x14ac:dyDescent="0.25">
      <c r="A1481" s="37">
        <v>1652</v>
      </c>
      <c r="B1481" s="34" t="s">
        <v>6884</v>
      </c>
      <c r="C1481" s="26" t="s">
        <v>132</v>
      </c>
      <c r="D1481" s="26" t="s">
        <v>6885</v>
      </c>
      <c r="E1481" s="26" t="s">
        <v>6886</v>
      </c>
      <c r="F1481" s="37"/>
      <c r="G1481" s="88"/>
      <c r="H1481" s="38" t="s">
        <v>5217</v>
      </c>
      <c r="I1481" s="37" t="s">
        <v>59</v>
      </c>
      <c r="J1481" s="88" t="s">
        <v>8</v>
      </c>
      <c r="K1481" s="37" t="s">
        <v>59</v>
      </c>
      <c r="L1481" s="37" t="s">
        <v>59</v>
      </c>
      <c r="M1481" s="90" t="s">
        <v>13</v>
      </c>
      <c r="N1481" s="26" t="s">
        <v>6887</v>
      </c>
      <c r="O1481" s="26" t="s">
        <v>132</v>
      </c>
      <c r="P1481" s="26" t="s">
        <v>132</v>
      </c>
      <c r="Q1481" s="46"/>
      <c r="R1481" s="102" t="s">
        <v>6075</v>
      </c>
      <c r="S1481" s="46"/>
      <c r="T1481" s="47" t="s">
        <v>7009</v>
      </c>
      <c r="U1481" s="47" t="s">
        <v>6688</v>
      </c>
      <c r="V1481" s="38" t="s">
        <v>4417</v>
      </c>
      <c r="W1481" s="37" t="s">
        <v>4421</v>
      </c>
      <c r="X1481" s="37" t="s">
        <v>4421</v>
      </c>
      <c r="Y1481" s="48"/>
      <c r="Z1481" s="48"/>
      <c r="AA1481" s="38" t="s">
        <v>5217</v>
      </c>
      <c r="AB1481" s="38" t="s">
        <v>7046</v>
      </c>
      <c r="AC1481" s="49"/>
      <c r="AD1481" s="49"/>
      <c r="AE1481" s="49" t="s">
        <v>6759</v>
      </c>
      <c r="AF1481" s="35">
        <v>0</v>
      </c>
      <c r="AG1481" s="35">
        <v>0</v>
      </c>
      <c r="AH1481" s="38" t="s">
        <v>5208</v>
      </c>
      <c r="AI1481" s="38" t="s">
        <v>5210</v>
      </c>
      <c r="AJ1481" s="38" t="s">
        <v>6759</v>
      </c>
      <c r="AK1481" s="38" t="s">
        <v>6759</v>
      </c>
      <c r="AL1481" s="38">
        <v>1</v>
      </c>
      <c r="AM1481" s="38">
        <v>1</v>
      </c>
      <c r="AN1481" s="45" t="s">
        <v>7478</v>
      </c>
      <c r="AO1481" s="38">
        <v>771672</v>
      </c>
      <c r="AP1481" s="38">
        <v>771672</v>
      </c>
      <c r="AQ1481" s="51">
        <v>114</v>
      </c>
      <c r="AR1481" s="51"/>
      <c r="AS1481" s="50" t="e">
        <f>VLOOKUP(#REF!,'[1]расхождения в списках'!$A$3:$Q$49,17,0)</f>
        <v>#REF!</v>
      </c>
      <c r="AT1481" s="34" t="s">
        <v>6884</v>
      </c>
      <c r="AU1481" s="30" t="s">
        <v>6885</v>
      </c>
      <c r="AV1481" s="30" t="s">
        <v>132</v>
      </c>
    </row>
    <row r="1482" spans="1:48" ht="55.2" hidden="1" customHeight="1" x14ac:dyDescent="0.25">
      <c r="A1482" s="37">
        <v>1653</v>
      </c>
      <c r="B1482" s="34" t="s">
        <v>6888</v>
      </c>
      <c r="C1482" s="26" t="s">
        <v>132</v>
      </c>
      <c r="D1482" s="26" t="s">
        <v>6889</v>
      </c>
      <c r="E1482" s="26" t="s">
        <v>6890</v>
      </c>
      <c r="F1482" s="37"/>
      <c r="G1482" s="88"/>
      <c r="H1482" s="38" t="s">
        <v>5217</v>
      </c>
      <c r="I1482" s="37" t="s">
        <v>59</v>
      </c>
      <c r="J1482" s="88" t="s">
        <v>8</v>
      </c>
      <c r="K1482" s="37" t="s">
        <v>59</v>
      </c>
      <c r="L1482" s="37" t="s">
        <v>59</v>
      </c>
      <c r="M1482" s="90" t="s">
        <v>13</v>
      </c>
      <c r="N1482" s="26" t="s">
        <v>6891</v>
      </c>
      <c r="O1482" s="26" t="s">
        <v>132</v>
      </c>
      <c r="P1482" s="26" t="s">
        <v>132</v>
      </c>
      <c r="Q1482" s="46"/>
      <c r="R1482" s="102" t="s">
        <v>6069</v>
      </c>
      <c r="S1482" s="46"/>
      <c r="T1482" s="47" t="s">
        <v>7198</v>
      </c>
      <c r="U1482" s="47" t="s">
        <v>6688</v>
      </c>
      <c r="V1482" s="38" t="s">
        <v>4417</v>
      </c>
      <c r="W1482" s="37" t="s">
        <v>4421</v>
      </c>
      <c r="X1482" s="37" t="s">
        <v>4421</v>
      </c>
      <c r="Y1482" s="48"/>
      <c r="Z1482" s="48"/>
      <c r="AA1482" s="38" t="s">
        <v>5217</v>
      </c>
      <c r="AB1482" s="38" t="s">
        <v>7046</v>
      </c>
      <c r="AC1482" s="49"/>
      <c r="AD1482" s="49"/>
      <c r="AE1482" s="49" t="s">
        <v>6875</v>
      </c>
      <c r="AF1482" s="35">
        <v>0</v>
      </c>
      <c r="AG1482" s="35">
        <v>0</v>
      </c>
      <c r="AH1482" s="38" t="s">
        <v>5208</v>
      </c>
      <c r="AI1482" s="38" t="s">
        <v>5208</v>
      </c>
      <c r="AJ1482" s="38" t="s">
        <v>6875</v>
      </c>
      <c r="AK1482" s="38" t="s">
        <v>6759</v>
      </c>
      <c r="AL1482" s="38">
        <v>1</v>
      </c>
      <c r="AM1482" s="38">
        <v>1</v>
      </c>
      <c r="AN1482" s="45" t="s">
        <v>7303</v>
      </c>
      <c r="AO1482" s="38" t="s">
        <v>7216</v>
      </c>
      <c r="AP1482" s="38" t="s">
        <v>7216</v>
      </c>
      <c r="AQ1482" s="51">
        <v>138</v>
      </c>
      <c r="AR1482" s="51"/>
      <c r="AS1482" s="50" t="e">
        <f>VLOOKUP(#REF!,'[1]расхождения в списках'!$A$3:$Q$49,17,0)</f>
        <v>#REF!</v>
      </c>
      <c r="AT1482" s="34" t="s">
        <v>6888</v>
      </c>
      <c r="AU1482" s="30" t="s">
        <v>6889</v>
      </c>
      <c r="AV1482" s="30" t="s">
        <v>132</v>
      </c>
    </row>
    <row r="1483" spans="1:48" ht="55.2" customHeight="1" x14ac:dyDescent="0.3">
      <c r="A1483" s="37">
        <v>475</v>
      </c>
      <c r="B1483" s="128" t="s">
        <v>1352</v>
      </c>
      <c r="C1483" s="123" t="s">
        <v>6593</v>
      </c>
      <c r="D1483" s="26" t="s">
        <v>6593</v>
      </c>
      <c r="E1483" s="123" t="s">
        <v>6636</v>
      </c>
      <c r="F1483" s="37" t="s">
        <v>7689</v>
      </c>
      <c r="G1483" s="121" t="s">
        <v>7689</v>
      </c>
      <c r="H1483" s="128" t="s">
        <v>6863</v>
      </c>
      <c r="I1483" s="37" t="s">
        <v>2893</v>
      </c>
      <c r="J1483" s="37" t="s">
        <v>8</v>
      </c>
      <c r="K1483" s="121" t="s">
        <v>2943</v>
      </c>
      <c r="L1483" s="121" t="s">
        <v>519</v>
      </c>
      <c r="M1483" s="38" t="s">
        <v>5</v>
      </c>
      <c r="N1483" s="123" t="s">
        <v>5255</v>
      </c>
      <c r="O1483" s="26" t="s">
        <v>6593</v>
      </c>
      <c r="P1483" s="26" t="s">
        <v>123</v>
      </c>
      <c r="Q1483" s="46"/>
      <c r="R1483" s="46"/>
      <c r="S1483" s="46"/>
      <c r="T1483" s="122" t="s">
        <v>3363</v>
      </c>
      <c r="U1483" s="122" t="s">
        <v>3363</v>
      </c>
      <c r="V1483" s="38" t="s">
        <v>4448</v>
      </c>
      <c r="W1483" s="37" t="s">
        <v>4641</v>
      </c>
      <c r="X1483" s="37" t="s">
        <v>5</v>
      </c>
      <c r="Y1483" s="48"/>
      <c r="Z1483" s="48" t="s">
        <v>6094</v>
      </c>
      <c r="AA1483" s="38" t="s">
        <v>6863</v>
      </c>
      <c r="AB1483" s="38" t="s">
        <v>7046</v>
      </c>
      <c r="AC1483" s="49" t="s">
        <v>7140</v>
      </c>
      <c r="AD1483" s="49" t="s">
        <v>7142</v>
      </c>
      <c r="AE1483" s="49" t="s">
        <v>6759</v>
      </c>
      <c r="AF1483" s="35">
        <v>3</v>
      </c>
      <c r="AG1483" s="35">
        <v>1</v>
      </c>
      <c r="AH1483" s="38" t="s">
        <v>5209</v>
      </c>
      <c r="AI1483" s="38" t="s">
        <v>6759</v>
      </c>
      <c r="AJ1483" s="54" t="s">
        <v>7682</v>
      </c>
      <c r="AK1483" s="38" t="s">
        <v>6759</v>
      </c>
      <c r="AL1483" s="56">
        <v>1</v>
      </c>
      <c r="AM1483" s="38">
        <v>1</v>
      </c>
      <c r="AN1483" s="50" t="s">
        <v>7624</v>
      </c>
      <c r="AO1483" s="38">
        <v>774010</v>
      </c>
      <c r="AP1483" s="38">
        <v>774010</v>
      </c>
      <c r="AQ1483" s="51">
        <v>1195.5</v>
      </c>
      <c r="AR1483" s="51"/>
      <c r="AS1483" s="50" t="e">
        <f>VLOOKUP(#REF!,'[1]расхождения в списках'!$A$3:$Q$49,17,0)</f>
        <v>#REF!</v>
      </c>
      <c r="AT1483" s="38" t="s">
        <v>1352</v>
      </c>
      <c r="AU1483" s="30" t="s">
        <v>6593</v>
      </c>
      <c r="AV1483" s="30" t="s">
        <v>123</v>
      </c>
    </row>
    <row r="1484" spans="1:48" ht="55.2" hidden="1" customHeight="1" x14ac:dyDescent="0.25">
      <c r="A1484" s="37">
        <v>1655</v>
      </c>
      <c r="B1484" s="34" t="s">
        <v>6139</v>
      </c>
      <c r="C1484" s="26" t="s">
        <v>132</v>
      </c>
      <c r="D1484" s="26" t="s">
        <v>6140</v>
      </c>
      <c r="E1484" s="26" t="s">
        <v>6141</v>
      </c>
      <c r="F1484" s="37"/>
      <c r="G1484" s="88"/>
      <c r="H1484" s="38" t="s">
        <v>5217</v>
      </c>
      <c r="I1484" s="37" t="s">
        <v>59</v>
      </c>
      <c r="J1484" s="88" t="s">
        <v>8</v>
      </c>
      <c r="K1484" s="37" t="s">
        <v>59</v>
      </c>
      <c r="L1484" s="37" t="s">
        <v>59</v>
      </c>
      <c r="M1484" s="90" t="s">
        <v>13</v>
      </c>
      <c r="N1484" s="26" t="s">
        <v>6896</v>
      </c>
      <c r="O1484" s="26" t="s">
        <v>132</v>
      </c>
      <c r="P1484" s="26" t="s">
        <v>132</v>
      </c>
      <c r="Q1484" s="46"/>
      <c r="R1484" s="102" t="s">
        <v>6069</v>
      </c>
      <c r="S1484" s="46"/>
      <c r="T1484" s="47" t="s">
        <v>3375</v>
      </c>
      <c r="U1484" s="47" t="s">
        <v>6688</v>
      </c>
      <c r="V1484" s="38" t="s">
        <v>4417</v>
      </c>
      <c r="W1484" s="37" t="s">
        <v>4822</v>
      </c>
      <c r="X1484" s="37" t="s">
        <v>4822</v>
      </c>
      <c r="Y1484" s="48"/>
      <c r="Z1484" s="48"/>
      <c r="AA1484" s="38" t="s">
        <v>5217</v>
      </c>
      <c r="AB1484" s="38" t="s">
        <v>7046</v>
      </c>
      <c r="AC1484" s="49"/>
      <c r="AD1484" s="49"/>
      <c r="AE1484" s="49"/>
      <c r="AF1484" s="35">
        <v>0</v>
      </c>
      <c r="AG1484" s="35">
        <v>0</v>
      </c>
      <c r="AH1484" s="38" t="s">
        <v>5208</v>
      </c>
      <c r="AI1484" s="38" t="s">
        <v>5208</v>
      </c>
      <c r="AJ1484" s="38"/>
      <c r="AK1484" s="38" t="s">
        <v>6759</v>
      </c>
      <c r="AL1484" s="38">
        <v>1</v>
      </c>
      <c r="AM1484" s="38">
        <v>1</v>
      </c>
      <c r="AN1484" s="45" t="s">
        <v>7479</v>
      </c>
      <c r="AO1484" s="38" t="s">
        <v>7203</v>
      </c>
      <c r="AP1484" s="38" t="s">
        <v>7203</v>
      </c>
      <c r="AQ1484" s="51">
        <v>63.9</v>
      </c>
      <c r="AR1484" s="51"/>
      <c r="AS1484" s="50" t="e">
        <f>VLOOKUP(#REF!,'[1]расхождения в списках'!$A$3:$Q$49,17,0)</f>
        <v>#REF!</v>
      </c>
      <c r="AT1484" s="34" t="s">
        <v>6139</v>
      </c>
      <c r="AU1484" s="30" t="s">
        <v>6140</v>
      </c>
      <c r="AV1484" s="30" t="s">
        <v>132</v>
      </c>
    </row>
    <row r="1485" spans="1:48" ht="55.2" hidden="1" customHeight="1" x14ac:dyDescent="0.25">
      <c r="A1485" s="37">
        <v>1656</v>
      </c>
      <c r="B1485" s="34" t="s">
        <v>6898</v>
      </c>
      <c r="C1485" s="53" t="s">
        <v>2294</v>
      </c>
      <c r="D1485" s="26" t="s">
        <v>6900</v>
      </c>
      <c r="E1485" s="26" t="s">
        <v>6901</v>
      </c>
      <c r="F1485" s="37"/>
      <c r="G1485" s="88"/>
      <c r="H1485" s="38" t="s">
        <v>5217</v>
      </c>
      <c r="I1485" s="37" t="s">
        <v>2893</v>
      </c>
      <c r="J1485" s="37" t="s">
        <v>8</v>
      </c>
      <c r="K1485" s="37" t="s">
        <v>2959</v>
      </c>
      <c r="L1485" s="37" t="s">
        <v>6899</v>
      </c>
      <c r="M1485" s="90" t="s">
        <v>6</v>
      </c>
      <c r="N1485" s="26" t="s">
        <v>7033</v>
      </c>
      <c r="O1485" s="53" t="s">
        <v>2294</v>
      </c>
      <c r="P1485" s="26" t="s">
        <v>123</v>
      </c>
      <c r="Q1485" s="46"/>
      <c r="R1485" s="102"/>
      <c r="S1485" s="46"/>
      <c r="T1485" s="47" t="s">
        <v>6678</v>
      </c>
      <c r="U1485" s="47" t="s">
        <v>6688</v>
      </c>
      <c r="V1485" s="37" t="s">
        <v>4417</v>
      </c>
      <c r="W1485" s="37" t="s">
        <v>6544</v>
      </c>
      <c r="X1485" s="37" t="s">
        <v>6544</v>
      </c>
      <c r="Y1485" s="48"/>
      <c r="Z1485" s="48"/>
      <c r="AA1485" s="38" t="s">
        <v>5217</v>
      </c>
      <c r="AB1485" s="38" t="s">
        <v>7046</v>
      </c>
      <c r="AC1485" s="49"/>
      <c r="AD1485" s="49"/>
      <c r="AE1485" s="49"/>
      <c r="AF1485" s="35">
        <v>1</v>
      </c>
      <c r="AG1485" s="35">
        <v>1</v>
      </c>
      <c r="AH1485" s="38" t="s">
        <v>5208</v>
      </c>
      <c r="AI1485" s="38" t="s">
        <v>6875</v>
      </c>
      <c r="AJ1485" s="38" t="s">
        <v>6759</v>
      </c>
      <c r="AK1485" s="38" t="s">
        <v>6759</v>
      </c>
      <c r="AL1485" s="38">
        <v>1</v>
      </c>
      <c r="AM1485" s="38">
        <v>1</v>
      </c>
      <c r="AN1485" s="45" t="s">
        <v>7145</v>
      </c>
      <c r="AO1485" s="38">
        <v>774720</v>
      </c>
      <c r="AP1485" s="38">
        <v>774720</v>
      </c>
      <c r="AQ1485" s="51">
        <v>155.4</v>
      </c>
      <c r="AR1485" s="51"/>
      <c r="AS1485" s="50" t="e">
        <f>VLOOKUP(#REF!,'[1]расхождения в списках'!$A$3:$Q$49,17,0)</f>
        <v>#REF!</v>
      </c>
      <c r="AT1485" s="34" t="s">
        <v>6898</v>
      </c>
      <c r="AU1485" s="30" t="s">
        <v>6900</v>
      </c>
      <c r="AV1485" s="30" t="s">
        <v>123</v>
      </c>
    </row>
    <row r="1486" spans="1:48" ht="55.2" hidden="1" customHeight="1" x14ac:dyDescent="0.25">
      <c r="A1486" s="37">
        <v>1657</v>
      </c>
      <c r="B1486" s="34" t="s">
        <v>6904</v>
      </c>
      <c r="C1486" s="26" t="s">
        <v>131</v>
      </c>
      <c r="D1486" s="26" t="s">
        <v>6902</v>
      </c>
      <c r="E1486" s="26" t="s">
        <v>6903</v>
      </c>
      <c r="F1486" s="37"/>
      <c r="G1486" s="88"/>
      <c r="H1486" s="38" t="s">
        <v>5217</v>
      </c>
      <c r="I1486" s="37" t="s">
        <v>50</v>
      </c>
      <c r="J1486" s="37" t="s">
        <v>4</v>
      </c>
      <c r="K1486" s="37" t="s">
        <v>50</v>
      </c>
      <c r="L1486" s="90" t="s">
        <v>50</v>
      </c>
      <c r="M1486" s="90" t="s">
        <v>13</v>
      </c>
      <c r="N1486" s="26" t="s">
        <v>7453</v>
      </c>
      <c r="O1486" s="26" t="s">
        <v>131</v>
      </c>
      <c r="P1486" s="26" t="s">
        <v>131</v>
      </c>
      <c r="Q1486" s="46"/>
      <c r="R1486" s="102"/>
      <c r="S1486" s="46" t="s">
        <v>6224</v>
      </c>
      <c r="T1486" s="47" t="s">
        <v>7009</v>
      </c>
      <c r="U1486" s="47" t="s">
        <v>6688</v>
      </c>
      <c r="V1486" s="37" t="s">
        <v>4417</v>
      </c>
      <c r="W1486" s="37" t="s">
        <v>7452</v>
      </c>
      <c r="X1486" s="37" t="s">
        <v>7452</v>
      </c>
      <c r="Y1486" s="48"/>
      <c r="Z1486" s="48"/>
      <c r="AA1486" s="38" t="s">
        <v>5217</v>
      </c>
      <c r="AB1486" s="38" t="s">
        <v>7046</v>
      </c>
      <c r="AC1486" s="49"/>
      <c r="AD1486" s="49"/>
      <c r="AE1486" s="49" t="s">
        <v>6875</v>
      </c>
      <c r="AF1486" s="35">
        <v>2</v>
      </c>
      <c r="AG1486" s="35">
        <v>2</v>
      </c>
      <c r="AH1486" s="38" t="s">
        <v>6759</v>
      </c>
      <c r="AI1486" s="38" t="s">
        <v>5208</v>
      </c>
      <c r="AJ1486" s="38" t="s">
        <v>6759</v>
      </c>
      <c r="AK1486" s="38" t="s">
        <v>5210</v>
      </c>
      <c r="AL1486" s="38">
        <v>1</v>
      </c>
      <c r="AM1486" s="38">
        <v>1</v>
      </c>
      <c r="AN1486" s="45" t="s">
        <v>7480</v>
      </c>
      <c r="AO1486" s="38" t="s">
        <v>7469</v>
      </c>
      <c r="AP1486" s="38"/>
      <c r="AQ1486" s="51">
        <v>330.2</v>
      </c>
      <c r="AR1486" s="51"/>
      <c r="AS1486" s="50" t="e">
        <f>VLOOKUP(#REF!,'[1]расхождения в списках'!$A$3:$Q$49,17,0)</f>
        <v>#REF!</v>
      </c>
      <c r="AT1486" s="34" t="s">
        <v>6904</v>
      </c>
      <c r="AU1486" s="30" t="s">
        <v>6902</v>
      </c>
      <c r="AV1486" s="30" t="s">
        <v>131</v>
      </c>
    </row>
    <row r="1487" spans="1:48" ht="55.2" hidden="1" customHeight="1" x14ac:dyDescent="0.25">
      <c r="A1487" s="37">
        <v>477</v>
      </c>
      <c r="B1487" s="38" t="s">
        <v>1354</v>
      </c>
      <c r="C1487" s="26" t="s">
        <v>6593</v>
      </c>
      <c r="D1487" s="26" t="s">
        <v>2192</v>
      </c>
      <c r="E1487" s="26" t="s">
        <v>3725</v>
      </c>
      <c r="F1487" s="37" t="s">
        <v>7689</v>
      </c>
      <c r="G1487" s="88"/>
      <c r="H1487" s="38" t="s">
        <v>6863</v>
      </c>
      <c r="I1487" s="37" t="s">
        <v>2893</v>
      </c>
      <c r="J1487" s="37" t="s">
        <v>8</v>
      </c>
      <c r="K1487" s="37" t="s">
        <v>2943</v>
      </c>
      <c r="L1487" s="37" t="s">
        <v>519</v>
      </c>
      <c r="M1487" s="38" t="s">
        <v>6</v>
      </c>
      <c r="N1487" s="26" t="s">
        <v>231</v>
      </c>
      <c r="O1487" s="26" t="s">
        <v>6593</v>
      </c>
      <c r="P1487" s="26" t="s">
        <v>123</v>
      </c>
      <c r="Q1487" s="46"/>
      <c r="R1487" s="46"/>
      <c r="S1487" s="46"/>
      <c r="T1487" s="47" t="s">
        <v>7602</v>
      </c>
      <c r="U1487" s="47" t="s">
        <v>3377</v>
      </c>
      <c r="V1487" s="38" t="s">
        <v>4448</v>
      </c>
      <c r="W1487" s="37" t="s">
        <v>4642</v>
      </c>
      <c r="X1487" s="37" t="s">
        <v>4447</v>
      </c>
      <c r="Y1487" s="48"/>
      <c r="Z1487" s="48" t="s">
        <v>6094</v>
      </c>
      <c r="AA1487" s="38" t="s">
        <v>6863</v>
      </c>
      <c r="AB1487" s="38" t="s">
        <v>7046</v>
      </c>
      <c r="AC1487" s="49" t="s">
        <v>7140</v>
      </c>
      <c r="AD1487" s="49"/>
      <c r="AE1487" s="49" t="s">
        <v>6759</v>
      </c>
      <c r="AF1487" s="35">
        <v>2</v>
      </c>
      <c r="AG1487" s="35">
        <v>1</v>
      </c>
      <c r="AH1487" s="38" t="s">
        <v>5209</v>
      </c>
      <c r="AI1487" s="38" t="s">
        <v>6759</v>
      </c>
      <c r="AJ1487" s="54" t="s">
        <v>7682</v>
      </c>
      <c r="AK1487" s="38" t="s">
        <v>6759</v>
      </c>
      <c r="AL1487" s="56">
        <v>1</v>
      </c>
      <c r="AM1487" s="38">
        <v>1</v>
      </c>
      <c r="AN1487" s="50" t="s">
        <v>7624</v>
      </c>
      <c r="AO1487" s="38">
        <v>774054</v>
      </c>
      <c r="AP1487" s="38">
        <v>774054</v>
      </c>
      <c r="AQ1487" s="51">
        <v>1331.1</v>
      </c>
      <c r="AR1487" s="51"/>
      <c r="AS1487" s="50" t="e">
        <f>VLOOKUP(#REF!,'[1]расхождения в списках'!$A$3:$Q$49,17,0)</f>
        <v>#REF!</v>
      </c>
      <c r="AT1487" s="38" t="s">
        <v>1354</v>
      </c>
      <c r="AU1487" s="30" t="s">
        <v>2192</v>
      </c>
      <c r="AV1487" s="30" t="s">
        <v>123</v>
      </c>
    </row>
    <row r="1488" spans="1:48" ht="55.2" hidden="1" customHeight="1" x14ac:dyDescent="0.25">
      <c r="A1488" s="37">
        <v>1659</v>
      </c>
      <c r="B1488" s="34" t="s">
        <v>6909</v>
      </c>
      <c r="C1488" s="26" t="s">
        <v>132</v>
      </c>
      <c r="D1488" s="26" t="s">
        <v>7461</v>
      </c>
      <c r="E1488" s="26" t="s">
        <v>6910</v>
      </c>
      <c r="F1488" s="37"/>
      <c r="G1488" s="88"/>
      <c r="H1488" s="38" t="s">
        <v>5217</v>
      </c>
      <c r="I1488" s="37" t="s">
        <v>2918</v>
      </c>
      <c r="J1488" s="88" t="s">
        <v>8</v>
      </c>
      <c r="K1488" s="77" t="s">
        <v>2918</v>
      </c>
      <c r="L1488" s="37" t="s">
        <v>6000</v>
      </c>
      <c r="M1488" s="90" t="s">
        <v>13</v>
      </c>
      <c r="N1488" s="26" t="s">
        <v>6915</v>
      </c>
      <c r="O1488" s="26" t="s">
        <v>132</v>
      </c>
      <c r="P1488" s="26" t="s">
        <v>132</v>
      </c>
      <c r="Q1488" s="46"/>
      <c r="R1488" s="46" t="s">
        <v>6067</v>
      </c>
      <c r="S1488" s="46"/>
      <c r="T1488" s="47" t="s">
        <v>7323</v>
      </c>
      <c r="U1488" s="47" t="s">
        <v>6688</v>
      </c>
      <c r="V1488" s="37" t="s">
        <v>4417</v>
      </c>
      <c r="W1488" s="37" t="s">
        <v>4421</v>
      </c>
      <c r="X1488" s="37" t="s">
        <v>4421</v>
      </c>
      <c r="Y1488" s="48"/>
      <c r="Z1488" s="48"/>
      <c r="AA1488" s="38" t="s">
        <v>5217</v>
      </c>
      <c r="AB1488" s="38" t="s">
        <v>7046</v>
      </c>
      <c r="AC1488" s="49"/>
      <c r="AD1488" s="49"/>
      <c r="AE1488" s="49" t="s">
        <v>6875</v>
      </c>
      <c r="AF1488" s="35">
        <v>0</v>
      </c>
      <c r="AG1488" s="35">
        <v>0</v>
      </c>
      <c r="AH1488" s="38" t="s">
        <v>5208</v>
      </c>
      <c r="AI1488" s="38" t="s">
        <v>5208</v>
      </c>
      <c r="AJ1488" s="38" t="s">
        <v>6875</v>
      </c>
      <c r="AK1488" s="38" t="s">
        <v>5210</v>
      </c>
      <c r="AL1488" s="38">
        <v>1</v>
      </c>
      <c r="AM1488" s="38">
        <v>1</v>
      </c>
      <c r="AN1488" s="45" t="s">
        <v>7481</v>
      </c>
      <c r="AO1488" s="38" t="s">
        <v>7391</v>
      </c>
      <c r="AP1488" s="38"/>
      <c r="AQ1488" s="51">
        <v>113.2</v>
      </c>
      <c r="AR1488" s="51"/>
      <c r="AS1488" s="50" t="e">
        <f>VLOOKUP(#REF!,'[1]расхождения в списках'!$A$3:$Q$49,17,0)</f>
        <v>#REF!</v>
      </c>
      <c r="AT1488" s="34" t="s">
        <v>6909</v>
      </c>
      <c r="AU1488" s="30" t="s">
        <v>7461</v>
      </c>
      <c r="AV1488" s="30" t="s">
        <v>132</v>
      </c>
    </row>
    <row r="1489" spans="1:48" ht="55.2" hidden="1" customHeight="1" x14ac:dyDescent="0.25">
      <c r="A1489" s="37">
        <v>1660</v>
      </c>
      <c r="B1489" s="34" t="s">
        <v>6917</v>
      </c>
      <c r="C1489" s="26" t="s">
        <v>132</v>
      </c>
      <c r="D1489" s="26" t="s">
        <v>6913</v>
      </c>
      <c r="E1489" s="26" t="s">
        <v>6914</v>
      </c>
      <c r="F1489" s="37"/>
      <c r="G1489" s="88"/>
      <c r="H1489" s="38" t="s">
        <v>5217</v>
      </c>
      <c r="I1489" s="37" t="s">
        <v>59</v>
      </c>
      <c r="J1489" s="88" t="s">
        <v>8</v>
      </c>
      <c r="K1489" s="37" t="s">
        <v>59</v>
      </c>
      <c r="L1489" s="37" t="s">
        <v>59</v>
      </c>
      <c r="M1489" s="90" t="s">
        <v>13</v>
      </c>
      <c r="N1489" s="26" t="s">
        <v>6916</v>
      </c>
      <c r="O1489" s="26" t="s">
        <v>132</v>
      </c>
      <c r="P1489" s="26" t="s">
        <v>132</v>
      </c>
      <c r="Q1489" s="46"/>
      <c r="R1489" s="102" t="s">
        <v>6072</v>
      </c>
      <c r="S1489" s="46"/>
      <c r="T1489" s="47" t="s">
        <v>7009</v>
      </c>
      <c r="U1489" s="47" t="s">
        <v>6688</v>
      </c>
      <c r="V1489" s="37" t="s">
        <v>4417</v>
      </c>
      <c r="W1489" s="37" t="s">
        <v>4421</v>
      </c>
      <c r="X1489" s="37" t="s">
        <v>4421</v>
      </c>
      <c r="Y1489" s="48"/>
      <c r="Z1489" s="48"/>
      <c r="AA1489" s="38" t="s">
        <v>5217</v>
      </c>
      <c r="AB1489" s="38" t="s">
        <v>7046</v>
      </c>
      <c r="AC1489" s="49"/>
      <c r="AD1489" s="49"/>
      <c r="AE1489" s="49" t="s">
        <v>6759</v>
      </c>
      <c r="AF1489" s="35">
        <v>0</v>
      </c>
      <c r="AG1489" s="35">
        <v>0</v>
      </c>
      <c r="AH1489" s="38" t="s">
        <v>5208</v>
      </c>
      <c r="AI1489" s="38" t="s">
        <v>5208</v>
      </c>
      <c r="AJ1489" s="38" t="s">
        <v>6759</v>
      </c>
      <c r="AK1489" s="38" t="s">
        <v>5210</v>
      </c>
      <c r="AL1489" s="38">
        <v>1</v>
      </c>
      <c r="AM1489" s="38">
        <v>1</v>
      </c>
      <c r="AN1489" s="45" t="s">
        <v>7512</v>
      </c>
      <c r="AO1489" s="38"/>
      <c r="AP1489" s="38"/>
      <c r="AQ1489" s="51">
        <v>125</v>
      </c>
      <c r="AR1489" s="51"/>
      <c r="AS1489" s="50" t="e">
        <f>VLOOKUP(#REF!,'[1]расхождения в списках'!$A$3:$Q$49,17,0)</f>
        <v>#REF!</v>
      </c>
      <c r="AT1489" s="34" t="s">
        <v>6917</v>
      </c>
      <c r="AU1489" s="30" t="s">
        <v>6913</v>
      </c>
      <c r="AV1489" s="30" t="s">
        <v>132</v>
      </c>
    </row>
    <row r="1490" spans="1:48" ht="55.2" hidden="1" customHeight="1" x14ac:dyDescent="0.25">
      <c r="A1490" s="37">
        <v>1661</v>
      </c>
      <c r="B1490" s="34" t="s">
        <v>6919</v>
      </c>
      <c r="C1490" s="26" t="s">
        <v>2206</v>
      </c>
      <c r="D1490" s="26" t="s">
        <v>6920</v>
      </c>
      <c r="E1490" s="26" t="s">
        <v>7220</v>
      </c>
      <c r="F1490" s="37"/>
      <c r="G1490" s="88"/>
      <c r="H1490" s="38" t="s">
        <v>5217</v>
      </c>
      <c r="I1490" s="37" t="s">
        <v>2893</v>
      </c>
      <c r="J1490" s="37" t="s">
        <v>14</v>
      </c>
      <c r="K1490" s="37" t="s">
        <v>2921</v>
      </c>
      <c r="L1490" s="37" t="s">
        <v>6918</v>
      </c>
      <c r="M1490" s="90" t="s">
        <v>6</v>
      </c>
      <c r="N1490" s="26" t="s">
        <v>6921</v>
      </c>
      <c r="O1490" s="26" t="s">
        <v>2206</v>
      </c>
      <c r="P1490" s="26" t="s">
        <v>125</v>
      </c>
      <c r="Q1490" s="46"/>
      <c r="R1490" s="102"/>
      <c r="S1490" s="46"/>
      <c r="T1490" s="47" t="s">
        <v>6678</v>
      </c>
      <c r="U1490" s="47" t="s">
        <v>6688</v>
      </c>
      <c r="V1490" s="37" t="s">
        <v>4417</v>
      </c>
      <c r="W1490" s="37" t="s">
        <v>4465</v>
      </c>
      <c r="X1490" s="37" t="s">
        <v>4465</v>
      </c>
      <c r="Y1490" s="48"/>
      <c r="Z1490" s="48"/>
      <c r="AA1490" s="38" t="s">
        <v>5217</v>
      </c>
      <c r="AB1490" s="38" t="s">
        <v>7046</v>
      </c>
      <c r="AC1490" s="49"/>
      <c r="AD1490" s="49"/>
      <c r="AE1490" s="49" t="s">
        <v>6875</v>
      </c>
      <c r="AF1490" s="35" t="s">
        <v>5208</v>
      </c>
      <c r="AG1490" s="35" t="s">
        <v>5208</v>
      </c>
      <c r="AH1490" s="38" t="s">
        <v>5208</v>
      </c>
      <c r="AI1490" s="38" t="s">
        <v>5208</v>
      </c>
      <c r="AJ1490" s="38" t="s">
        <v>6875</v>
      </c>
      <c r="AK1490" s="38" t="s">
        <v>6759</v>
      </c>
      <c r="AL1490" s="38">
        <v>1</v>
      </c>
      <c r="AM1490" s="38">
        <v>1</v>
      </c>
      <c r="AN1490" s="45" t="s">
        <v>7270</v>
      </c>
      <c r="AO1490" s="38">
        <v>775720</v>
      </c>
      <c r="AP1490" s="38">
        <v>775720</v>
      </c>
      <c r="AQ1490" s="51">
        <v>60.18</v>
      </c>
      <c r="AR1490" s="51"/>
      <c r="AS1490" s="50" t="e">
        <f>VLOOKUP(#REF!,'[1]расхождения в списках'!$A$3:$Q$49,17,0)</f>
        <v>#REF!</v>
      </c>
      <c r="AT1490" s="34" t="s">
        <v>6919</v>
      </c>
      <c r="AU1490" s="30" t="s">
        <v>6920</v>
      </c>
      <c r="AV1490" s="30" t="s">
        <v>125</v>
      </c>
    </row>
    <row r="1491" spans="1:48" ht="55.2" hidden="1" customHeight="1" x14ac:dyDescent="0.25">
      <c r="A1491" s="37">
        <v>1662</v>
      </c>
      <c r="B1491" s="34" t="s">
        <v>6922</v>
      </c>
      <c r="C1491" s="26" t="s">
        <v>2558</v>
      </c>
      <c r="D1491" s="26" t="s">
        <v>6923</v>
      </c>
      <c r="E1491" s="26" t="s">
        <v>6924</v>
      </c>
      <c r="F1491" s="37"/>
      <c r="G1491" s="88"/>
      <c r="H1491" s="38" t="s">
        <v>5217</v>
      </c>
      <c r="I1491" s="37" t="s">
        <v>2893</v>
      </c>
      <c r="J1491" s="37" t="s">
        <v>8</v>
      </c>
      <c r="K1491" s="77" t="s">
        <v>2961</v>
      </c>
      <c r="L1491" s="37" t="s">
        <v>529</v>
      </c>
      <c r="M1491" s="90" t="s">
        <v>6</v>
      </c>
      <c r="N1491" s="26" t="s">
        <v>6926</v>
      </c>
      <c r="O1491" s="26" t="s">
        <v>2558</v>
      </c>
      <c r="P1491" s="26" t="s">
        <v>123</v>
      </c>
      <c r="Q1491" s="46"/>
      <c r="R1491" s="102"/>
      <c r="S1491" s="46"/>
      <c r="T1491" s="47" t="s">
        <v>3360</v>
      </c>
      <c r="U1491" s="47" t="s">
        <v>6688</v>
      </c>
      <c r="V1491" s="37" t="s">
        <v>4417</v>
      </c>
      <c r="W1491" s="37" t="s">
        <v>4421</v>
      </c>
      <c r="X1491" s="37" t="s">
        <v>4421</v>
      </c>
      <c r="Y1491" s="48"/>
      <c r="Z1491" s="48"/>
      <c r="AA1491" s="38" t="s">
        <v>5217</v>
      </c>
      <c r="AB1491" s="38" t="s">
        <v>7046</v>
      </c>
      <c r="AC1491" s="49"/>
      <c r="AD1491" s="49"/>
      <c r="AE1491" s="49" t="s">
        <v>6759</v>
      </c>
      <c r="AF1491" s="35">
        <v>0</v>
      </c>
      <c r="AG1491" s="35">
        <v>0</v>
      </c>
      <c r="AH1491" s="38" t="s">
        <v>5208</v>
      </c>
      <c r="AI1491" s="38" t="s">
        <v>5210</v>
      </c>
      <c r="AJ1491" s="38" t="s">
        <v>6759</v>
      </c>
      <c r="AK1491" s="38" t="s">
        <v>6759</v>
      </c>
      <c r="AL1491" s="38">
        <v>1</v>
      </c>
      <c r="AM1491" s="38">
        <v>1</v>
      </c>
      <c r="AN1491" s="45" t="s">
        <v>7482</v>
      </c>
      <c r="AO1491" s="38">
        <v>774761</v>
      </c>
      <c r="AP1491" s="38"/>
      <c r="AQ1491" s="51">
        <v>148.69999999999999</v>
      </c>
      <c r="AR1491" s="51"/>
      <c r="AS1491" s="50" t="e">
        <f>VLOOKUP(#REF!,'[1]расхождения в списках'!$A$3:$Q$49,17,0)</f>
        <v>#REF!</v>
      </c>
      <c r="AT1491" s="34" t="s">
        <v>6922</v>
      </c>
      <c r="AU1491" s="30" t="s">
        <v>6923</v>
      </c>
      <c r="AV1491" s="30" t="s">
        <v>123</v>
      </c>
    </row>
    <row r="1492" spans="1:48" ht="55.2" hidden="1" customHeight="1" x14ac:dyDescent="0.25">
      <c r="A1492" s="37">
        <v>1663</v>
      </c>
      <c r="B1492" s="34" t="s">
        <v>6929</v>
      </c>
      <c r="C1492" s="26" t="s">
        <v>2993</v>
      </c>
      <c r="D1492" s="26" t="s">
        <v>6930</v>
      </c>
      <c r="E1492" s="26" t="s">
        <v>6931</v>
      </c>
      <c r="F1492" s="37"/>
      <c r="G1492" s="88"/>
      <c r="H1492" s="38" t="s">
        <v>5217</v>
      </c>
      <c r="I1492" s="37" t="s">
        <v>2893</v>
      </c>
      <c r="J1492" s="37" t="s">
        <v>15</v>
      </c>
      <c r="K1492" s="37" t="s">
        <v>612</v>
      </c>
      <c r="L1492" s="37" t="s">
        <v>6932</v>
      </c>
      <c r="M1492" s="90" t="s">
        <v>6</v>
      </c>
      <c r="N1492" s="26" t="s">
        <v>7036</v>
      </c>
      <c r="O1492" s="26" t="s">
        <v>2993</v>
      </c>
      <c r="P1492" s="26" t="s">
        <v>119</v>
      </c>
      <c r="Q1492" s="46"/>
      <c r="R1492" s="102"/>
      <c r="S1492" s="46"/>
      <c r="T1492" s="47" t="s">
        <v>3359</v>
      </c>
      <c r="U1492" s="47" t="s">
        <v>6688</v>
      </c>
      <c r="V1492" s="38" t="s">
        <v>4417</v>
      </c>
      <c r="W1492" s="37" t="s">
        <v>6933</v>
      </c>
      <c r="X1492" s="37" t="s">
        <v>6933</v>
      </c>
      <c r="Y1492" s="48"/>
      <c r="Z1492" s="48"/>
      <c r="AA1492" s="38" t="s">
        <v>5217</v>
      </c>
      <c r="AB1492" s="38" t="s">
        <v>7046</v>
      </c>
      <c r="AC1492" s="49"/>
      <c r="AD1492" s="49"/>
      <c r="AE1492" s="49"/>
      <c r="AF1492" s="35">
        <v>0</v>
      </c>
      <c r="AG1492" s="35">
        <v>0</v>
      </c>
      <c r="AH1492" s="38" t="s">
        <v>5208</v>
      </c>
      <c r="AI1492" s="38" t="s">
        <v>5208</v>
      </c>
      <c r="AJ1492" s="38" t="s">
        <v>6759</v>
      </c>
      <c r="AK1492" s="38" t="s">
        <v>6759</v>
      </c>
      <c r="AL1492" s="38">
        <v>1</v>
      </c>
      <c r="AM1492" s="38">
        <v>1</v>
      </c>
      <c r="AN1492" s="45" t="s">
        <v>7304</v>
      </c>
      <c r="AO1492" s="38">
        <v>773364</v>
      </c>
      <c r="AP1492" s="38">
        <v>773364</v>
      </c>
      <c r="AQ1492" s="51">
        <v>48</v>
      </c>
      <c r="AR1492" s="51"/>
      <c r="AS1492" s="50" t="e">
        <f>VLOOKUP(#REF!,'[1]расхождения в списках'!$A$3:$Q$49,17,0)</f>
        <v>#REF!</v>
      </c>
      <c r="AT1492" s="34" t="s">
        <v>6929</v>
      </c>
      <c r="AU1492" s="30" t="s">
        <v>6930</v>
      </c>
      <c r="AV1492" s="30" t="s">
        <v>119</v>
      </c>
    </row>
    <row r="1493" spans="1:48" ht="55.2" hidden="1" customHeight="1" x14ac:dyDescent="0.25">
      <c r="A1493" s="37">
        <v>1664</v>
      </c>
      <c r="B1493" s="34" t="s">
        <v>6987</v>
      </c>
      <c r="C1493" s="26" t="s">
        <v>132</v>
      </c>
      <c r="D1493" s="26" t="s">
        <v>6985</v>
      </c>
      <c r="E1493" s="26" t="s">
        <v>6986</v>
      </c>
      <c r="F1493" s="37"/>
      <c r="G1493" s="88"/>
      <c r="H1493" s="38" t="s">
        <v>5217</v>
      </c>
      <c r="I1493" s="37" t="s">
        <v>59</v>
      </c>
      <c r="J1493" s="88" t="s">
        <v>8</v>
      </c>
      <c r="K1493" s="37" t="s">
        <v>59</v>
      </c>
      <c r="L1493" s="37" t="s">
        <v>59</v>
      </c>
      <c r="M1493" s="90" t="s">
        <v>13</v>
      </c>
      <c r="N1493" s="26" t="s">
        <v>6988</v>
      </c>
      <c r="O1493" s="26" t="s">
        <v>132</v>
      </c>
      <c r="P1493" s="26" t="s">
        <v>132</v>
      </c>
      <c r="Q1493" s="46"/>
      <c r="R1493" s="102" t="s">
        <v>6072</v>
      </c>
      <c r="S1493" s="46"/>
      <c r="T1493" s="47" t="s">
        <v>7306</v>
      </c>
      <c r="U1493" s="47" t="s">
        <v>6688</v>
      </c>
      <c r="V1493" s="38" t="s">
        <v>4417</v>
      </c>
      <c r="W1493" s="37" t="s">
        <v>4421</v>
      </c>
      <c r="X1493" s="37" t="s">
        <v>4421</v>
      </c>
      <c r="Y1493" s="48"/>
      <c r="Z1493" s="48"/>
      <c r="AA1493" s="38" t="s">
        <v>5217</v>
      </c>
      <c r="AB1493" s="38" t="s">
        <v>7046</v>
      </c>
      <c r="AC1493" s="49"/>
      <c r="AD1493" s="49"/>
      <c r="AE1493" s="49" t="s">
        <v>6759</v>
      </c>
      <c r="AF1493" s="35">
        <v>0</v>
      </c>
      <c r="AG1493" s="35">
        <v>0</v>
      </c>
      <c r="AH1493" s="38" t="s">
        <v>5208</v>
      </c>
      <c r="AI1493" s="38" t="s">
        <v>5210</v>
      </c>
      <c r="AJ1493" s="38" t="s">
        <v>6759</v>
      </c>
      <c r="AK1493" s="38" t="s">
        <v>5210</v>
      </c>
      <c r="AL1493" s="38">
        <v>1</v>
      </c>
      <c r="AM1493" s="38">
        <v>1</v>
      </c>
      <c r="AN1493" s="45" t="s">
        <v>7483</v>
      </c>
      <c r="AO1493" s="38">
        <v>771673</v>
      </c>
      <c r="AP1493" s="38"/>
      <c r="AQ1493" s="51">
        <v>123.7</v>
      </c>
      <c r="AR1493" s="51"/>
      <c r="AS1493" s="50" t="e">
        <f>VLOOKUP(#REF!,'[1]расхождения в списках'!$A$3:$Q$49,17,0)</f>
        <v>#REF!</v>
      </c>
      <c r="AT1493" s="34" t="s">
        <v>6987</v>
      </c>
      <c r="AU1493" s="30" t="s">
        <v>6985</v>
      </c>
      <c r="AV1493" s="30" t="s">
        <v>132</v>
      </c>
    </row>
    <row r="1494" spans="1:48" ht="55.2" hidden="1" customHeight="1" x14ac:dyDescent="0.25">
      <c r="A1494" s="37">
        <v>1666</v>
      </c>
      <c r="B1494" s="34" t="s">
        <v>6989</v>
      </c>
      <c r="C1494" s="26" t="s">
        <v>132</v>
      </c>
      <c r="D1494" s="26" t="s">
        <v>6990</v>
      </c>
      <c r="E1494" s="26" t="s">
        <v>6991</v>
      </c>
      <c r="F1494" s="37"/>
      <c r="G1494" s="88"/>
      <c r="H1494" s="38" t="s">
        <v>5217</v>
      </c>
      <c r="I1494" s="37" t="s">
        <v>59</v>
      </c>
      <c r="J1494" s="88" t="s">
        <v>8</v>
      </c>
      <c r="K1494" s="37" t="s">
        <v>59</v>
      </c>
      <c r="L1494" s="37" t="s">
        <v>59</v>
      </c>
      <c r="M1494" s="90" t="s">
        <v>13</v>
      </c>
      <c r="N1494" s="26" t="s">
        <v>6992</v>
      </c>
      <c r="O1494" s="26" t="s">
        <v>132</v>
      </c>
      <c r="P1494" s="26" t="s">
        <v>132</v>
      </c>
      <c r="Q1494" s="46"/>
      <c r="R1494" s="102" t="s">
        <v>5982</v>
      </c>
      <c r="S1494" s="46"/>
      <c r="T1494" s="47" t="s">
        <v>7305</v>
      </c>
      <c r="U1494" s="47" t="s">
        <v>6688</v>
      </c>
      <c r="V1494" s="38" t="s">
        <v>4417</v>
      </c>
      <c r="W1494" s="37" t="s">
        <v>4421</v>
      </c>
      <c r="X1494" s="37" t="s">
        <v>4421</v>
      </c>
      <c r="Y1494" s="48"/>
      <c r="Z1494" s="48"/>
      <c r="AA1494" s="38" t="s">
        <v>5217</v>
      </c>
      <c r="AB1494" s="38" t="s">
        <v>7046</v>
      </c>
      <c r="AC1494" s="49"/>
      <c r="AD1494" s="49"/>
      <c r="AE1494" s="49" t="s">
        <v>6759</v>
      </c>
      <c r="AF1494" s="35">
        <v>0</v>
      </c>
      <c r="AG1494" s="35">
        <v>0</v>
      </c>
      <c r="AH1494" s="38" t="s">
        <v>5208</v>
      </c>
      <c r="AI1494" s="38" t="s">
        <v>5210</v>
      </c>
      <c r="AJ1494" s="38" t="s">
        <v>6759</v>
      </c>
      <c r="AK1494" s="38" t="s">
        <v>5210</v>
      </c>
      <c r="AL1494" s="38">
        <v>1</v>
      </c>
      <c r="AM1494" s="38">
        <v>1</v>
      </c>
      <c r="AN1494" s="45" t="s">
        <v>7484</v>
      </c>
      <c r="AO1494" s="38">
        <v>771674</v>
      </c>
      <c r="AP1494" s="38"/>
      <c r="AQ1494" s="51">
        <v>135.6</v>
      </c>
      <c r="AR1494" s="51"/>
      <c r="AS1494" s="50" t="e">
        <f>VLOOKUP(#REF!,'[1]расхождения в списках'!$A$3:$Q$49,17,0)</f>
        <v>#REF!</v>
      </c>
      <c r="AT1494" s="34" t="s">
        <v>6989</v>
      </c>
      <c r="AU1494" s="30" t="s">
        <v>6990</v>
      </c>
      <c r="AV1494" s="30" t="s">
        <v>132</v>
      </c>
    </row>
    <row r="1495" spans="1:48" ht="55.2" hidden="1" customHeight="1" x14ac:dyDescent="0.25">
      <c r="A1495" s="37">
        <v>1667</v>
      </c>
      <c r="B1495" s="34" t="s">
        <v>6993</v>
      </c>
      <c r="C1495" s="26" t="s">
        <v>2996</v>
      </c>
      <c r="D1495" s="26" t="s">
        <v>6994</v>
      </c>
      <c r="E1495" s="26" t="s">
        <v>6995</v>
      </c>
      <c r="F1495" s="37"/>
      <c r="G1495" s="88"/>
      <c r="H1495" s="38" t="s">
        <v>5217</v>
      </c>
      <c r="I1495" s="37" t="s">
        <v>2893</v>
      </c>
      <c r="J1495" s="37" t="s">
        <v>14</v>
      </c>
      <c r="K1495" s="37" t="s">
        <v>2919</v>
      </c>
      <c r="L1495" s="37" t="s">
        <v>546</v>
      </c>
      <c r="M1495" s="90" t="s">
        <v>6</v>
      </c>
      <c r="N1495" s="26" t="s">
        <v>5691</v>
      </c>
      <c r="O1495" s="26" t="s">
        <v>2996</v>
      </c>
      <c r="P1495" s="26" t="s">
        <v>125</v>
      </c>
      <c r="Q1495" s="46"/>
      <c r="R1495" s="102"/>
      <c r="S1495" s="46"/>
      <c r="T1495" s="47" t="s">
        <v>3359</v>
      </c>
      <c r="U1495" s="47" t="s">
        <v>6688</v>
      </c>
      <c r="V1495" s="37" t="s">
        <v>4417</v>
      </c>
      <c r="W1495" s="37" t="s">
        <v>4816</v>
      </c>
      <c r="X1495" s="37" t="s">
        <v>2736</v>
      </c>
      <c r="Y1495" s="48" t="s">
        <v>2736</v>
      </c>
      <c r="Z1495" s="48" t="s">
        <v>6095</v>
      </c>
      <c r="AA1495" s="38" t="s">
        <v>5217</v>
      </c>
      <c r="AB1495" s="38"/>
      <c r="AC1495" s="49"/>
      <c r="AD1495" s="49"/>
      <c r="AE1495" s="49" t="s">
        <v>6759</v>
      </c>
      <c r="AF1495" s="35">
        <v>1</v>
      </c>
      <c r="AG1495" s="35">
        <v>1</v>
      </c>
      <c r="AH1495" s="38" t="s">
        <v>6759</v>
      </c>
      <c r="AI1495" s="38" t="s">
        <v>5210</v>
      </c>
      <c r="AJ1495" s="38" t="s">
        <v>5210</v>
      </c>
      <c r="AK1495" s="38" t="s">
        <v>5210</v>
      </c>
      <c r="AL1495" s="38">
        <v>1</v>
      </c>
      <c r="AM1495" s="38">
        <v>1</v>
      </c>
      <c r="AN1495" s="45" t="s">
        <v>7444</v>
      </c>
      <c r="AO1495" s="38" t="s">
        <v>7468</v>
      </c>
      <c r="AP1495" s="38"/>
      <c r="AQ1495" s="51">
        <v>282.60000000000002</v>
      </c>
      <c r="AR1495" s="51"/>
      <c r="AS1495" s="50" t="e">
        <f>VLOOKUP(#REF!,'[1]расхождения в списках'!$A$3:$Q$49,17,0)</f>
        <v>#REF!</v>
      </c>
      <c r="AT1495" s="34" t="s">
        <v>6993</v>
      </c>
      <c r="AU1495" s="30" t="s">
        <v>6994</v>
      </c>
      <c r="AV1495" s="30" t="s">
        <v>125</v>
      </c>
    </row>
    <row r="1496" spans="1:48" ht="55.2" hidden="1" customHeight="1" x14ac:dyDescent="0.25">
      <c r="A1496" s="37">
        <v>1668</v>
      </c>
      <c r="B1496" s="34" t="s">
        <v>6999</v>
      </c>
      <c r="C1496" s="53" t="s">
        <v>2230</v>
      </c>
      <c r="D1496" s="26" t="s">
        <v>7002</v>
      </c>
      <c r="E1496" s="26" t="s">
        <v>7003</v>
      </c>
      <c r="F1496" s="37"/>
      <c r="G1496" s="88"/>
      <c r="H1496" s="38" t="s">
        <v>6863</v>
      </c>
      <c r="I1496" s="37" t="s">
        <v>2893</v>
      </c>
      <c r="J1496" s="37" t="s">
        <v>8</v>
      </c>
      <c r="K1496" s="37" t="s">
        <v>2950</v>
      </c>
      <c r="L1496" s="37" t="s">
        <v>7000</v>
      </c>
      <c r="M1496" s="90" t="s">
        <v>6</v>
      </c>
      <c r="N1496" s="26" t="s">
        <v>7001</v>
      </c>
      <c r="O1496" s="53" t="s">
        <v>2230</v>
      </c>
      <c r="P1496" s="26" t="s">
        <v>123</v>
      </c>
      <c r="Q1496" s="46"/>
      <c r="R1496" s="102"/>
      <c r="S1496" s="46"/>
      <c r="T1496" s="47" t="s">
        <v>7188</v>
      </c>
      <c r="U1496" s="47" t="s">
        <v>7188</v>
      </c>
      <c r="V1496" s="37" t="s">
        <v>4417</v>
      </c>
      <c r="W1496" s="37" t="s">
        <v>6784</v>
      </c>
      <c r="X1496" s="37" t="s">
        <v>6784</v>
      </c>
      <c r="Y1496" s="48"/>
      <c r="Z1496" s="48"/>
      <c r="AA1496" s="38" t="s">
        <v>6863</v>
      </c>
      <c r="AB1496" s="38" t="s">
        <v>7046</v>
      </c>
      <c r="AC1496" s="49"/>
      <c r="AD1496" s="49"/>
      <c r="AE1496" s="49" t="s">
        <v>6875</v>
      </c>
      <c r="AF1496" s="35">
        <v>1</v>
      </c>
      <c r="AG1496" s="35">
        <v>1</v>
      </c>
      <c r="AH1496" s="38" t="s">
        <v>5208</v>
      </c>
      <c r="AI1496" s="38" t="s">
        <v>6875</v>
      </c>
      <c r="AJ1496" s="38" t="s">
        <v>6875</v>
      </c>
      <c r="AK1496" s="38" t="s">
        <v>6759</v>
      </c>
      <c r="AL1496" s="38">
        <v>1</v>
      </c>
      <c r="AM1496" s="38">
        <v>1</v>
      </c>
      <c r="AN1496" s="45" t="s">
        <v>7271</v>
      </c>
      <c r="AO1496" s="38" t="s">
        <v>7217</v>
      </c>
      <c r="AP1496" s="38" t="s">
        <v>7217</v>
      </c>
      <c r="AQ1496" s="51">
        <v>176.9</v>
      </c>
      <c r="AR1496" s="51"/>
      <c r="AS1496" s="50" t="e">
        <f>VLOOKUP(#REF!,'[1]расхождения в списках'!$A$3:$Q$49,17,0)</f>
        <v>#REF!</v>
      </c>
      <c r="AT1496" s="34" t="s">
        <v>6999</v>
      </c>
      <c r="AU1496" s="30" t="s">
        <v>7002</v>
      </c>
      <c r="AV1496" s="30" t="s">
        <v>123</v>
      </c>
    </row>
    <row r="1497" spans="1:48" ht="55.2" hidden="1" customHeight="1" x14ac:dyDescent="0.25">
      <c r="A1497" s="37">
        <v>1669</v>
      </c>
      <c r="B1497" s="34" t="s">
        <v>7010</v>
      </c>
      <c r="C1497" s="53" t="s">
        <v>6158</v>
      </c>
      <c r="D1497" s="26" t="s">
        <v>7011</v>
      </c>
      <c r="E1497" s="26" t="s">
        <v>7012</v>
      </c>
      <c r="F1497" s="37"/>
      <c r="G1497" s="88"/>
      <c r="H1497" s="38" t="s">
        <v>5217</v>
      </c>
      <c r="I1497" s="37" t="s">
        <v>2893</v>
      </c>
      <c r="J1497" s="88" t="s">
        <v>14</v>
      </c>
      <c r="K1497" s="90" t="s">
        <v>2928</v>
      </c>
      <c r="L1497" s="37" t="s">
        <v>38</v>
      </c>
      <c r="M1497" s="90" t="s">
        <v>13</v>
      </c>
      <c r="N1497" s="28" t="s">
        <v>7013</v>
      </c>
      <c r="O1497" s="53" t="s">
        <v>6158</v>
      </c>
      <c r="P1497" s="26" t="s">
        <v>125</v>
      </c>
      <c r="Q1497" s="46"/>
      <c r="R1497" s="102"/>
      <c r="S1497" s="46"/>
      <c r="T1497" s="47" t="s">
        <v>7314</v>
      </c>
      <c r="U1497" s="47" t="s">
        <v>6688</v>
      </c>
      <c r="V1497" s="37" t="s">
        <v>4417</v>
      </c>
      <c r="W1497" s="37" t="s">
        <v>4822</v>
      </c>
      <c r="X1497" s="37" t="s">
        <v>4822</v>
      </c>
      <c r="Y1497" s="48"/>
      <c r="Z1497" s="48"/>
      <c r="AA1497" s="38" t="s">
        <v>5217</v>
      </c>
      <c r="AB1497" s="38" t="s">
        <v>7046</v>
      </c>
      <c r="AC1497" s="49"/>
      <c r="AD1497" s="49"/>
      <c r="AE1497" s="49" t="s">
        <v>6759</v>
      </c>
      <c r="AF1497" s="35">
        <v>0</v>
      </c>
      <c r="AG1497" s="35">
        <v>0</v>
      </c>
      <c r="AH1497" s="38" t="s">
        <v>5208</v>
      </c>
      <c r="AI1497" s="38" t="s">
        <v>5208</v>
      </c>
      <c r="AJ1497" s="38" t="s">
        <v>6875</v>
      </c>
      <c r="AK1497" s="38" t="s">
        <v>6759</v>
      </c>
      <c r="AL1497" s="38">
        <v>1</v>
      </c>
      <c r="AM1497" s="38">
        <v>1</v>
      </c>
      <c r="AN1497" s="45" t="s">
        <v>7485</v>
      </c>
      <c r="AO1497" s="38" t="s">
        <v>7459</v>
      </c>
      <c r="AP1497" s="38"/>
      <c r="AQ1497" s="51">
        <v>61.1</v>
      </c>
      <c r="AR1497" s="51"/>
      <c r="AS1497" s="50" t="e">
        <f>VLOOKUP(#REF!,'[1]расхождения в списках'!$A$3:$Q$49,17,0)</f>
        <v>#REF!</v>
      </c>
      <c r="AT1497" s="34" t="s">
        <v>7010</v>
      </c>
      <c r="AU1497" s="30" t="s">
        <v>7011</v>
      </c>
      <c r="AV1497" s="30" t="s">
        <v>125</v>
      </c>
    </row>
    <row r="1498" spans="1:48" ht="55.2" hidden="1" customHeight="1" x14ac:dyDescent="0.25">
      <c r="A1498" s="37">
        <v>1670</v>
      </c>
      <c r="B1498" s="34" t="s">
        <v>7014</v>
      </c>
      <c r="C1498" s="53" t="s">
        <v>6156</v>
      </c>
      <c r="D1498" s="26" t="s">
        <v>7016</v>
      </c>
      <c r="E1498" s="26" t="s">
        <v>7017</v>
      </c>
      <c r="F1498" s="37"/>
      <c r="G1498" s="88"/>
      <c r="H1498" s="38" t="s">
        <v>5217</v>
      </c>
      <c r="I1498" s="37" t="s">
        <v>2893</v>
      </c>
      <c r="J1498" s="37" t="s">
        <v>7</v>
      </c>
      <c r="K1498" s="37" t="s">
        <v>2936</v>
      </c>
      <c r="L1498" s="37" t="s">
        <v>7015</v>
      </c>
      <c r="M1498" s="90" t="s">
        <v>13</v>
      </c>
      <c r="N1498" s="26" t="s">
        <v>7018</v>
      </c>
      <c r="O1498" s="53" t="s">
        <v>6156</v>
      </c>
      <c r="P1498" s="87" t="s">
        <v>118</v>
      </c>
      <c r="Q1498" s="46"/>
      <c r="R1498" s="102"/>
      <c r="S1498" s="46"/>
      <c r="T1498" s="47" t="s">
        <v>7593</v>
      </c>
      <c r="U1498" s="47" t="s">
        <v>6688</v>
      </c>
      <c r="V1498" s="37" t="s">
        <v>4417</v>
      </c>
      <c r="W1498" s="37" t="s">
        <v>4822</v>
      </c>
      <c r="X1498" s="37" t="s">
        <v>4822</v>
      </c>
      <c r="Y1498" s="48"/>
      <c r="Z1498" s="48"/>
      <c r="AA1498" s="38" t="s">
        <v>5217</v>
      </c>
      <c r="AB1498" s="38" t="s">
        <v>7046</v>
      </c>
      <c r="AC1498" s="49"/>
      <c r="AD1498" s="49"/>
      <c r="AE1498" s="49" t="s">
        <v>6759</v>
      </c>
      <c r="AF1498" s="35" t="s">
        <v>5210</v>
      </c>
      <c r="AG1498" s="35" t="s">
        <v>5210</v>
      </c>
      <c r="AH1498" s="38" t="s">
        <v>5210</v>
      </c>
      <c r="AI1498" s="38" t="s">
        <v>5210</v>
      </c>
      <c r="AJ1498" s="38" t="s">
        <v>6759</v>
      </c>
      <c r="AK1498" s="38" t="s">
        <v>6759</v>
      </c>
      <c r="AL1498" s="38">
        <v>1</v>
      </c>
      <c r="AM1498" s="38">
        <v>1</v>
      </c>
      <c r="AN1498" s="50" t="s">
        <v>7664</v>
      </c>
      <c r="AO1498" s="38">
        <v>772493</v>
      </c>
      <c r="AP1498" s="38">
        <v>772493</v>
      </c>
      <c r="AQ1498" s="51">
        <v>53.8</v>
      </c>
      <c r="AR1498" s="51"/>
      <c r="AS1498" s="50" t="e">
        <f>VLOOKUP(#REF!,'[1]расхождения в списках'!$A$3:$Q$49,17,0)</f>
        <v>#REF!</v>
      </c>
      <c r="AT1498" s="34" t="s">
        <v>7014</v>
      </c>
      <c r="AU1498" s="30" t="s">
        <v>7016</v>
      </c>
      <c r="AV1498" s="30" t="s">
        <v>118</v>
      </c>
    </row>
    <row r="1499" spans="1:48" ht="55.2" hidden="1" customHeight="1" x14ac:dyDescent="0.25">
      <c r="A1499" s="37">
        <v>1671</v>
      </c>
      <c r="B1499" s="34" t="s">
        <v>7019</v>
      </c>
      <c r="C1499" s="26" t="s">
        <v>132</v>
      </c>
      <c r="D1499" s="26" t="s">
        <v>7020</v>
      </c>
      <c r="E1499" s="26" t="s">
        <v>7021</v>
      </c>
      <c r="F1499" s="37"/>
      <c r="G1499" s="88"/>
      <c r="H1499" s="38" t="s">
        <v>5217</v>
      </c>
      <c r="I1499" s="37" t="s">
        <v>59</v>
      </c>
      <c r="J1499" s="88" t="s">
        <v>8</v>
      </c>
      <c r="K1499" s="37" t="s">
        <v>59</v>
      </c>
      <c r="L1499" s="37" t="s">
        <v>59</v>
      </c>
      <c r="M1499" s="90" t="s">
        <v>13</v>
      </c>
      <c r="N1499" s="26" t="s">
        <v>7322</v>
      </c>
      <c r="O1499" s="26" t="s">
        <v>132</v>
      </c>
      <c r="P1499" s="26" t="s">
        <v>132</v>
      </c>
      <c r="Q1499" s="46"/>
      <c r="R1499" s="102" t="s">
        <v>6070</v>
      </c>
      <c r="S1499" s="46"/>
      <c r="T1499" s="88" t="s">
        <v>7319</v>
      </c>
      <c r="U1499" s="47" t="s">
        <v>6688</v>
      </c>
      <c r="V1499" s="37" t="s">
        <v>4417</v>
      </c>
      <c r="W1499" s="37" t="s">
        <v>7320</v>
      </c>
      <c r="X1499" s="37" t="s">
        <v>7321</v>
      </c>
      <c r="Y1499" s="48"/>
      <c r="Z1499" s="48" t="s">
        <v>6094</v>
      </c>
      <c r="AA1499" s="38" t="s">
        <v>5217</v>
      </c>
      <c r="AB1499" s="38" t="s">
        <v>7046</v>
      </c>
      <c r="AC1499" s="49"/>
      <c r="AD1499" s="49"/>
      <c r="AE1499" s="49" t="s">
        <v>6759</v>
      </c>
      <c r="AF1499" s="35">
        <v>1</v>
      </c>
      <c r="AG1499" s="35">
        <v>1</v>
      </c>
      <c r="AH1499" s="38" t="s">
        <v>5208</v>
      </c>
      <c r="AI1499" s="38" t="s">
        <v>5210</v>
      </c>
      <c r="AJ1499" s="54" t="s">
        <v>7682</v>
      </c>
      <c r="AK1499" s="38" t="s">
        <v>5210</v>
      </c>
      <c r="AL1499" s="38">
        <v>1</v>
      </c>
      <c r="AM1499" s="38">
        <v>1</v>
      </c>
      <c r="AN1499" s="45" t="s">
        <v>7486</v>
      </c>
      <c r="AO1499" s="38">
        <v>771681</v>
      </c>
      <c r="AP1499" s="38"/>
      <c r="AQ1499" s="51">
        <v>231.4</v>
      </c>
      <c r="AR1499" s="51"/>
      <c r="AS1499" s="50" t="e">
        <f>VLOOKUP(#REF!,'[1]расхождения в списках'!$A$3:$Q$49,17,0)</f>
        <v>#REF!</v>
      </c>
      <c r="AT1499" s="34" t="s">
        <v>7019</v>
      </c>
      <c r="AU1499" s="30" t="s">
        <v>7020</v>
      </c>
      <c r="AV1499" s="30" t="s">
        <v>132</v>
      </c>
    </row>
    <row r="1500" spans="1:48" ht="55.2" hidden="1" customHeight="1" x14ac:dyDescent="0.25">
      <c r="A1500" s="37">
        <v>1672</v>
      </c>
      <c r="B1500" s="34" t="s">
        <v>7146</v>
      </c>
      <c r="C1500" s="26" t="s">
        <v>132</v>
      </c>
      <c r="D1500" s="26" t="s">
        <v>7147</v>
      </c>
      <c r="E1500" s="26" t="s">
        <v>7148</v>
      </c>
      <c r="F1500" s="37"/>
      <c r="G1500" s="88"/>
      <c r="H1500" s="38" t="s">
        <v>5217</v>
      </c>
      <c r="I1500" s="37" t="s">
        <v>59</v>
      </c>
      <c r="J1500" s="88" t="s">
        <v>8</v>
      </c>
      <c r="K1500" s="37" t="s">
        <v>59</v>
      </c>
      <c r="L1500" s="37" t="s">
        <v>59</v>
      </c>
      <c r="M1500" s="90" t="s">
        <v>13</v>
      </c>
      <c r="N1500" s="26" t="s">
        <v>7149</v>
      </c>
      <c r="O1500" s="26" t="s">
        <v>132</v>
      </c>
      <c r="P1500" s="26" t="s">
        <v>132</v>
      </c>
      <c r="Q1500" s="46"/>
      <c r="R1500" s="46" t="s">
        <v>6076</v>
      </c>
      <c r="S1500" s="46"/>
      <c r="T1500" s="47" t="s">
        <v>7443</v>
      </c>
      <c r="U1500" s="47" t="s">
        <v>6688</v>
      </c>
      <c r="V1500" s="37" t="s">
        <v>4417</v>
      </c>
      <c r="W1500" s="37" t="s">
        <v>4421</v>
      </c>
      <c r="X1500" s="37" t="s">
        <v>4421</v>
      </c>
      <c r="Y1500" s="48"/>
      <c r="Z1500" s="48"/>
      <c r="AA1500" s="38" t="s">
        <v>5217</v>
      </c>
      <c r="AB1500" s="38" t="s">
        <v>7046</v>
      </c>
      <c r="AC1500" s="49"/>
      <c r="AD1500" s="49"/>
      <c r="AE1500" s="49" t="s">
        <v>6759</v>
      </c>
      <c r="AF1500" s="35">
        <v>0</v>
      </c>
      <c r="AG1500" s="35">
        <v>0</v>
      </c>
      <c r="AH1500" s="38" t="s">
        <v>5208</v>
      </c>
      <c r="AI1500" s="38" t="s">
        <v>5208</v>
      </c>
      <c r="AJ1500" s="38" t="s">
        <v>6759</v>
      </c>
      <c r="AK1500" s="38" t="s">
        <v>6759</v>
      </c>
      <c r="AL1500" s="38">
        <v>1</v>
      </c>
      <c r="AM1500" s="38">
        <v>1</v>
      </c>
      <c r="AN1500" s="45" t="s">
        <v>7487</v>
      </c>
      <c r="AO1500" s="38">
        <v>771683</v>
      </c>
      <c r="AP1500" s="38"/>
      <c r="AQ1500" s="51">
        <v>120.5</v>
      </c>
      <c r="AR1500" s="51"/>
      <c r="AS1500" s="50" t="e">
        <f>VLOOKUP(#REF!,'[1]расхождения в списках'!$A$3:$Q$49,17,0)</f>
        <v>#REF!</v>
      </c>
      <c r="AT1500" s="34" t="s">
        <v>7146</v>
      </c>
      <c r="AU1500" s="30" t="s">
        <v>7147</v>
      </c>
      <c r="AV1500" s="30" t="s">
        <v>132</v>
      </c>
    </row>
    <row r="1501" spans="1:48" ht="55.2" hidden="1" customHeight="1" x14ac:dyDescent="0.25">
      <c r="A1501" s="37">
        <v>1673</v>
      </c>
      <c r="B1501" s="34" t="s">
        <v>7150</v>
      </c>
      <c r="C1501" s="26" t="s">
        <v>2206</v>
      </c>
      <c r="D1501" s="26" t="s">
        <v>7152</v>
      </c>
      <c r="E1501" s="26" t="s">
        <v>7151</v>
      </c>
      <c r="F1501" s="37"/>
      <c r="G1501" s="88"/>
      <c r="H1501" s="38" t="s">
        <v>5217</v>
      </c>
      <c r="I1501" s="37" t="s">
        <v>2893</v>
      </c>
      <c r="J1501" s="37" t="s">
        <v>14</v>
      </c>
      <c r="K1501" s="37" t="s">
        <v>2921</v>
      </c>
      <c r="L1501" s="37" t="s">
        <v>7153</v>
      </c>
      <c r="M1501" s="90" t="s">
        <v>6</v>
      </c>
      <c r="N1501" s="26" t="s">
        <v>7154</v>
      </c>
      <c r="O1501" s="26" t="s">
        <v>2206</v>
      </c>
      <c r="P1501" s="26" t="s">
        <v>125</v>
      </c>
      <c r="Q1501" s="46"/>
      <c r="R1501" s="102"/>
      <c r="S1501" s="46"/>
      <c r="T1501" s="47" t="s">
        <v>6678</v>
      </c>
      <c r="U1501" s="47" t="s">
        <v>6688</v>
      </c>
      <c r="V1501" s="37" t="s">
        <v>4417</v>
      </c>
      <c r="W1501" s="37" t="s">
        <v>6797</v>
      </c>
      <c r="X1501" s="37" t="s">
        <v>6797</v>
      </c>
      <c r="Y1501" s="48"/>
      <c r="Z1501" s="48"/>
      <c r="AA1501" s="38" t="s">
        <v>5217</v>
      </c>
      <c r="AB1501" s="38" t="s">
        <v>7046</v>
      </c>
      <c r="AC1501" s="49"/>
      <c r="AD1501" s="49"/>
      <c r="AE1501" s="49" t="s">
        <v>5208</v>
      </c>
      <c r="AF1501" s="35">
        <v>0</v>
      </c>
      <c r="AG1501" s="35">
        <v>0</v>
      </c>
      <c r="AH1501" s="38" t="s">
        <v>5208</v>
      </c>
      <c r="AI1501" s="38" t="s">
        <v>5208</v>
      </c>
      <c r="AJ1501" s="38" t="s">
        <v>6759</v>
      </c>
      <c r="AK1501" s="38" t="s">
        <v>6759</v>
      </c>
      <c r="AL1501" s="38">
        <v>1</v>
      </c>
      <c r="AM1501" s="38">
        <v>1</v>
      </c>
      <c r="AN1501" s="45" t="s">
        <v>7488</v>
      </c>
      <c r="AO1501" s="38" t="s">
        <v>7462</v>
      </c>
      <c r="AP1501" s="38"/>
      <c r="AQ1501" s="51">
        <v>59.7</v>
      </c>
      <c r="AR1501" s="51"/>
      <c r="AS1501" s="50" t="e">
        <f>VLOOKUP(#REF!,'[1]расхождения в списках'!$A$3:$Q$49,17,0)</f>
        <v>#REF!</v>
      </c>
      <c r="AT1501" s="34" t="s">
        <v>7150</v>
      </c>
      <c r="AU1501" s="30" t="s">
        <v>7152</v>
      </c>
      <c r="AV1501" s="30" t="s">
        <v>125</v>
      </c>
    </row>
    <row r="1502" spans="1:48" ht="55.2" customHeight="1" x14ac:dyDescent="0.3">
      <c r="A1502" s="37">
        <v>1677</v>
      </c>
      <c r="B1502" s="129" t="s">
        <v>7157</v>
      </c>
      <c r="C1502" s="124" t="s">
        <v>6215</v>
      </c>
      <c r="D1502" s="26" t="s">
        <v>7540</v>
      </c>
      <c r="E1502" s="123" t="s">
        <v>7541</v>
      </c>
      <c r="F1502" s="37"/>
      <c r="G1502" s="121" t="s">
        <v>7689</v>
      </c>
      <c r="H1502" s="38" t="s">
        <v>6863</v>
      </c>
      <c r="I1502" s="37" t="s">
        <v>2893</v>
      </c>
      <c r="J1502" s="88" t="s">
        <v>17</v>
      </c>
      <c r="K1502" s="37" t="s">
        <v>7156</v>
      </c>
      <c r="L1502" s="37" t="s">
        <v>7155</v>
      </c>
      <c r="M1502" s="90" t="s">
        <v>6</v>
      </c>
      <c r="N1502" s="26" t="s">
        <v>7158</v>
      </c>
      <c r="O1502" s="55" t="s">
        <v>6215</v>
      </c>
      <c r="P1502" s="26" t="s">
        <v>118</v>
      </c>
      <c r="Q1502" s="46"/>
      <c r="R1502" s="102"/>
      <c r="S1502" s="46"/>
      <c r="T1502" s="122" t="s">
        <v>3363</v>
      </c>
      <c r="U1502" s="122" t="s">
        <v>3363</v>
      </c>
      <c r="V1502" s="88" t="s">
        <v>4417</v>
      </c>
      <c r="W1502" s="37" t="s">
        <v>7311</v>
      </c>
      <c r="X1502" s="37" t="s">
        <v>7311</v>
      </c>
      <c r="Y1502" s="48"/>
      <c r="Z1502" s="48" t="s">
        <v>6094</v>
      </c>
      <c r="AA1502" s="38" t="s">
        <v>6863</v>
      </c>
      <c r="AB1502" s="38" t="s">
        <v>7046</v>
      </c>
      <c r="AC1502" s="49"/>
      <c r="AD1502" s="49"/>
      <c r="AE1502" s="49" t="s">
        <v>6759</v>
      </c>
      <c r="AF1502" s="35">
        <v>1</v>
      </c>
      <c r="AG1502" s="35">
        <v>1</v>
      </c>
      <c r="AH1502" s="38" t="s">
        <v>5210</v>
      </c>
      <c r="AI1502" s="38" t="s">
        <v>6759</v>
      </c>
      <c r="AJ1502" s="54" t="s">
        <v>7682</v>
      </c>
      <c r="AK1502" s="38" t="s">
        <v>6759</v>
      </c>
      <c r="AL1502" s="38">
        <v>1</v>
      </c>
      <c r="AM1502" s="38">
        <v>1</v>
      </c>
      <c r="AN1502" s="45" t="s">
        <v>7545</v>
      </c>
      <c r="AO1502" s="38" t="s">
        <v>7458</v>
      </c>
      <c r="AP1502" s="38"/>
      <c r="AQ1502" s="51">
        <v>321.2</v>
      </c>
      <c r="AR1502" s="51"/>
      <c r="AS1502" s="50" t="e">
        <f>VLOOKUP(#REF!,'[1]расхождения в списках'!$A$3:$Q$49,17,0)</f>
        <v>#REF!</v>
      </c>
      <c r="AT1502" s="34" t="s">
        <v>7157</v>
      </c>
      <c r="AU1502" s="30" t="s">
        <v>7540</v>
      </c>
      <c r="AV1502" s="30" t="s">
        <v>118</v>
      </c>
    </row>
    <row r="1503" spans="1:48" ht="55.2" hidden="1" customHeight="1" x14ac:dyDescent="0.25">
      <c r="A1503" s="37">
        <v>1678</v>
      </c>
      <c r="B1503" s="34" t="s">
        <v>7159</v>
      </c>
      <c r="C1503" s="53" t="s">
        <v>1952</v>
      </c>
      <c r="D1503" s="26" t="s">
        <v>7161</v>
      </c>
      <c r="E1503" s="26" t="s">
        <v>7162</v>
      </c>
      <c r="F1503" s="37"/>
      <c r="G1503" s="88"/>
      <c r="H1503" s="38" t="s">
        <v>5217</v>
      </c>
      <c r="I1503" s="37" t="s">
        <v>2893</v>
      </c>
      <c r="J1503" s="37" t="s">
        <v>11</v>
      </c>
      <c r="K1503" s="37" t="s">
        <v>5999</v>
      </c>
      <c r="L1503" s="37" t="s">
        <v>7160</v>
      </c>
      <c r="M1503" s="90" t="s">
        <v>6</v>
      </c>
      <c r="N1503" s="26" t="s">
        <v>7163</v>
      </c>
      <c r="O1503" s="53" t="s">
        <v>1952</v>
      </c>
      <c r="P1503" s="26" t="s">
        <v>127</v>
      </c>
      <c r="Q1503" s="46"/>
      <c r="R1503" s="102"/>
      <c r="S1503" s="46"/>
      <c r="T1503" s="47" t="s">
        <v>6678</v>
      </c>
      <c r="U1503" s="47" t="s">
        <v>6688</v>
      </c>
      <c r="V1503" s="38" t="s">
        <v>4417</v>
      </c>
      <c r="W1503" s="37" t="s">
        <v>6544</v>
      </c>
      <c r="X1503" s="37" t="s">
        <v>6544</v>
      </c>
      <c r="Y1503" s="48"/>
      <c r="Z1503" s="48"/>
      <c r="AA1503" s="38" t="s">
        <v>5217</v>
      </c>
      <c r="AB1503" s="38" t="s">
        <v>7046</v>
      </c>
      <c r="AC1503" s="49"/>
      <c r="AD1503" s="49"/>
      <c r="AE1503" s="49" t="s">
        <v>6759</v>
      </c>
      <c r="AF1503" s="35">
        <v>1</v>
      </c>
      <c r="AG1503" s="35">
        <v>1</v>
      </c>
      <c r="AH1503" s="38" t="s">
        <v>5208</v>
      </c>
      <c r="AI1503" s="38" t="s">
        <v>5208</v>
      </c>
      <c r="AJ1503" s="38" t="s">
        <v>6759</v>
      </c>
      <c r="AK1503" s="38" t="s">
        <v>5210</v>
      </c>
      <c r="AL1503" s="38">
        <v>1</v>
      </c>
      <c r="AM1503" s="38">
        <v>1</v>
      </c>
      <c r="AN1503" s="45" t="s">
        <v>7576</v>
      </c>
      <c r="AO1503" s="38" t="s">
        <v>7463</v>
      </c>
      <c r="AP1503" s="38"/>
      <c r="AQ1503" s="51">
        <v>159.5</v>
      </c>
      <c r="AR1503" s="51"/>
      <c r="AS1503" s="50" t="e">
        <f>VLOOKUP(#REF!,'[1]расхождения в списках'!$A$3:$Q$49,17,0)</f>
        <v>#REF!</v>
      </c>
      <c r="AT1503" s="34" t="s">
        <v>7159</v>
      </c>
      <c r="AU1503" s="30" t="s">
        <v>7161</v>
      </c>
      <c r="AV1503" s="30" t="s">
        <v>127</v>
      </c>
    </row>
    <row r="1504" spans="1:48" ht="55.2" hidden="1" customHeight="1" x14ac:dyDescent="0.25">
      <c r="A1504" s="37">
        <v>1679</v>
      </c>
      <c r="B1504" s="34" t="s">
        <v>7164</v>
      </c>
      <c r="C1504" s="26" t="s">
        <v>2663</v>
      </c>
      <c r="D1504" s="26" t="s">
        <v>7165</v>
      </c>
      <c r="E1504" s="26" t="s">
        <v>7166</v>
      </c>
      <c r="F1504" s="37"/>
      <c r="G1504" s="88"/>
      <c r="H1504" s="38" t="s">
        <v>5217</v>
      </c>
      <c r="I1504" s="37" t="s">
        <v>2893</v>
      </c>
      <c r="J1504" s="37" t="s">
        <v>8</v>
      </c>
      <c r="K1504" s="77" t="s">
        <v>2953</v>
      </c>
      <c r="L1504" s="37" t="s">
        <v>517</v>
      </c>
      <c r="M1504" s="90" t="s">
        <v>6</v>
      </c>
      <c r="N1504" s="26" t="s">
        <v>7318</v>
      </c>
      <c r="O1504" s="26" t="s">
        <v>2663</v>
      </c>
      <c r="P1504" s="26" t="s">
        <v>123</v>
      </c>
      <c r="Q1504" s="46"/>
      <c r="R1504" s="102"/>
      <c r="S1504" s="46"/>
      <c r="T1504" s="47" t="s">
        <v>7319</v>
      </c>
      <c r="U1504" s="47" t="s">
        <v>6688</v>
      </c>
      <c r="V1504" s="37" t="s">
        <v>4417</v>
      </c>
      <c r="W1504" s="37" t="s">
        <v>4421</v>
      </c>
      <c r="X1504" s="37" t="s">
        <v>4421</v>
      </c>
      <c r="Y1504" s="48"/>
      <c r="Z1504" s="48"/>
      <c r="AA1504" s="38" t="s">
        <v>5217</v>
      </c>
      <c r="AB1504" s="38" t="s">
        <v>7046</v>
      </c>
      <c r="AC1504" s="49"/>
      <c r="AD1504" s="49"/>
      <c r="AE1504" s="49" t="s">
        <v>6759</v>
      </c>
      <c r="AF1504" s="35">
        <v>0</v>
      </c>
      <c r="AG1504" s="35">
        <v>0</v>
      </c>
      <c r="AH1504" s="38" t="s">
        <v>5208</v>
      </c>
      <c r="AI1504" s="38" t="s">
        <v>6875</v>
      </c>
      <c r="AJ1504" s="38" t="s">
        <v>6759</v>
      </c>
      <c r="AK1504" s="38" t="s">
        <v>6759</v>
      </c>
      <c r="AL1504" s="38">
        <v>1</v>
      </c>
      <c r="AM1504" s="38">
        <v>1</v>
      </c>
      <c r="AN1504" s="45" t="s">
        <v>7489</v>
      </c>
      <c r="AO1504" s="38">
        <v>774757</v>
      </c>
      <c r="AP1504" s="38"/>
      <c r="AQ1504" s="51">
        <v>124.3</v>
      </c>
      <c r="AR1504" s="51"/>
      <c r="AS1504" s="50" t="e">
        <f>VLOOKUP(#REF!,'[1]расхождения в списках'!$A$3:$Q$49,17,0)</f>
        <v>#REF!</v>
      </c>
      <c r="AT1504" s="34" t="s">
        <v>7164</v>
      </c>
      <c r="AU1504" s="30" t="s">
        <v>7165</v>
      </c>
      <c r="AV1504" s="30" t="s">
        <v>123</v>
      </c>
    </row>
    <row r="1505" spans="1:48" ht="55.2" hidden="1" customHeight="1" x14ac:dyDescent="0.25">
      <c r="A1505" s="37">
        <v>1680</v>
      </c>
      <c r="B1505" s="34" t="s">
        <v>7167</v>
      </c>
      <c r="C1505" s="26" t="s">
        <v>2673</v>
      </c>
      <c r="D1505" s="26" t="s">
        <v>7168</v>
      </c>
      <c r="E1505" s="26" t="s">
        <v>7169</v>
      </c>
      <c r="F1505" s="37"/>
      <c r="G1505" s="88"/>
      <c r="H1505" s="38" t="s">
        <v>5217</v>
      </c>
      <c r="I1505" s="77" t="s">
        <v>2893</v>
      </c>
      <c r="J1505" s="37" t="s">
        <v>19</v>
      </c>
      <c r="K1505" s="77" t="s">
        <v>2922</v>
      </c>
      <c r="L1505" s="37" t="s">
        <v>551</v>
      </c>
      <c r="M1505" s="38" t="s">
        <v>6</v>
      </c>
      <c r="N1505" s="26" t="s">
        <v>7535</v>
      </c>
      <c r="O1505" s="26" t="s">
        <v>2673</v>
      </c>
      <c r="P1505" s="26" t="s">
        <v>129</v>
      </c>
      <c r="Q1505" s="46"/>
      <c r="R1505" s="102"/>
      <c r="S1505" s="46"/>
      <c r="T1505" s="47" t="s">
        <v>7319</v>
      </c>
      <c r="U1505" s="47" t="s">
        <v>6688</v>
      </c>
      <c r="V1505" s="37" t="s">
        <v>4417</v>
      </c>
      <c r="W1505" s="37" t="s">
        <v>7189</v>
      </c>
      <c r="X1505" s="37" t="s">
        <v>7170</v>
      </c>
      <c r="Y1505" s="48"/>
      <c r="Z1505" s="48" t="s">
        <v>6094</v>
      </c>
      <c r="AA1505" s="38" t="s">
        <v>5217</v>
      </c>
      <c r="AB1505" s="38" t="s">
        <v>7046</v>
      </c>
      <c r="AC1505" s="49"/>
      <c r="AD1505" s="49"/>
      <c r="AE1505" s="49" t="s">
        <v>6875</v>
      </c>
      <c r="AF1505" s="35">
        <v>2</v>
      </c>
      <c r="AG1505" s="35">
        <v>2</v>
      </c>
      <c r="AH1505" s="38" t="s">
        <v>5208</v>
      </c>
      <c r="AI1505" s="38" t="s">
        <v>5208</v>
      </c>
      <c r="AJ1505" s="54" t="s">
        <v>7684</v>
      </c>
      <c r="AK1505" s="38" t="s">
        <v>6759</v>
      </c>
      <c r="AL1505" s="38">
        <v>1</v>
      </c>
      <c r="AM1505" s="38">
        <v>1</v>
      </c>
      <c r="AN1505" s="45" t="s">
        <v>7536</v>
      </c>
      <c r="AO1505" s="38" t="s">
        <v>7209</v>
      </c>
      <c r="AP1505" s="38" t="s">
        <v>7209</v>
      </c>
      <c r="AQ1505" s="51">
        <v>427.6</v>
      </c>
      <c r="AR1505" s="51"/>
      <c r="AS1505" s="50" t="e">
        <f>VLOOKUP(#REF!,'[1]расхождения в списках'!$A$3:$Q$49,17,0)</f>
        <v>#REF!</v>
      </c>
      <c r="AT1505" s="34" t="s">
        <v>7167</v>
      </c>
      <c r="AU1505" s="30" t="s">
        <v>7168</v>
      </c>
      <c r="AV1505" s="30" t="s">
        <v>129</v>
      </c>
    </row>
    <row r="1506" spans="1:48" ht="55.2" hidden="1" customHeight="1" x14ac:dyDescent="0.25">
      <c r="A1506" s="37">
        <v>1681</v>
      </c>
      <c r="B1506" s="34" t="s">
        <v>7172</v>
      </c>
      <c r="C1506" s="55" t="s">
        <v>6215</v>
      </c>
      <c r="D1506" s="26" t="s">
        <v>7542</v>
      </c>
      <c r="E1506" s="26" t="s">
        <v>7543</v>
      </c>
      <c r="F1506" s="37"/>
      <c r="G1506" s="88"/>
      <c r="H1506" s="38" t="s">
        <v>5217</v>
      </c>
      <c r="I1506" s="77" t="s">
        <v>2893</v>
      </c>
      <c r="J1506" s="88" t="s">
        <v>17</v>
      </c>
      <c r="K1506" s="37" t="s">
        <v>3087</v>
      </c>
      <c r="L1506" s="37" t="s">
        <v>7171</v>
      </c>
      <c r="M1506" s="90" t="s">
        <v>6</v>
      </c>
      <c r="N1506" s="26" t="s">
        <v>7403</v>
      </c>
      <c r="O1506" s="55" t="s">
        <v>6215</v>
      </c>
      <c r="P1506" s="26" t="s">
        <v>118</v>
      </c>
      <c r="Q1506" s="46"/>
      <c r="R1506" s="102"/>
      <c r="S1506" s="46"/>
      <c r="T1506" s="47" t="s">
        <v>6678</v>
      </c>
      <c r="U1506" s="47" t="s">
        <v>6688</v>
      </c>
      <c r="V1506" s="88" t="s">
        <v>4417</v>
      </c>
      <c r="W1506" s="37" t="s">
        <v>4421</v>
      </c>
      <c r="X1506" s="37" t="s">
        <v>4421</v>
      </c>
      <c r="Y1506" s="48"/>
      <c r="Z1506" s="48"/>
      <c r="AA1506" s="38" t="s">
        <v>5217</v>
      </c>
      <c r="AB1506" s="38" t="s">
        <v>7046</v>
      </c>
      <c r="AC1506" s="49"/>
      <c r="AD1506" s="49"/>
      <c r="AE1506" s="49" t="s">
        <v>6759</v>
      </c>
      <c r="AF1506" s="35">
        <v>0</v>
      </c>
      <c r="AG1506" s="35">
        <v>0</v>
      </c>
      <c r="AH1506" s="38" t="s">
        <v>5208</v>
      </c>
      <c r="AI1506" s="38" t="s">
        <v>5208</v>
      </c>
      <c r="AJ1506" s="38" t="s">
        <v>6759</v>
      </c>
      <c r="AK1506" s="38" t="s">
        <v>5210</v>
      </c>
      <c r="AL1506" s="38">
        <v>1</v>
      </c>
      <c r="AM1506" s="38">
        <v>1</v>
      </c>
      <c r="AN1506" s="45" t="s">
        <v>7544</v>
      </c>
      <c r="AO1506" s="38" t="s">
        <v>7464</v>
      </c>
      <c r="AP1506" s="38"/>
      <c r="AQ1506" s="51">
        <v>128.19999999999999</v>
      </c>
      <c r="AR1506" s="51"/>
      <c r="AS1506" s="50" t="e">
        <f>VLOOKUP(#REF!,'[1]расхождения в списках'!$A$3:$Q$49,17,0)</f>
        <v>#REF!</v>
      </c>
      <c r="AT1506" s="34" t="s">
        <v>7172</v>
      </c>
      <c r="AU1506" s="30" t="s">
        <v>7542</v>
      </c>
      <c r="AV1506" s="30" t="s">
        <v>118</v>
      </c>
    </row>
    <row r="1507" spans="1:48" ht="55.2" hidden="1" customHeight="1" x14ac:dyDescent="0.25">
      <c r="A1507" s="37">
        <v>1682</v>
      </c>
      <c r="B1507" s="34" t="s">
        <v>7173</v>
      </c>
      <c r="C1507" s="53" t="s">
        <v>6158</v>
      </c>
      <c r="D1507" s="26" t="s">
        <v>7174</v>
      </c>
      <c r="E1507" s="26" t="s">
        <v>7175</v>
      </c>
      <c r="F1507" s="37"/>
      <c r="G1507" s="88"/>
      <c r="H1507" s="38" t="s">
        <v>5217</v>
      </c>
      <c r="I1507" s="37" t="s">
        <v>2893</v>
      </c>
      <c r="J1507" s="88" t="s">
        <v>14</v>
      </c>
      <c r="K1507" s="90" t="s">
        <v>2928</v>
      </c>
      <c r="L1507" s="37" t="s">
        <v>38</v>
      </c>
      <c r="M1507" s="90" t="s">
        <v>13</v>
      </c>
      <c r="N1507" s="28" t="s">
        <v>7429</v>
      </c>
      <c r="O1507" s="53" t="s">
        <v>6158</v>
      </c>
      <c r="P1507" s="26" t="s">
        <v>125</v>
      </c>
      <c r="Q1507" s="46"/>
      <c r="R1507" s="102"/>
      <c r="S1507" s="46"/>
      <c r="T1507" s="47" t="s">
        <v>3359</v>
      </c>
      <c r="U1507" s="47" t="s">
        <v>6688</v>
      </c>
      <c r="V1507" s="37" t="s">
        <v>4417</v>
      </c>
      <c r="W1507" s="37" t="s">
        <v>6544</v>
      </c>
      <c r="X1507" s="37" t="s">
        <v>6544</v>
      </c>
      <c r="Y1507" s="48"/>
      <c r="Z1507" s="48"/>
      <c r="AA1507" s="38" t="s">
        <v>5217</v>
      </c>
      <c r="AB1507" s="38" t="s">
        <v>7046</v>
      </c>
      <c r="AC1507" s="49"/>
      <c r="AD1507" s="49"/>
      <c r="AE1507" s="49" t="s">
        <v>6759</v>
      </c>
      <c r="AF1507" s="35">
        <v>1</v>
      </c>
      <c r="AG1507" s="35">
        <v>1</v>
      </c>
      <c r="AH1507" s="38" t="s">
        <v>5208</v>
      </c>
      <c r="AI1507" s="38" t="s">
        <v>5210</v>
      </c>
      <c r="AJ1507" s="38" t="s">
        <v>6759</v>
      </c>
      <c r="AK1507" s="38" t="s">
        <v>6759</v>
      </c>
      <c r="AL1507" s="38">
        <v>1</v>
      </c>
      <c r="AM1507" s="38">
        <v>1</v>
      </c>
      <c r="AN1507" s="45" t="s">
        <v>7491</v>
      </c>
      <c r="AO1507" s="38" t="s">
        <v>7466</v>
      </c>
      <c r="AP1507" s="38"/>
      <c r="AQ1507" s="51">
        <v>173.2</v>
      </c>
      <c r="AR1507" s="51"/>
      <c r="AS1507" s="50" t="e">
        <f>VLOOKUP(#REF!,'[1]расхождения в списках'!$A$3:$Q$49,17,0)</f>
        <v>#REF!</v>
      </c>
      <c r="AT1507" s="34" t="s">
        <v>7173</v>
      </c>
      <c r="AU1507" s="30" t="s">
        <v>7174</v>
      </c>
      <c r="AV1507" s="30" t="s">
        <v>125</v>
      </c>
    </row>
    <row r="1508" spans="1:48" s="79" customFormat="1" ht="57.75" hidden="1" customHeight="1" x14ac:dyDescent="0.25">
      <c r="A1508" s="37">
        <v>1716</v>
      </c>
      <c r="B1508" s="38" t="s">
        <v>7419</v>
      </c>
      <c r="C1508" s="26" t="s">
        <v>132</v>
      </c>
      <c r="D1508" s="26" t="s">
        <v>7420</v>
      </c>
      <c r="E1508" s="26" t="s">
        <v>7421</v>
      </c>
      <c r="F1508" s="37"/>
      <c r="G1508" s="88"/>
      <c r="H1508" s="38" t="s">
        <v>5217</v>
      </c>
      <c r="I1508" s="77" t="s">
        <v>7398</v>
      </c>
      <c r="J1508" s="37" t="s">
        <v>8</v>
      </c>
      <c r="K1508" s="37" t="s">
        <v>2918</v>
      </c>
      <c r="L1508" s="37" t="s">
        <v>7422</v>
      </c>
      <c r="M1508" s="38" t="s">
        <v>13</v>
      </c>
      <c r="N1508" s="29" t="s">
        <v>7423</v>
      </c>
      <c r="O1508" s="26" t="s">
        <v>132</v>
      </c>
      <c r="P1508" s="26" t="s">
        <v>132</v>
      </c>
      <c r="Q1508" s="46" t="s">
        <v>5984</v>
      </c>
      <c r="R1508" s="46" t="s">
        <v>5984</v>
      </c>
      <c r="S1508" s="37"/>
      <c r="T1508" s="47" t="s">
        <v>3359</v>
      </c>
      <c r="U1508" s="47" t="s">
        <v>6688</v>
      </c>
      <c r="V1508" s="38" t="s">
        <v>4417</v>
      </c>
      <c r="W1508" s="37" t="s">
        <v>4421</v>
      </c>
      <c r="X1508" s="37" t="s">
        <v>4421</v>
      </c>
      <c r="Y1508" s="38"/>
      <c r="Z1508" s="48"/>
      <c r="AA1508" s="38" t="s">
        <v>5217</v>
      </c>
      <c r="AB1508" s="38" t="s">
        <v>7046</v>
      </c>
      <c r="AC1508" s="49"/>
      <c r="AD1508" s="49"/>
      <c r="AE1508" s="49" t="s">
        <v>6759</v>
      </c>
      <c r="AF1508" s="35">
        <v>0</v>
      </c>
      <c r="AG1508" s="35">
        <v>0</v>
      </c>
      <c r="AH1508" s="38" t="s">
        <v>5210</v>
      </c>
      <c r="AI1508" s="38" t="s">
        <v>5210</v>
      </c>
      <c r="AJ1508" s="38" t="s">
        <v>6759</v>
      </c>
      <c r="AK1508" s="38" t="s">
        <v>5210</v>
      </c>
      <c r="AL1508" s="106">
        <v>1</v>
      </c>
      <c r="AM1508" s="38">
        <v>1</v>
      </c>
      <c r="AN1508" s="45" t="s">
        <v>7490</v>
      </c>
      <c r="AO1508" s="38" t="s">
        <v>7465</v>
      </c>
      <c r="AP1508" s="38"/>
      <c r="AQ1508" s="51">
        <v>112</v>
      </c>
      <c r="AR1508" s="51"/>
      <c r="AS1508" s="50" t="e">
        <f>VLOOKUP(#REF!,'[1]расхождения в списках'!$A$3:$Q$49,17,0)</f>
        <v>#REF!</v>
      </c>
      <c r="AT1508" s="38" t="s">
        <v>7419</v>
      </c>
      <c r="AU1508" s="79" t="s">
        <v>7420</v>
      </c>
      <c r="AV1508" s="30" t="s">
        <v>132</v>
      </c>
    </row>
    <row r="1509" spans="1:48" s="86" customFormat="1" ht="57.15" hidden="1" customHeight="1" x14ac:dyDescent="0.25">
      <c r="A1509" s="37">
        <v>1718</v>
      </c>
      <c r="B1509" s="38" t="s">
        <v>7409</v>
      </c>
      <c r="C1509" s="26" t="s">
        <v>6158</v>
      </c>
      <c r="D1509" s="26" t="s">
        <v>7408</v>
      </c>
      <c r="E1509" s="26" t="s">
        <v>7407</v>
      </c>
      <c r="F1509" s="37"/>
      <c r="G1509" s="88"/>
      <c r="H1509" s="38" t="s">
        <v>5217</v>
      </c>
      <c r="I1509" s="77" t="s">
        <v>2893</v>
      </c>
      <c r="J1509" s="37" t="s">
        <v>14</v>
      </c>
      <c r="K1509" s="77" t="s">
        <v>2928</v>
      </c>
      <c r="L1509" s="37" t="s">
        <v>38</v>
      </c>
      <c r="M1509" s="38" t="s">
        <v>13</v>
      </c>
      <c r="N1509" s="26" t="s">
        <v>7410</v>
      </c>
      <c r="O1509" s="26" t="s">
        <v>6158</v>
      </c>
      <c r="P1509" s="26" t="s">
        <v>125</v>
      </c>
      <c r="Q1509" s="38"/>
      <c r="R1509" s="38"/>
      <c r="S1509" s="38"/>
      <c r="T1509" s="47" t="s">
        <v>3359</v>
      </c>
      <c r="U1509" s="47" t="s">
        <v>6688</v>
      </c>
      <c r="V1509" s="37" t="s">
        <v>4417</v>
      </c>
      <c r="W1509" s="38" t="s">
        <v>7456</v>
      </c>
      <c r="X1509" s="37" t="s">
        <v>7456</v>
      </c>
      <c r="Y1509" s="48"/>
      <c r="Z1509" s="48"/>
      <c r="AA1509" s="38" t="s">
        <v>5217</v>
      </c>
      <c r="AB1509" s="38" t="s">
        <v>7046</v>
      </c>
      <c r="AC1509" s="49"/>
      <c r="AD1509" s="49"/>
      <c r="AE1509" s="49" t="s">
        <v>6759</v>
      </c>
      <c r="AF1509" s="35">
        <v>0</v>
      </c>
      <c r="AG1509" s="35">
        <v>0</v>
      </c>
      <c r="AH1509" s="38" t="s">
        <v>5208</v>
      </c>
      <c r="AI1509" s="38" t="s">
        <v>5208</v>
      </c>
      <c r="AJ1509" s="38" t="s">
        <v>6759</v>
      </c>
      <c r="AK1509" s="38" t="s">
        <v>6759</v>
      </c>
      <c r="AL1509" s="56">
        <v>1</v>
      </c>
      <c r="AM1509" s="38">
        <v>1</v>
      </c>
      <c r="AN1509" s="45" t="s">
        <v>7492</v>
      </c>
      <c r="AO1509" s="38" t="s">
        <v>7472</v>
      </c>
      <c r="AP1509" s="38"/>
      <c r="AQ1509" s="51">
        <v>53.4</v>
      </c>
      <c r="AR1509" s="51"/>
      <c r="AS1509" s="50" t="e">
        <f>VLOOKUP(#REF!,'[1]расхождения в списках'!$A$3:$Q$49,17,0)</f>
        <v>#REF!</v>
      </c>
      <c r="AT1509" s="37" t="s">
        <v>7409</v>
      </c>
      <c r="AU1509" s="86" t="s">
        <v>7408</v>
      </c>
      <c r="AV1509" s="30" t="s">
        <v>125</v>
      </c>
    </row>
    <row r="1510" spans="1:48" s="86" customFormat="1" ht="57.15" hidden="1" customHeight="1" x14ac:dyDescent="0.25">
      <c r="A1510" s="37">
        <v>1719</v>
      </c>
      <c r="B1510" s="38" t="s">
        <v>7411</v>
      </c>
      <c r="C1510" s="26" t="s">
        <v>2980</v>
      </c>
      <c r="D1510" s="26" t="s">
        <v>7412</v>
      </c>
      <c r="E1510" s="26" t="s">
        <v>7416</v>
      </c>
      <c r="F1510" s="37"/>
      <c r="G1510" s="88"/>
      <c r="H1510" s="38" t="s">
        <v>5217</v>
      </c>
      <c r="I1510" s="77" t="s">
        <v>2893</v>
      </c>
      <c r="J1510" s="37" t="s">
        <v>14</v>
      </c>
      <c r="K1510" s="77" t="s">
        <v>2948</v>
      </c>
      <c r="L1510" s="37" t="s">
        <v>7413</v>
      </c>
      <c r="M1510" s="38" t="s">
        <v>6</v>
      </c>
      <c r="N1510" s="26" t="s">
        <v>7414</v>
      </c>
      <c r="O1510" s="26" t="s">
        <v>2980</v>
      </c>
      <c r="P1510" s="26" t="s">
        <v>125</v>
      </c>
      <c r="Q1510" s="38"/>
      <c r="R1510" s="38"/>
      <c r="S1510" s="38"/>
      <c r="T1510" s="47" t="s">
        <v>6678</v>
      </c>
      <c r="U1510" s="47" t="s">
        <v>6688</v>
      </c>
      <c r="V1510" s="37" t="s">
        <v>4417</v>
      </c>
      <c r="W1510" s="38" t="s">
        <v>6114</v>
      </c>
      <c r="X1510" s="37" t="s">
        <v>6114</v>
      </c>
      <c r="Y1510" s="48"/>
      <c r="Z1510" s="48"/>
      <c r="AA1510" s="38" t="s">
        <v>5217</v>
      </c>
      <c r="AB1510" s="38" t="s">
        <v>7046</v>
      </c>
      <c r="AC1510" s="49"/>
      <c r="AD1510" s="49"/>
      <c r="AE1510" s="49" t="s">
        <v>6759</v>
      </c>
      <c r="AF1510" s="35">
        <v>0</v>
      </c>
      <c r="AG1510" s="35">
        <v>0</v>
      </c>
      <c r="AH1510" s="38" t="s">
        <v>5208</v>
      </c>
      <c r="AI1510" s="38" t="s">
        <v>5208</v>
      </c>
      <c r="AJ1510" s="38" t="s">
        <v>6759</v>
      </c>
      <c r="AK1510" s="38" t="s">
        <v>5210</v>
      </c>
      <c r="AL1510" s="56">
        <v>1</v>
      </c>
      <c r="AM1510" s="38">
        <v>1</v>
      </c>
      <c r="AN1510" s="45" t="s">
        <v>7492</v>
      </c>
      <c r="AO1510" s="38" t="s">
        <v>7467</v>
      </c>
      <c r="AP1510" s="38"/>
      <c r="AQ1510" s="51">
        <v>60.3</v>
      </c>
      <c r="AR1510" s="51"/>
      <c r="AS1510" s="50" t="e">
        <f>VLOOKUP(#REF!,'[1]расхождения в списках'!$A$3:$Q$49,17,0)</f>
        <v>#REF!</v>
      </c>
      <c r="AT1510" s="37" t="s">
        <v>7411</v>
      </c>
      <c r="AU1510" s="86" t="s">
        <v>7412</v>
      </c>
      <c r="AV1510" s="30" t="s">
        <v>125</v>
      </c>
    </row>
    <row r="1511" spans="1:48" s="86" customFormat="1" ht="57.15" hidden="1" customHeight="1" x14ac:dyDescent="0.25">
      <c r="A1511" s="37">
        <v>1722</v>
      </c>
      <c r="B1511" s="37" t="s">
        <v>7415</v>
      </c>
      <c r="C1511" s="26" t="s">
        <v>131</v>
      </c>
      <c r="D1511" s="26" t="s">
        <v>7418</v>
      </c>
      <c r="E1511" s="26" t="s">
        <v>7417</v>
      </c>
      <c r="F1511" s="37"/>
      <c r="G1511" s="88"/>
      <c r="H1511" s="38" t="s">
        <v>5217</v>
      </c>
      <c r="I1511" s="77" t="s">
        <v>50</v>
      </c>
      <c r="J1511" s="37" t="s">
        <v>4</v>
      </c>
      <c r="K1511" s="77" t="s">
        <v>50</v>
      </c>
      <c r="L1511" s="37" t="s">
        <v>50</v>
      </c>
      <c r="M1511" s="38" t="s">
        <v>13</v>
      </c>
      <c r="N1511" s="26" t="s">
        <v>7454</v>
      </c>
      <c r="O1511" s="26" t="s">
        <v>131</v>
      </c>
      <c r="P1511" s="26" t="s">
        <v>131</v>
      </c>
      <c r="Q1511" s="38"/>
      <c r="R1511" s="38"/>
      <c r="S1511" s="46" t="s">
        <v>6222</v>
      </c>
      <c r="T1511" s="47" t="s">
        <v>7009</v>
      </c>
      <c r="U1511" s="47" t="s">
        <v>6688</v>
      </c>
      <c r="V1511" s="37" t="s">
        <v>4417</v>
      </c>
      <c r="W1511" s="38" t="s">
        <v>4421</v>
      </c>
      <c r="X1511" s="37" t="s">
        <v>4421</v>
      </c>
      <c r="Y1511" s="48"/>
      <c r="Z1511" s="48"/>
      <c r="AA1511" s="38" t="s">
        <v>5217</v>
      </c>
      <c r="AB1511" s="38" t="s">
        <v>7046</v>
      </c>
      <c r="AC1511" s="49"/>
      <c r="AD1511" s="49"/>
      <c r="AE1511" s="49" t="s">
        <v>6759</v>
      </c>
      <c r="AF1511" s="35">
        <v>0</v>
      </c>
      <c r="AG1511" s="35">
        <v>0</v>
      </c>
      <c r="AH1511" s="38" t="s">
        <v>5210</v>
      </c>
      <c r="AI1511" s="38" t="s">
        <v>5208</v>
      </c>
      <c r="AJ1511" s="38" t="s">
        <v>6759</v>
      </c>
      <c r="AK1511" s="38" t="s">
        <v>5210</v>
      </c>
      <c r="AL1511" s="38">
        <v>1</v>
      </c>
      <c r="AM1511" s="38">
        <v>1</v>
      </c>
      <c r="AN1511" s="45" t="s">
        <v>7493</v>
      </c>
      <c r="AO1511" s="38" t="s">
        <v>7470</v>
      </c>
      <c r="AP1511" s="38"/>
      <c r="AQ1511" s="51">
        <v>145.19999999999999</v>
      </c>
      <c r="AR1511" s="51"/>
      <c r="AS1511" s="50" t="e">
        <f>VLOOKUP(#REF!,'[1]расхождения в списках'!$A$3:$Q$49,17,0)</f>
        <v>#REF!</v>
      </c>
      <c r="AT1511" s="37" t="s">
        <v>7415</v>
      </c>
      <c r="AU1511" s="86" t="s">
        <v>7418</v>
      </c>
      <c r="AV1511" s="30" t="s">
        <v>131</v>
      </c>
    </row>
    <row r="1512" spans="1:48" ht="55.2" hidden="1" customHeight="1" x14ac:dyDescent="0.25">
      <c r="A1512" s="37">
        <v>1873</v>
      </c>
      <c r="B1512" s="34" t="s">
        <v>7194</v>
      </c>
      <c r="C1512" s="26" t="s">
        <v>6582</v>
      </c>
      <c r="D1512" s="26" t="s">
        <v>7192</v>
      </c>
      <c r="E1512" s="26" t="s">
        <v>7193</v>
      </c>
      <c r="F1512" s="37"/>
      <c r="G1512" s="88"/>
      <c r="H1512" s="38" t="s">
        <v>5217</v>
      </c>
      <c r="I1512" s="37" t="s">
        <v>2893</v>
      </c>
      <c r="J1512" s="37" t="s">
        <v>11</v>
      </c>
      <c r="K1512" s="77" t="s">
        <v>521</v>
      </c>
      <c r="L1512" s="37" t="s">
        <v>530</v>
      </c>
      <c r="M1512" s="90" t="s">
        <v>6</v>
      </c>
      <c r="N1512" s="26" t="s">
        <v>7525</v>
      </c>
      <c r="O1512" s="26" t="s">
        <v>6582</v>
      </c>
      <c r="P1512" s="26" t="s">
        <v>127</v>
      </c>
      <c r="Q1512" s="46"/>
      <c r="R1512" s="102"/>
      <c r="S1512" s="46"/>
      <c r="T1512" s="47" t="s">
        <v>3359</v>
      </c>
      <c r="U1512" s="47" t="s">
        <v>7424</v>
      </c>
      <c r="V1512" s="37" t="s">
        <v>4417</v>
      </c>
      <c r="W1512" s="37" t="s">
        <v>4421</v>
      </c>
      <c r="X1512" s="37" t="s">
        <v>4421</v>
      </c>
      <c r="Y1512" s="48"/>
      <c r="Z1512" s="48"/>
      <c r="AA1512" s="38" t="s">
        <v>5217</v>
      </c>
      <c r="AB1512" s="38" t="s">
        <v>7046</v>
      </c>
      <c r="AC1512" s="49"/>
      <c r="AD1512" s="49"/>
      <c r="AE1512" s="49" t="s">
        <v>6759</v>
      </c>
      <c r="AF1512" s="35">
        <v>0</v>
      </c>
      <c r="AG1512" s="35">
        <v>0</v>
      </c>
      <c r="AH1512" s="38" t="s">
        <v>5208</v>
      </c>
      <c r="AI1512" s="38" t="s">
        <v>5208</v>
      </c>
      <c r="AJ1512" s="38" t="s">
        <v>6759</v>
      </c>
      <c r="AK1512" s="38" t="s">
        <v>5210</v>
      </c>
      <c r="AL1512" s="38">
        <v>1</v>
      </c>
      <c r="AM1512" s="38">
        <v>1</v>
      </c>
      <c r="AN1512" s="45" t="s">
        <v>7565</v>
      </c>
      <c r="AO1512" s="38" t="s">
        <v>7564</v>
      </c>
      <c r="AP1512" s="38"/>
      <c r="AQ1512" s="51">
        <v>150.30000000000001</v>
      </c>
      <c r="AR1512" s="51"/>
      <c r="AS1512" s="50" t="e">
        <f>VLOOKUP(#REF!,'[1]расхождения в списках'!$A$3:$Q$49,17,0)</f>
        <v>#REF!</v>
      </c>
      <c r="AT1512" s="34" t="s">
        <v>7194</v>
      </c>
      <c r="AU1512" s="30" t="s">
        <v>7192</v>
      </c>
      <c r="AV1512" s="30" t="s">
        <v>127</v>
      </c>
    </row>
    <row r="1513" spans="1:48" ht="55.2" hidden="1" customHeight="1" x14ac:dyDescent="0.25">
      <c r="A1513" s="37">
        <v>1874</v>
      </c>
      <c r="B1513" s="34" t="s">
        <v>7187</v>
      </c>
      <c r="C1513" s="53" t="s">
        <v>132</v>
      </c>
      <c r="D1513" s="26" t="s">
        <v>7185</v>
      </c>
      <c r="E1513" s="26" t="s">
        <v>7186</v>
      </c>
      <c r="F1513" s="37"/>
      <c r="G1513" s="88"/>
      <c r="H1513" s="38" t="s">
        <v>5217</v>
      </c>
      <c r="I1513" s="37" t="s">
        <v>59</v>
      </c>
      <c r="J1513" s="88" t="s">
        <v>8</v>
      </c>
      <c r="K1513" s="90" t="s">
        <v>59</v>
      </c>
      <c r="L1513" s="37" t="s">
        <v>59</v>
      </c>
      <c r="M1513" s="90" t="s">
        <v>13</v>
      </c>
      <c r="N1513" s="28" t="s">
        <v>7455</v>
      </c>
      <c r="O1513" s="53" t="s">
        <v>132</v>
      </c>
      <c r="P1513" s="26" t="s">
        <v>132</v>
      </c>
      <c r="Q1513" s="46"/>
      <c r="R1513" s="102" t="s">
        <v>6072</v>
      </c>
      <c r="S1513" s="46"/>
      <c r="T1513" s="47" t="s">
        <v>7009</v>
      </c>
      <c r="U1513" s="47" t="s">
        <v>7424</v>
      </c>
      <c r="V1513" s="37" t="s">
        <v>4417</v>
      </c>
      <c r="W1513" s="37"/>
      <c r="X1513" s="37" t="s">
        <v>4421</v>
      </c>
      <c r="Y1513" s="48"/>
      <c r="Z1513" s="48"/>
      <c r="AA1513" s="38" t="s">
        <v>5217</v>
      </c>
      <c r="AB1513" s="38" t="s">
        <v>7046</v>
      </c>
      <c r="AC1513" s="49"/>
      <c r="AD1513" s="49"/>
      <c r="AE1513" s="49" t="s">
        <v>5210</v>
      </c>
      <c r="AF1513" s="35">
        <v>0</v>
      </c>
      <c r="AG1513" s="35">
        <v>0</v>
      </c>
      <c r="AH1513" s="38" t="s">
        <v>5210</v>
      </c>
      <c r="AI1513" s="38" t="s">
        <v>5210</v>
      </c>
      <c r="AJ1513" s="38" t="s">
        <v>6759</v>
      </c>
      <c r="AK1513" s="38" t="s">
        <v>6759</v>
      </c>
      <c r="AL1513" s="38">
        <v>1</v>
      </c>
      <c r="AM1513" s="38">
        <v>1</v>
      </c>
      <c r="AN1513" s="45" t="s">
        <v>7494</v>
      </c>
      <c r="AO1513" s="38" t="s">
        <v>7471</v>
      </c>
      <c r="AP1513" s="38"/>
      <c r="AQ1513" s="51">
        <v>120.8</v>
      </c>
      <c r="AR1513" s="51"/>
      <c r="AS1513" s="50" t="e">
        <f>VLOOKUP(#REF!,'[1]расхождения в списках'!$A$3:$Q$49,17,0)</f>
        <v>#REF!</v>
      </c>
      <c r="AT1513" s="34" t="s">
        <v>7187</v>
      </c>
      <c r="AU1513" s="30" t="s">
        <v>7185</v>
      </c>
      <c r="AV1513" s="30" t="s">
        <v>132</v>
      </c>
    </row>
  </sheetData>
  <autoFilter ref="A1:BA1513">
    <filterColumn colId="6">
      <customFilters>
        <customFilter operator="notEqual" val=" "/>
      </customFilters>
    </filterColumn>
  </autoFilter>
  <pageMargins left="0.19685039370078741" right="0.19685039370078741" top="0.19685039370078741" bottom="0.19685039370078741" header="0" footer="0"/>
  <pageSetup paperSize="9" scale="22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3"/>
  <sheetViews>
    <sheetView tabSelected="1" zoomScale="70" zoomScaleNormal="70" workbookViewId="0"/>
  </sheetViews>
  <sheetFormatPr defaultRowHeight="14.4" x14ac:dyDescent="0.3"/>
  <cols>
    <col min="1" max="1" width="26" bestFit="1" customWidth="1"/>
    <col min="2" max="2" width="29.6640625" bestFit="1" customWidth="1"/>
    <col min="3" max="3" width="23.88671875" customWidth="1"/>
    <col min="4" max="4" width="27.33203125" customWidth="1"/>
    <col min="5" max="5" width="77.109375" customWidth="1"/>
    <col min="6" max="6" width="45.44140625" style="5" customWidth="1"/>
    <col min="7" max="7" width="37.88671875" style="5" customWidth="1"/>
  </cols>
  <sheetData>
    <row r="1" spans="1:7" ht="57" customHeight="1" x14ac:dyDescent="0.3">
      <c r="A1" s="27" t="s">
        <v>7698</v>
      </c>
      <c r="B1" s="27" t="s">
        <v>7748</v>
      </c>
      <c r="C1" s="27" t="s">
        <v>2</v>
      </c>
      <c r="D1" s="27" t="s">
        <v>8221</v>
      </c>
      <c r="E1" s="27" t="s">
        <v>5971</v>
      </c>
      <c r="F1" s="27" t="s">
        <v>8287</v>
      </c>
      <c r="G1" s="27" t="s">
        <v>8288</v>
      </c>
    </row>
    <row r="2" spans="1:7" ht="57" customHeight="1" x14ac:dyDescent="0.3">
      <c r="A2" s="38">
        <v>1200</v>
      </c>
      <c r="B2" s="26" t="s">
        <v>7749</v>
      </c>
      <c r="C2" s="37" t="s">
        <v>3406</v>
      </c>
      <c r="D2" s="37" t="s">
        <v>37</v>
      </c>
      <c r="E2" s="26" t="s">
        <v>7813</v>
      </c>
      <c r="F2" s="26" t="s">
        <v>8303</v>
      </c>
      <c r="G2" s="26" t="s">
        <v>8304</v>
      </c>
    </row>
    <row r="3" spans="1:7" ht="57" customHeight="1" x14ac:dyDescent="0.3">
      <c r="A3" s="38">
        <v>1800</v>
      </c>
      <c r="B3" s="26" t="s">
        <v>7750</v>
      </c>
      <c r="C3" s="37" t="s">
        <v>2921</v>
      </c>
      <c r="D3" s="37" t="s">
        <v>577</v>
      </c>
      <c r="E3" s="26" t="s">
        <v>7814</v>
      </c>
      <c r="F3" s="26" t="s">
        <v>8305</v>
      </c>
      <c r="G3" s="26" t="s">
        <v>8306</v>
      </c>
    </row>
    <row r="4" spans="1:7" ht="57" customHeight="1" x14ac:dyDescent="0.3">
      <c r="A4" s="38">
        <v>1807</v>
      </c>
      <c r="B4" s="26" t="s">
        <v>7750</v>
      </c>
      <c r="C4" s="37" t="s">
        <v>2921</v>
      </c>
      <c r="D4" s="37" t="s">
        <v>8171</v>
      </c>
      <c r="E4" s="26" t="s">
        <v>7815</v>
      </c>
      <c r="F4" s="26" t="s">
        <v>8305</v>
      </c>
      <c r="G4" s="26" t="s">
        <v>8306</v>
      </c>
    </row>
    <row r="5" spans="1:7" ht="57" customHeight="1" x14ac:dyDescent="0.3">
      <c r="A5" s="38">
        <v>1808</v>
      </c>
      <c r="B5" s="26" t="s">
        <v>7750</v>
      </c>
      <c r="C5" s="37" t="s">
        <v>2921</v>
      </c>
      <c r="D5" s="37" t="s">
        <v>3030</v>
      </c>
      <c r="E5" s="26" t="s">
        <v>7816</v>
      </c>
      <c r="F5" s="26" t="s">
        <v>8305</v>
      </c>
      <c r="G5" s="26" t="s">
        <v>8306</v>
      </c>
    </row>
    <row r="6" spans="1:7" ht="57" customHeight="1" x14ac:dyDescent="0.3">
      <c r="A6" s="38">
        <v>1840</v>
      </c>
      <c r="B6" s="26" t="s">
        <v>7750</v>
      </c>
      <c r="C6" s="37" t="s">
        <v>2921</v>
      </c>
      <c r="D6" s="37" t="s">
        <v>577</v>
      </c>
      <c r="E6" s="26" t="s">
        <v>7817</v>
      </c>
      <c r="F6" s="26" t="s">
        <v>8305</v>
      </c>
      <c r="G6" s="26" t="s">
        <v>8306</v>
      </c>
    </row>
    <row r="7" spans="1:7" ht="57" customHeight="1" x14ac:dyDescent="0.3">
      <c r="A7" s="38">
        <v>1811</v>
      </c>
      <c r="B7" s="26" t="s">
        <v>7750</v>
      </c>
      <c r="C7" s="37" t="s">
        <v>2921</v>
      </c>
      <c r="D7" s="37" t="s">
        <v>8172</v>
      </c>
      <c r="E7" s="26" t="s">
        <v>7818</v>
      </c>
      <c r="F7" s="26" t="s">
        <v>8305</v>
      </c>
      <c r="G7" s="26" t="s">
        <v>8306</v>
      </c>
    </row>
    <row r="8" spans="1:7" ht="57" customHeight="1" x14ac:dyDescent="0.3">
      <c r="A8" s="38">
        <v>1882</v>
      </c>
      <c r="B8" s="26" t="s">
        <v>7750</v>
      </c>
      <c r="C8" s="37" t="s">
        <v>2921</v>
      </c>
      <c r="D8" s="37" t="s">
        <v>578</v>
      </c>
      <c r="E8" s="26" t="s">
        <v>7819</v>
      </c>
      <c r="F8" s="26" t="s">
        <v>8305</v>
      </c>
      <c r="G8" s="26" t="s">
        <v>8306</v>
      </c>
    </row>
    <row r="9" spans="1:7" ht="57" customHeight="1" x14ac:dyDescent="0.3">
      <c r="A9" s="38">
        <v>1884</v>
      </c>
      <c r="B9" s="26" t="s">
        <v>7750</v>
      </c>
      <c r="C9" s="37" t="s">
        <v>6062</v>
      </c>
      <c r="D9" s="37" t="s">
        <v>3152</v>
      </c>
      <c r="E9" s="26" t="s">
        <v>7820</v>
      </c>
      <c r="F9" s="26" t="s">
        <v>8305</v>
      </c>
      <c r="G9" s="26" t="s">
        <v>8306</v>
      </c>
    </row>
    <row r="10" spans="1:7" ht="57" customHeight="1" x14ac:dyDescent="0.3">
      <c r="A10" s="38">
        <v>2300</v>
      </c>
      <c r="B10" s="26" t="s">
        <v>7751</v>
      </c>
      <c r="C10" s="37" t="s">
        <v>2954</v>
      </c>
      <c r="D10" s="37" t="s">
        <v>534</v>
      </c>
      <c r="E10" s="26" t="s">
        <v>7821</v>
      </c>
      <c r="F10" s="26" t="s">
        <v>8303</v>
      </c>
      <c r="G10" s="26" t="s">
        <v>8304</v>
      </c>
    </row>
    <row r="11" spans="1:7" ht="57" customHeight="1" x14ac:dyDescent="0.3">
      <c r="A11" s="38">
        <v>2302</v>
      </c>
      <c r="B11" s="26" t="s">
        <v>7751</v>
      </c>
      <c r="C11" s="37" t="s">
        <v>2954</v>
      </c>
      <c r="D11" s="37" t="s">
        <v>8173</v>
      </c>
      <c r="E11" s="26" t="s">
        <v>7822</v>
      </c>
      <c r="F11" s="26" t="s">
        <v>8303</v>
      </c>
      <c r="G11" s="26" t="s">
        <v>8304</v>
      </c>
    </row>
    <row r="12" spans="1:7" ht="57" customHeight="1" x14ac:dyDescent="0.3">
      <c r="A12" s="38">
        <v>2312</v>
      </c>
      <c r="B12" s="26" t="s">
        <v>7751</v>
      </c>
      <c r="C12" s="37" t="s">
        <v>2954</v>
      </c>
      <c r="D12" s="37" t="s">
        <v>3102</v>
      </c>
      <c r="E12" s="26" t="s">
        <v>7823</v>
      </c>
      <c r="F12" s="26" t="s">
        <v>8303</v>
      </c>
      <c r="G12" s="26" t="s">
        <v>8304</v>
      </c>
    </row>
    <row r="13" spans="1:7" ht="57" customHeight="1" x14ac:dyDescent="0.3">
      <c r="A13" s="38">
        <v>2316</v>
      </c>
      <c r="B13" s="26" t="s">
        <v>7751</v>
      </c>
      <c r="C13" s="37" t="s">
        <v>2954</v>
      </c>
      <c r="D13" s="37" t="s">
        <v>534</v>
      </c>
      <c r="E13" s="26" t="s">
        <v>7824</v>
      </c>
      <c r="F13" s="26" t="s">
        <v>8303</v>
      </c>
      <c r="G13" s="26" t="s">
        <v>8304</v>
      </c>
    </row>
    <row r="14" spans="1:7" ht="57" customHeight="1" x14ac:dyDescent="0.3">
      <c r="A14" s="38">
        <v>4800</v>
      </c>
      <c r="B14" s="26" t="s">
        <v>7752</v>
      </c>
      <c r="C14" s="37" t="s">
        <v>2911</v>
      </c>
      <c r="D14" s="37" t="s">
        <v>554</v>
      </c>
      <c r="E14" s="26" t="s">
        <v>7825</v>
      </c>
      <c r="F14" s="26" t="s">
        <v>8307</v>
      </c>
      <c r="G14" s="26" t="s">
        <v>8306</v>
      </c>
    </row>
    <row r="15" spans="1:7" ht="57" customHeight="1" x14ac:dyDescent="0.3">
      <c r="A15" s="38">
        <v>4801</v>
      </c>
      <c r="B15" s="26" t="s">
        <v>7752</v>
      </c>
      <c r="C15" s="37" t="s">
        <v>2911</v>
      </c>
      <c r="D15" s="37" t="s">
        <v>3043</v>
      </c>
      <c r="E15" s="26" t="s">
        <v>7826</v>
      </c>
      <c r="F15" s="26" t="s">
        <v>8307</v>
      </c>
      <c r="G15" s="26" t="s">
        <v>8306</v>
      </c>
    </row>
    <row r="16" spans="1:7" ht="57" customHeight="1" x14ac:dyDescent="0.3">
      <c r="A16" s="38">
        <v>4802</v>
      </c>
      <c r="B16" s="26" t="s">
        <v>7752</v>
      </c>
      <c r="C16" s="37" t="s">
        <v>2911</v>
      </c>
      <c r="D16" s="37" t="s">
        <v>8174</v>
      </c>
      <c r="E16" s="26" t="s">
        <v>7827</v>
      </c>
      <c r="F16" s="26" t="s">
        <v>8307</v>
      </c>
      <c r="G16" s="26" t="s">
        <v>8306</v>
      </c>
    </row>
    <row r="17" spans="1:7" ht="57" customHeight="1" x14ac:dyDescent="0.3">
      <c r="A17" s="38">
        <v>4811</v>
      </c>
      <c r="B17" s="26" t="s">
        <v>7752</v>
      </c>
      <c r="C17" s="37" t="s">
        <v>2911</v>
      </c>
      <c r="D17" s="37" t="s">
        <v>601</v>
      </c>
      <c r="E17" s="26" t="s">
        <v>7828</v>
      </c>
      <c r="F17" s="26" t="s">
        <v>8307</v>
      </c>
      <c r="G17" s="26" t="s">
        <v>8306</v>
      </c>
    </row>
    <row r="18" spans="1:7" ht="57" customHeight="1" x14ac:dyDescent="0.3">
      <c r="A18" s="38">
        <v>4814</v>
      </c>
      <c r="B18" s="26" t="s">
        <v>7752</v>
      </c>
      <c r="C18" s="37" t="s">
        <v>2911</v>
      </c>
      <c r="D18" s="37" t="s">
        <v>8175</v>
      </c>
      <c r="E18" s="26" t="s">
        <v>7829</v>
      </c>
      <c r="F18" s="26" t="s">
        <v>8307</v>
      </c>
      <c r="G18" s="26" t="s">
        <v>8306</v>
      </c>
    </row>
    <row r="19" spans="1:7" ht="57" customHeight="1" x14ac:dyDescent="0.3">
      <c r="A19" s="38">
        <v>6200</v>
      </c>
      <c r="B19" s="26" t="s">
        <v>7753</v>
      </c>
      <c r="C19" s="37" t="s">
        <v>2940</v>
      </c>
      <c r="D19" s="37" t="s">
        <v>56</v>
      </c>
      <c r="E19" s="26" t="s">
        <v>7830</v>
      </c>
      <c r="F19" s="26" t="s">
        <v>8305</v>
      </c>
      <c r="G19" s="26" t="s">
        <v>8306</v>
      </c>
    </row>
    <row r="20" spans="1:7" ht="57" customHeight="1" x14ac:dyDescent="0.3">
      <c r="A20" s="38">
        <v>6203</v>
      </c>
      <c r="B20" s="26" t="s">
        <v>7753</v>
      </c>
      <c r="C20" s="37" t="s">
        <v>2940</v>
      </c>
      <c r="D20" s="37" t="s">
        <v>8176</v>
      </c>
      <c r="E20" s="26" t="s">
        <v>7831</v>
      </c>
      <c r="F20" s="26" t="s">
        <v>8305</v>
      </c>
      <c r="G20" s="26" t="s">
        <v>8306</v>
      </c>
    </row>
    <row r="21" spans="1:7" ht="57" customHeight="1" x14ac:dyDescent="0.3">
      <c r="A21" s="38">
        <v>6205</v>
      </c>
      <c r="B21" s="26" t="s">
        <v>7753</v>
      </c>
      <c r="C21" s="37" t="s">
        <v>2940</v>
      </c>
      <c r="D21" s="37" t="s">
        <v>559</v>
      </c>
      <c r="E21" s="26" t="s">
        <v>7832</v>
      </c>
      <c r="F21" s="26" t="s">
        <v>8305</v>
      </c>
      <c r="G21" s="26" t="s">
        <v>8306</v>
      </c>
    </row>
    <row r="22" spans="1:7" ht="57" customHeight="1" x14ac:dyDescent="0.3">
      <c r="A22" s="38">
        <v>6207</v>
      </c>
      <c r="B22" s="26" t="s">
        <v>7753</v>
      </c>
      <c r="C22" s="37" t="s">
        <v>2940</v>
      </c>
      <c r="D22" s="37" t="s">
        <v>3047</v>
      </c>
      <c r="E22" s="26" t="s">
        <v>7833</v>
      </c>
      <c r="F22" s="26" t="s">
        <v>8305</v>
      </c>
      <c r="G22" s="26" t="s">
        <v>8306</v>
      </c>
    </row>
    <row r="23" spans="1:7" ht="57" customHeight="1" x14ac:dyDescent="0.3">
      <c r="A23" s="38">
        <v>6209</v>
      </c>
      <c r="B23" s="26" t="s">
        <v>7753</v>
      </c>
      <c r="C23" s="37" t="s">
        <v>2940</v>
      </c>
      <c r="D23" s="37" t="s">
        <v>8177</v>
      </c>
      <c r="E23" s="26" t="s">
        <v>7834</v>
      </c>
      <c r="F23" s="26" t="s">
        <v>8305</v>
      </c>
      <c r="G23" s="26" t="s">
        <v>8306</v>
      </c>
    </row>
    <row r="24" spans="1:7" ht="57" customHeight="1" x14ac:dyDescent="0.3">
      <c r="A24" s="38">
        <v>6261</v>
      </c>
      <c r="B24" s="26" t="s">
        <v>7753</v>
      </c>
      <c r="C24" s="37" t="s">
        <v>2940</v>
      </c>
      <c r="D24" s="37" t="s">
        <v>56</v>
      </c>
      <c r="E24" s="52" t="s">
        <v>7835</v>
      </c>
      <c r="F24" s="26" t="s">
        <v>8305</v>
      </c>
      <c r="G24" s="26" t="s">
        <v>8306</v>
      </c>
    </row>
    <row r="25" spans="1:7" ht="57" customHeight="1" x14ac:dyDescent="0.3">
      <c r="A25" s="38">
        <v>6210</v>
      </c>
      <c r="B25" s="26" t="s">
        <v>7753</v>
      </c>
      <c r="C25" s="37" t="s">
        <v>2940</v>
      </c>
      <c r="D25" s="37" t="s">
        <v>8178</v>
      </c>
      <c r="E25" s="26" t="s">
        <v>7836</v>
      </c>
      <c r="F25" s="26" t="s">
        <v>8305</v>
      </c>
      <c r="G25" s="26" t="s">
        <v>8306</v>
      </c>
    </row>
    <row r="26" spans="1:7" ht="57" customHeight="1" x14ac:dyDescent="0.3">
      <c r="A26" s="38">
        <v>6211</v>
      </c>
      <c r="B26" s="26" t="s">
        <v>7753</v>
      </c>
      <c r="C26" s="37" t="s">
        <v>2940</v>
      </c>
      <c r="D26" s="37" t="s">
        <v>8179</v>
      </c>
      <c r="E26" s="26" t="s">
        <v>7837</v>
      </c>
      <c r="F26" s="26" t="s">
        <v>8305</v>
      </c>
      <c r="G26" s="26" t="s">
        <v>8306</v>
      </c>
    </row>
    <row r="27" spans="1:7" ht="57" customHeight="1" x14ac:dyDescent="0.3">
      <c r="A27" s="38">
        <v>6262</v>
      </c>
      <c r="B27" s="26" t="s">
        <v>7753</v>
      </c>
      <c r="C27" s="37" t="s">
        <v>2940</v>
      </c>
      <c r="D27" s="37" t="s">
        <v>3154</v>
      </c>
      <c r="E27" s="26" t="s">
        <v>7838</v>
      </c>
      <c r="F27" s="26" t="s">
        <v>8305</v>
      </c>
      <c r="G27" s="26" t="s">
        <v>8306</v>
      </c>
    </row>
    <row r="28" spans="1:7" ht="57" customHeight="1" x14ac:dyDescent="0.3">
      <c r="A28" s="38">
        <v>6263</v>
      </c>
      <c r="B28" s="28" t="s">
        <v>7753</v>
      </c>
      <c r="C28" s="37" t="s">
        <v>2940</v>
      </c>
      <c r="D28" s="37" t="s">
        <v>8180</v>
      </c>
      <c r="E28" s="26" t="s">
        <v>7839</v>
      </c>
      <c r="F28" s="26" t="s">
        <v>8305</v>
      </c>
      <c r="G28" s="26" t="s">
        <v>8306</v>
      </c>
    </row>
    <row r="29" spans="1:7" ht="57" customHeight="1" x14ac:dyDescent="0.3">
      <c r="A29" s="38">
        <v>6235</v>
      </c>
      <c r="B29" s="26" t="s">
        <v>7753</v>
      </c>
      <c r="C29" s="37" t="s">
        <v>2940</v>
      </c>
      <c r="D29" s="37" t="s">
        <v>8314</v>
      </c>
      <c r="E29" s="26" t="s">
        <v>7840</v>
      </c>
      <c r="F29" s="26" t="s">
        <v>8305</v>
      </c>
      <c r="G29" s="26" t="s">
        <v>8306</v>
      </c>
    </row>
    <row r="30" spans="1:7" ht="57" customHeight="1" x14ac:dyDescent="0.3">
      <c r="A30" s="38">
        <v>6236</v>
      </c>
      <c r="B30" s="26" t="s">
        <v>7753</v>
      </c>
      <c r="C30" s="37" t="s">
        <v>2940</v>
      </c>
      <c r="D30" s="37" t="s">
        <v>8181</v>
      </c>
      <c r="E30" s="26" t="s">
        <v>7841</v>
      </c>
      <c r="F30" s="26" t="s">
        <v>8305</v>
      </c>
      <c r="G30" s="26" t="s">
        <v>8306</v>
      </c>
    </row>
    <row r="31" spans="1:7" ht="57" customHeight="1" x14ac:dyDescent="0.3">
      <c r="A31" s="38">
        <v>6265</v>
      </c>
      <c r="B31" s="26" t="s">
        <v>7753</v>
      </c>
      <c r="C31" s="37" t="s">
        <v>2940</v>
      </c>
      <c r="D31" s="37" t="s">
        <v>56</v>
      </c>
      <c r="E31" s="52" t="s">
        <v>7842</v>
      </c>
      <c r="F31" s="26" t="s">
        <v>8305</v>
      </c>
      <c r="G31" s="26" t="s">
        <v>8306</v>
      </c>
    </row>
    <row r="32" spans="1:7" ht="57" customHeight="1" x14ac:dyDescent="0.3">
      <c r="A32" s="38">
        <v>6266</v>
      </c>
      <c r="B32" s="26" t="s">
        <v>7753</v>
      </c>
      <c r="C32" s="37" t="s">
        <v>2940</v>
      </c>
      <c r="D32" s="37" t="s">
        <v>3068</v>
      </c>
      <c r="E32" s="26" t="s">
        <v>7843</v>
      </c>
      <c r="F32" s="26" t="s">
        <v>8305</v>
      </c>
      <c r="G32" s="26" t="s">
        <v>8306</v>
      </c>
    </row>
    <row r="33" spans="1:7" ht="57" customHeight="1" x14ac:dyDescent="0.3">
      <c r="A33" s="38">
        <v>6267</v>
      </c>
      <c r="B33" s="26" t="s">
        <v>7753</v>
      </c>
      <c r="C33" s="37" t="s">
        <v>2940</v>
      </c>
      <c r="D33" s="37" t="s">
        <v>3035</v>
      </c>
      <c r="E33" s="26" t="s">
        <v>7844</v>
      </c>
      <c r="F33" s="26" t="s">
        <v>8305</v>
      </c>
      <c r="G33" s="26" t="s">
        <v>8306</v>
      </c>
    </row>
    <row r="34" spans="1:7" ht="57" customHeight="1" x14ac:dyDescent="0.3">
      <c r="A34" s="38">
        <v>3000</v>
      </c>
      <c r="B34" s="26" t="s">
        <v>7754</v>
      </c>
      <c r="C34" s="37" t="s">
        <v>2923</v>
      </c>
      <c r="D34" s="37" t="s">
        <v>527</v>
      </c>
      <c r="E34" s="26" t="s">
        <v>7845</v>
      </c>
      <c r="F34" s="26" t="s">
        <v>8307</v>
      </c>
      <c r="G34" s="26" t="s">
        <v>8306</v>
      </c>
    </row>
    <row r="35" spans="1:7" ht="57" customHeight="1" x14ac:dyDescent="0.3">
      <c r="A35" s="38">
        <v>3015</v>
      </c>
      <c r="B35" s="26" t="s">
        <v>7754</v>
      </c>
      <c r="C35" s="37" t="s">
        <v>2923</v>
      </c>
      <c r="D35" s="37" t="s">
        <v>3064</v>
      </c>
      <c r="E35" s="26" t="s">
        <v>7846</v>
      </c>
      <c r="F35" s="26" t="s">
        <v>8307</v>
      </c>
      <c r="G35" s="26" t="s">
        <v>8306</v>
      </c>
    </row>
    <row r="36" spans="1:7" ht="57" customHeight="1" x14ac:dyDescent="0.3">
      <c r="A36" s="38">
        <v>3017</v>
      </c>
      <c r="B36" s="26" t="s">
        <v>7754</v>
      </c>
      <c r="C36" s="37" t="s">
        <v>2923</v>
      </c>
      <c r="D36" s="37" t="s">
        <v>602</v>
      </c>
      <c r="E36" s="52" t="s">
        <v>7847</v>
      </c>
      <c r="F36" s="26" t="s">
        <v>8307</v>
      </c>
      <c r="G36" s="26" t="s">
        <v>8306</v>
      </c>
    </row>
    <row r="37" spans="1:7" ht="57" customHeight="1" x14ac:dyDescent="0.3">
      <c r="A37" s="38">
        <v>3018</v>
      </c>
      <c r="B37" s="26" t="s">
        <v>7754</v>
      </c>
      <c r="C37" s="37" t="s">
        <v>2923</v>
      </c>
      <c r="D37" s="37" t="s">
        <v>528</v>
      </c>
      <c r="E37" s="26" t="s">
        <v>7848</v>
      </c>
      <c r="F37" s="26" t="s">
        <v>8307</v>
      </c>
      <c r="G37" s="26" t="s">
        <v>8306</v>
      </c>
    </row>
    <row r="38" spans="1:7" ht="57" customHeight="1" x14ac:dyDescent="0.3">
      <c r="A38" s="38">
        <v>3021</v>
      </c>
      <c r="B38" s="26" t="s">
        <v>7754</v>
      </c>
      <c r="C38" s="37" t="s">
        <v>2923</v>
      </c>
      <c r="D38" s="37" t="s">
        <v>527</v>
      </c>
      <c r="E38" s="26" t="s">
        <v>7849</v>
      </c>
      <c r="F38" s="26" t="s">
        <v>8307</v>
      </c>
      <c r="G38" s="26" t="s">
        <v>8306</v>
      </c>
    </row>
    <row r="39" spans="1:7" ht="57" customHeight="1" x14ac:dyDescent="0.3">
      <c r="A39" s="38">
        <v>6900</v>
      </c>
      <c r="B39" s="26" t="s">
        <v>7755</v>
      </c>
      <c r="C39" s="37" t="s">
        <v>2941</v>
      </c>
      <c r="D39" s="37" t="s">
        <v>516</v>
      </c>
      <c r="E39" s="26" t="s">
        <v>7850</v>
      </c>
      <c r="F39" s="26" t="s">
        <v>8307</v>
      </c>
      <c r="G39" s="26" t="s">
        <v>8306</v>
      </c>
    </row>
    <row r="40" spans="1:7" ht="57" customHeight="1" x14ac:dyDescent="0.3">
      <c r="A40" s="38">
        <v>6902</v>
      </c>
      <c r="B40" s="26" t="s">
        <v>7755</v>
      </c>
      <c r="C40" s="37" t="s">
        <v>2941</v>
      </c>
      <c r="D40" s="37" t="s">
        <v>8182</v>
      </c>
      <c r="E40" s="26" t="s">
        <v>7851</v>
      </c>
      <c r="F40" s="26" t="s">
        <v>8307</v>
      </c>
      <c r="G40" s="26" t="s">
        <v>8306</v>
      </c>
    </row>
    <row r="41" spans="1:7" ht="57" customHeight="1" x14ac:dyDescent="0.3">
      <c r="A41" s="38">
        <v>6912</v>
      </c>
      <c r="B41" s="26" t="s">
        <v>7755</v>
      </c>
      <c r="C41" s="37" t="s">
        <v>2941</v>
      </c>
      <c r="D41" s="37" t="s">
        <v>8183</v>
      </c>
      <c r="E41" s="26" t="s">
        <v>7852</v>
      </c>
      <c r="F41" s="26" t="s">
        <v>8307</v>
      </c>
      <c r="G41" s="26" t="s">
        <v>8306</v>
      </c>
    </row>
    <row r="42" spans="1:7" ht="57" customHeight="1" x14ac:dyDescent="0.3">
      <c r="A42" s="38">
        <v>6914</v>
      </c>
      <c r="B42" s="26" t="s">
        <v>7755</v>
      </c>
      <c r="C42" s="37" t="s">
        <v>2941</v>
      </c>
      <c r="D42" s="37" t="s">
        <v>8184</v>
      </c>
      <c r="E42" s="26" t="s">
        <v>7853</v>
      </c>
      <c r="F42" s="26" t="s">
        <v>8307</v>
      </c>
      <c r="G42" s="26" t="s">
        <v>8306</v>
      </c>
    </row>
    <row r="43" spans="1:7" ht="57" customHeight="1" x14ac:dyDescent="0.3">
      <c r="A43" s="38">
        <v>6916</v>
      </c>
      <c r="B43" s="26" t="s">
        <v>7755</v>
      </c>
      <c r="C43" s="37" t="s">
        <v>2941</v>
      </c>
      <c r="D43" s="37" t="s">
        <v>8185</v>
      </c>
      <c r="E43" s="26" t="s">
        <v>7854</v>
      </c>
      <c r="F43" s="26" t="s">
        <v>8307</v>
      </c>
      <c r="G43" s="26" t="s">
        <v>8306</v>
      </c>
    </row>
    <row r="44" spans="1:7" ht="57" customHeight="1" x14ac:dyDescent="0.3">
      <c r="A44" s="38">
        <v>5900</v>
      </c>
      <c r="B44" s="26" t="s">
        <v>7756</v>
      </c>
      <c r="C44" s="37" t="s">
        <v>2946</v>
      </c>
      <c r="D44" s="37" t="s">
        <v>2947</v>
      </c>
      <c r="E44" s="26" t="s">
        <v>7855</v>
      </c>
      <c r="F44" s="26" t="s">
        <v>8307</v>
      </c>
      <c r="G44" s="26" t="s">
        <v>8306</v>
      </c>
    </row>
    <row r="45" spans="1:7" ht="57" customHeight="1" x14ac:dyDescent="0.3">
      <c r="A45" s="38">
        <v>5909</v>
      </c>
      <c r="B45" s="26" t="s">
        <v>7756</v>
      </c>
      <c r="C45" s="37" t="s">
        <v>2946</v>
      </c>
      <c r="D45" s="37" t="s">
        <v>8186</v>
      </c>
      <c r="E45" s="26" t="s">
        <v>7856</v>
      </c>
      <c r="F45" s="26" t="s">
        <v>8307</v>
      </c>
      <c r="G45" s="26" t="s">
        <v>8306</v>
      </c>
    </row>
    <row r="46" spans="1:7" ht="57" customHeight="1" x14ac:dyDescent="0.3">
      <c r="A46" s="38">
        <v>5911</v>
      </c>
      <c r="B46" s="26" t="s">
        <v>7756</v>
      </c>
      <c r="C46" s="37" t="s">
        <v>2946</v>
      </c>
      <c r="D46" s="37" t="s">
        <v>8187</v>
      </c>
      <c r="E46" s="52" t="s">
        <v>7857</v>
      </c>
      <c r="F46" s="26" t="s">
        <v>8307</v>
      </c>
      <c r="G46" s="26" t="s">
        <v>8306</v>
      </c>
    </row>
    <row r="47" spans="1:7" ht="57" customHeight="1" x14ac:dyDescent="0.3">
      <c r="A47" s="38">
        <v>5913</v>
      </c>
      <c r="B47" s="26" t="s">
        <v>7756</v>
      </c>
      <c r="C47" s="37" t="s">
        <v>2946</v>
      </c>
      <c r="D47" s="37" t="s">
        <v>8188</v>
      </c>
      <c r="E47" s="26" t="s">
        <v>7858</v>
      </c>
      <c r="F47" s="26" t="s">
        <v>8307</v>
      </c>
      <c r="G47" s="26" t="s">
        <v>8306</v>
      </c>
    </row>
    <row r="48" spans="1:7" ht="57" customHeight="1" x14ac:dyDescent="0.3">
      <c r="A48" s="38">
        <v>5904</v>
      </c>
      <c r="B48" s="26" t="s">
        <v>7756</v>
      </c>
      <c r="C48" s="37" t="s">
        <v>2946</v>
      </c>
      <c r="D48" s="37" t="s">
        <v>8189</v>
      </c>
      <c r="E48" s="26" t="s">
        <v>7859</v>
      </c>
      <c r="F48" s="26" t="s">
        <v>8307</v>
      </c>
      <c r="G48" s="26" t="s">
        <v>8306</v>
      </c>
    </row>
    <row r="49" spans="1:7" ht="57" customHeight="1" x14ac:dyDescent="0.3">
      <c r="A49" s="38">
        <v>4100</v>
      </c>
      <c r="B49" s="26" t="s">
        <v>7757</v>
      </c>
      <c r="C49" s="37" t="s">
        <v>2950</v>
      </c>
      <c r="D49" s="37" t="s">
        <v>538</v>
      </c>
      <c r="E49" s="26" t="s">
        <v>7860</v>
      </c>
      <c r="F49" s="26" t="s">
        <v>8307</v>
      </c>
      <c r="G49" s="26" t="s">
        <v>8306</v>
      </c>
    </row>
    <row r="50" spans="1:7" ht="57" customHeight="1" x14ac:dyDescent="0.3">
      <c r="A50" s="38">
        <v>4101</v>
      </c>
      <c r="B50" s="26" t="s">
        <v>7757</v>
      </c>
      <c r="C50" s="37" t="s">
        <v>2950</v>
      </c>
      <c r="D50" s="37" t="s">
        <v>3055</v>
      </c>
      <c r="E50" s="26" t="s">
        <v>7861</v>
      </c>
      <c r="F50" s="26" t="s">
        <v>8307</v>
      </c>
      <c r="G50" s="26" t="s">
        <v>8306</v>
      </c>
    </row>
    <row r="51" spans="1:7" ht="57" customHeight="1" x14ac:dyDescent="0.3">
      <c r="A51" s="38">
        <v>4102</v>
      </c>
      <c r="B51" s="26" t="s">
        <v>7757</v>
      </c>
      <c r="C51" s="37" t="s">
        <v>2950</v>
      </c>
      <c r="D51" s="37" t="s">
        <v>3018</v>
      </c>
      <c r="E51" s="26" t="s">
        <v>7862</v>
      </c>
      <c r="F51" s="26" t="s">
        <v>8307</v>
      </c>
      <c r="G51" s="26" t="s">
        <v>8306</v>
      </c>
    </row>
    <row r="52" spans="1:7" ht="57" customHeight="1" x14ac:dyDescent="0.3">
      <c r="A52" s="38">
        <v>4106</v>
      </c>
      <c r="B52" s="26" t="s">
        <v>7757</v>
      </c>
      <c r="C52" s="37" t="s">
        <v>2950</v>
      </c>
      <c r="D52" s="37" t="s">
        <v>8190</v>
      </c>
      <c r="E52" s="52" t="s">
        <v>7863</v>
      </c>
      <c r="F52" s="26" t="s">
        <v>8307</v>
      </c>
      <c r="G52" s="26" t="s">
        <v>8306</v>
      </c>
    </row>
    <row r="53" spans="1:7" ht="57" customHeight="1" x14ac:dyDescent="0.3">
      <c r="A53" s="38">
        <v>4109</v>
      </c>
      <c r="B53" s="26" t="s">
        <v>7757</v>
      </c>
      <c r="C53" s="37" t="s">
        <v>2950</v>
      </c>
      <c r="D53" s="37" t="s">
        <v>8191</v>
      </c>
      <c r="E53" s="52" t="s">
        <v>7864</v>
      </c>
      <c r="F53" s="26" t="s">
        <v>8307</v>
      </c>
      <c r="G53" s="26" t="s">
        <v>8306</v>
      </c>
    </row>
    <row r="54" spans="1:7" ht="57" customHeight="1" x14ac:dyDescent="0.3">
      <c r="A54" s="38">
        <v>4110</v>
      </c>
      <c r="B54" s="26" t="s">
        <v>7757</v>
      </c>
      <c r="C54" s="37" t="s">
        <v>2950</v>
      </c>
      <c r="D54" s="37" t="s">
        <v>7000</v>
      </c>
      <c r="E54" s="26" t="s">
        <v>7865</v>
      </c>
      <c r="F54" s="26" t="s">
        <v>8307</v>
      </c>
      <c r="G54" s="26" t="s">
        <v>8306</v>
      </c>
    </row>
    <row r="55" spans="1:7" ht="57" customHeight="1" x14ac:dyDescent="0.3">
      <c r="A55" s="38">
        <v>4116</v>
      </c>
      <c r="B55" s="26" t="s">
        <v>7757</v>
      </c>
      <c r="C55" s="37" t="s">
        <v>2950</v>
      </c>
      <c r="D55" s="37" t="s">
        <v>8192</v>
      </c>
      <c r="E55" s="26" t="s">
        <v>7866</v>
      </c>
      <c r="F55" s="26" t="s">
        <v>8307</v>
      </c>
      <c r="G55" s="26" t="s">
        <v>8306</v>
      </c>
    </row>
    <row r="56" spans="1:7" ht="57" customHeight="1" x14ac:dyDescent="0.3">
      <c r="A56" s="38">
        <v>4600</v>
      </c>
      <c r="B56" s="26" t="s">
        <v>7758</v>
      </c>
      <c r="C56" s="37" t="s">
        <v>2916</v>
      </c>
      <c r="D56" s="37" t="s">
        <v>514</v>
      </c>
      <c r="E56" s="26" t="s">
        <v>7867</v>
      </c>
      <c r="F56" s="26" t="s">
        <v>8303</v>
      </c>
      <c r="G56" s="26" t="s">
        <v>8304</v>
      </c>
    </row>
    <row r="57" spans="1:7" ht="57" customHeight="1" x14ac:dyDescent="0.3">
      <c r="A57" s="38">
        <v>4602</v>
      </c>
      <c r="B57" s="26" t="s">
        <v>7758</v>
      </c>
      <c r="C57" s="37" t="s">
        <v>2916</v>
      </c>
      <c r="D57" s="37" t="s">
        <v>8193</v>
      </c>
      <c r="E57" s="26" t="s">
        <v>7868</v>
      </c>
      <c r="F57" s="26" t="s">
        <v>8303</v>
      </c>
      <c r="G57" s="26" t="s">
        <v>8304</v>
      </c>
    </row>
    <row r="58" spans="1:7" ht="57" customHeight="1" x14ac:dyDescent="0.3">
      <c r="A58" s="38">
        <v>4616</v>
      </c>
      <c r="B58" s="26" t="s">
        <v>7758</v>
      </c>
      <c r="C58" s="37" t="s">
        <v>2916</v>
      </c>
      <c r="D58" s="37" t="s">
        <v>3040</v>
      </c>
      <c r="E58" s="26" t="s">
        <v>7869</v>
      </c>
      <c r="F58" s="26" t="s">
        <v>8303</v>
      </c>
      <c r="G58" s="26" t="s">
        <v>8304</v>
      </c>
    </row>
    <row r="59" spans="1:7" ht="57" customHeight="1" x14ac:dyDescent="0.3">
      <c r="A59" s="38">
        <v>4623</v>
      </c>
      <c r="B59" s="26" t="s">
        <v>7758</v>
      </c>
      <c r="C59" s="37" t="s">
        <v>2916</v>
      </c>
      <c r="D59" s="37" t="s">
        <v>603</v>
      </c>
      <c r="E59" s="26" t="s">
        <v>7870</v>
      </c>
      <c r="F59" s="26" t="s">
        <v>8303</v>
      </c>
      <c r="G59" s="26" t="s">
        <v>8304</v>
      </c>
    </row>
    <row r="60" spans="1:7" ht="57" customHeight="1" x14ac:dyDescent="0.3">
      <c r="A60" s="38">
        <v>4627</v>
      </c>
      <c r="B60" s="26" t="s">
        <v>7758</v>
      </c>
      <c r="C60" s="37" t="s">
        <v>2916</v>
      </c>
      <c r="D60" s="37" t="s">
        <v>514</v>
      </c>
      <c r="E60" s="26" t="s">
        <v>7871</v>
      </c>
      <c r="F60" s="26" t="s">
        <v>8303</v>
      </c>
      <c r="G60" s="26" t="s">
        <v>8304</v>
      </c>
    </row>
    <row r="61" spans="1:7" ht="57" customHeight="1" x14ac:dyDescent="0.3">
      <c r="A61" s="38">
        <v>4628</v>
      </c>
      <c r="B61" s="26" t="s">
        <v>7758</v>
      </c>
      <c r="C61" s="37" t="s">
        <v>2916</v>
      </c>
      <c r="D61" s="37" t="s">
        <v>514</v>
      </c>
      <c r="E61" s="52" t="s">
        <v>7872</v>
      </c>
      <c r="F61" s="26" t="s">
        <v>8303</v>
      </c>
      <c r="G61" s="26" t="s">
        <v>8304</v>
      </c>
    </row>
    <row r="62" spans="1:7" ht="57" customHeight="1" x14ac:dyDescent="0.3">
      <c r="A62" s="38">
        <v>4630</v>
      </c>
      <c r="B62" s="26" t="s">
        <v>7758</v>
      </c>
      <c r="C62" s="37" t="s">
        <v>2925</v>
      </c>
      <c r="D62" s="37" t="s">
        <v>525</v>
      </c>
      <c r="E62" s="52" t="s">
        <v>7873</v>
      </c>
      <c r="F62" s="26" t="s">
        <v>8303</v>
      </c>
      <c r="G62" s="26" t="s">
        <v>8304</v>
      </c>
    </row>
    <row r="63" spans="1:7" ht="57" customHeight="1" x14ac:dyDescent="0.3">
      <c r="A63" s="38">
        <v>1400</v>
      </c>
      <c r="B63" s="26" t="s">
        <v>7759</v>
      </c>
      <c r="C63" s="37" t="s">
        <v>2903</v>
      </c>
      <c r="D63" s="37" t="s">
        <v>122</v>
      </c>
      <c r="E63" s="26" t="s">
        <v>7874</v>
      </c>
      <c r="F63" s="26" t="s">
        <v>8303</v>
      </c>
      <c r="G63" s="26" t="s">
        <v>8304</v>
      </c>
    </row>
    <row r="64" spans="1:7" ht="57" customHeight="1" x14ac:dyDescent="0.3">
      <c r="A64" s="38">
        <v>1402</v>
      </c>
      <c r="B64" s="26" t="s">
        <v>7759</v>
      </c>
      <c r="C64" s="37" t="s">
        <v>2903</v>
      </c>
      <c r="D64" s="37" t="s">
        <v>606</v>
      </c>
      <c r="E64" s="26" t="s">
        <v>7875</v>
      </c>
      <c r="F64" s="26" t="s">
        <v>8307</v>
      </c>
      <c r="G64" s="26" t="s">
        <v>8306</v>
      </c>
    </row>
    <row r="65" spans="1:7" ht="57" customHeight="1" x14ac:dyDescent="0.3">
      <c r="A65" s="38">
        <v>1407</v>
      </c>
      <c r="B65" s="26" t="s">
        <v>7759</v>
      </c>
      <c r="C65" s="37" t="s">
        <v>2903</v>
      </c>
      <c r="D65" s="37" t="s">
        <v>605</v>
      </c>
      <c r="E65" s="26" t="s">
        <v>7876</v>
      </c>
      <c r="F65" s="26" t="s">
        <v>8307</v>
      </c>
      <c r="G65" s="26" t="s">
        <v>8306</v>
      </c>
    </row>
    <row r="66" spans="1:7" ht="57" customHeight="1" x14ac:dyDescent="0.3">
      <c r="A66" s="38">
        <v>1410</v>
      </c>
      <c r="B66" s="26" t="s">
        <v>7759</v>
      </c>
      <c r="C66" s="37" t="s">
        <v>2903</v>
      </c>
      <c r="D66" s="37" t="s">
        <v>8194</v>
      </c>
      <c r="E66" s="26" t="s">
        <v>7877</v>
      </c>
      <c r="F66" s="26" t="s">
        <v>8307</v>
      </c>
      <c r="G66" s="26" t="s">
        <v>8306</v>
      </c>
    </row>
    <row r="67" spans="1:7" ht="57" customHeight="1" x14ac:dyDescent="0.3">
      <c r="A67" s="38">
        <v>1411</v>
      </c>
      <c r="B67" s="26" t="s">
        <v>7759</v>
      </c>
      <c r="C67" s="37" t="s">
        <v>2903</v>
      </c>
      <c r="D67" s="37" t="s">
        <v>8195</v>
      </c>
      <c r="E67" s="26" t="s">
        <v>7878</v>
      </c>
      <c r="F67" s="26" t="s">
        <v>8307</v>
      </c>
      <c r="G67" s="26" t="s">
        <v>8306</v>
      </c>
    </row>
    <row r="68" spans="1:7" ht="57" customHeight="1" x14ac:dyDescent="0.3">
      <c r="A68" s="38" t="s">
        <v>987</v>
      </c>
      <c r="B68" s="26" t="s">
        <v>7760</v>
      </c>
      <c r="C68" s="37" t="s">
        <v>3087</v>
      </c>
      <c r="D68" s="37" t="s">
        <v>560</v>
      </c>
      <c r="E68" s="26" t="s">
        <v>7879</v>
      </c>
      <c r="F68" s="26" t="s">
        <v>8305</v>
      </c>
      <c r="G68" s="26" t="s">
        <v>8306</v>
      </c>
    </row>
    <row r="69" spans="1:7" ht="57" customHeight="1" x14ac:dyDescent="0.3">
      <c r="A69" s="38" t="s">
        <v>1072</v>
      </c>
      <c r="B69" s="26" t="s">
        <v>7760</v>
      </c>
      <c r="C69" s="37" t="s">
        <v>3087</v>
      </c>
      <c r="D69" s="37" t="s">
        <v>8196</v>
      </c>
      <c r="E69" s="26" t="s">
        <v>7880</v>
      </c>
      <c r="F69" s="26" t="s">
        <v>8305</v>
      </c>
      <c r="G69" s="26" t="s">
        <v>8306</v>
      </c>
    </row>
    <row r="70" spans="1:7" ht="57" customHeight="1" x14ac:dyDescent="0.3">
      <c r="A70" s="38" t="s">
        <v>1842</v>
      </c>
      <c r="B70" s="26" t="s">
        <v>7760</v>
      </c>
      <c r="C70" s="37" t="s">
        <v>3087</v>
      </c>
      <c r="D70" s="37" t="s">
        <v>8197</v>
      </c>
      <c r="E70" s="26" t="s">
        <v>7881</v>
      </c>
      <c r="F70" s="26" t="s">
        <v>8305</v>
      </c>
      <c r="G70" s="26" t="s">
        <v>8306</v>
      </c>
    </row>
    <row r="71" spans="1:7" ht="57" customHeight="1" x14ac:dyDescent="0.3">
      <c r="A71" s="38" t="s">
        <v>7699</v>
      </c>
      <c r="B71" s="26" t="s">
        <v>7760</v>
      </c>
      <c r="C71" s="37" t="s">
        <v>3087</v>
      </c>
      <c r="D71" s="37" t="s">
        <v>560</v>
      </c>
      <c r="E71" s="26" t="s">
        <v>7882</v>
      </c>
      <c r="F71" s="26" t="s">
        <v>8305</v>
      </c>
      <c r="G71" s="26" t="s">
        <v>8306</v>
      </c>
    </row>
    <row r="72" spans="1:7" ht="57" customHeight="1" x14ac:dyDescent="0.3">
      <c r="A72" s="38" t="s">
        <v>1560</v>
      </c>
      <c r="B72" s="28" t="s">
        <v>7760</v>
      </c>
      <c r="C72" s="37" t="s">
        <v>3087</v>
      </c>
      <c r="D72" s="37" t="s">
        <v>8198</v>
      </c>
      <c r="E72" s="29" t="s">
        <v>7883</v>
      </c>
      <c r="F72" s="26" t="s">
        <v>8305</v>
      </c>
      <c r="G72" s="26" t="s">
        <v>8306</v>
      </c>
    </row>
    <row r="73" spans="1:7" ht="57" customHeight="1" x14ac:dyDescent="0.3">
      <c r="A73" s="38">
        <v>3800</v>
      </c>
      <c r="B73" s="26" t="s">
        <v>7761</v>
      </c>
      <c r="C73" s="37" t="s">
        <v>2949</v>
      </c>
      <c r="D73" s="37" t="s">
        <v>539</v>
      </c>
      <c r="E73" s="26" t="s">
        <v>7884</v>
      </c>
      <c r="F73" s="26" t="s">
        <v>8307</v>
      </c>
      <c r="G73" s="26" t="s">
        <v>8306</v>
      </c>
    </row>
    <row r="74" spans="1:7" ht="57" customHeight="1" x14ac:dyDescent="0.3">
      <c r="A74" s="38">
        <v>3808</v>
      </c>
      <c r="B74" s="26" t="s">
        <v>7761</v>
      </c>
      <c r="C74" s="37" t="s">
        <v>2949</v>
      </c>
      <c r="D74" s="37" t="s">
        <v>3403</v>
      </c>
      <c r="E74" s="52" t="s">
        <v>7885</v>
      </c>
      <c r="F74" s="26" t="s">
        <v>8307</v>
      </c>
      <c r="G74" s="26" t="s">
        <v>8306</v>
      </c>
    </row>
    <row r="75" spans="1:7" ht="57" customHeight="1" x14ac:dyDescent="0.3">
      <c r="A75" s="38">
        <v>3809</v>
      </c>
      <c r="B75" s="26" t="s">
        <v>7761</v>
      </c>
      <c r="C75" s="37" t="s">
        <v>2949</v>
      </c>
      <c r="D75" s="37" t="s">
        <v>8199</v>
      </c>
      <c r="E75" s="52" t="s">
        <v>7886</v>
      </c>
      <c r="F75" s="26" t="s">
        <v>8307</v>
      </c>
      <c r="G75" s="26" t="s">
        <v>8306</v>
      </c>
    </row>
    <row r="76" spans="1:7" ht="57" customHeight="1" x14ac:dyDescent="0.3">
      <c r="A76" s="38">
        <v>3810</v>
      </c>
      <c r="B76" s="26" t="s">
        <v>7761</v>
      </c>
      <c r="C76" s="37" t="s">
        <v>2949</v>
      </c>
      <c r="D76" s="37" t="s">
        <v>8200</v>
      </c>
      <c r="E76" s="52" t="s">
        <v>7887</v>
      </c>
      <c r="F76" s="26" t="s">
        <v>8307</v>
      </c>
      <c r="G76" s="26" t="s">
        <v>8306</v>
      </c>
    </row>
    <row r="77" spans="1:7" ht="57" customHeight="1" x14ac:dyDescent="0.3">
      <c r="A77" s="38">
        <v>3812</v>
      </c>
      <c r="B77" s="26" t="s">
        <v>7761</v>
      </c>
      <c r="C77" s="37" t="s">
        <v>2949</v>
      </c>
      <c r="D77" s="37" t="s">
        <v>539</v>
      </c>
      <c r="E77" s="26" t="s">
        <v>7888</v>
      </c>
      <c r="F77" s="26" t="s">
        <v>8307</v>
      </c>
      <c r="G77" s="26" t="s">
        <v>8306</v>
      </c>
    </row>
    <row r="78" spans="1:7" ht="57" customHeight="1" x14ac:dyDescent="0.3">
      <c r="A78" s="38">
        <v>4200</v>
      </c>
      <c r="B78" s="26" t="s">
        <v>7762</v>
      </c>
      <c r="C78" s="37" t="s">
        <v>8289</v>
      </c>
      <c r="D78" s="37" t="s">
        <v>8201</v>
      </c>
      <c r="E78" s="26" t="s">
        <v>7889</v>
      </c>
      <c r="F78" s="26" t="s">
        <v>8307</v>
      </c>
      <c r="G78" s="26" t="s">
        <v>8306</v>
      </c>
    </row>
    <row r="79" spans="1:7" ht="57" customHeight="1" x14ac:dyDescent="0.3">
      <c r="A79" s="38">
        <v>6600</v>
      </c>
      <c r="B79" s="26" t="s">
        <v>7763</v>
      </c>
      <c r="C79" s="37" t="s">
        <v>2919</v>
      </c>
      <c r="D79" s="37" t="s">
        <v>546</v>
      </c>
      <c r="E79" s="26" t="s">
        <v>7890</v>
      </c>
      <c r="F79" s="26" t="s">
        <v>8305</v>
      </c>
      <c r="G79" s="26" t="s">
        <v>8306</v>
      </c>
    </row>
    <row r="80" spans="1:7" ht="57" customHeight="1" x14ac:dyDescent="0.3">
      <c r="A80" s="38">
        <v>6601</v>
      </c>
      <c r="B80" s="26" t="s">
        <v>7763</v>
      </c>
      <c r="C80" s="37" t="s">
        <v>2919</v>
      </c>
      <c r="D80" s="37" t="s">
        <v>8202</v>
      </c>
      <c r="E80" s="26" t="s">
        <v>7891</v>
      </c>
      <c r="F80" s="26" t="s">
        <v>8305</v>
      </c>
      <c r="G80" s="26" t="s">
        <v>8306</v>
      </c>
    </row>
    <row r="81" spans="1:7" ht="57" customHeight="1" x14ac:dyDescent="0.3">
      <c r="A81" s="38">
        <v>6616</v>
      </c>
      <c r="B81" s="26" t="s">
        <v>7763</v>
      </c>
      <c r="C81" s="37" t="s">
        <v>2919</v>
      </c>
      <c r="D81" s="37" t="s">
        <v>607</v>
      </c>
      <c r="E81" s="26" t="s">
        <v>7892</v>
      </c>
      <c r="F81" s="26" t="s">
        <v>8305</v>
      </c>
      <c r="G81" s="26" t="s">
        <v>8306</v>
      </c>
    </row>
    <row r="82" spans="1:7" ht="57" customHeight="1" x14ac:dyDescent="0.3">
      <c r="A82" s="38">
        <v>6610</v>
      </c>
      <c r="B82" s="26" t="s">
        <v>7763</v>
      </c>
      <c r="C82" s="37" t="s">
        <v>2919</v>
      </c>
      <c r="D82" s="37" t="s">
        <v>608</v>
      </c>
      <c r="E82" s="26" t="s">
        <v>7893</v>
      </c>
      <c r="F82" s="26" t="s">
        <v>8305</v>
      </c>
      <c r="G82" s="26" t="s">
        <v>8306</v>
      </c>
    </row>
    <row r="83" spans="1:7" ht="57" customHeight="1" x14ac:dyDescent="0.3">
      <c r="A83" s="38">
        <v>6617</v>
      </c>
      <c r="B83" s="26" t="s">
        <v>7763</v>
      </c>
      <c r="C83" s="37" t="s">
        <v>2919</v>
      </c>
      <c r="D83" s="37" t="s">
        <v>773</v>
      </c>
      <c r="E83" s="26" t="s">
        <v>7894</v>
      </c>
      <c r="F83" s="26" t="s">
        <v>8305</v>
      </c>
      <c r="G83" s="26" t="s">
        <v>8306</v>
      </c>
    </row>
    <row r="84" spans="1:7" ht="57" customHeight="1" x14ac:dyDescent="0.3">
      <c r="A84" s="38" t="s">
        <v>7700</v>
      </c>
      <c r="B84" s="26" t="s">
        <v>7763</v>
      </c>
      <c r="C84" s="37" t="s">
        <v>2919</v>
      </c>
      <c r="D84" s="37" t="s">
        <v>546</v>
      </c>
      <c r="E84" s="29" t="s">
        <v>7895</v>
      </c>
      <c r="F84" s="26" t="s">
        <v>8305</v>
      </c>
      <c r="G84" s="26" t="s">
        <v>8306</v>
      </c>
    </row>
    <row r="85" spans="1:7" ht="57" customHeight="1" x14ac:dyDescent="0.3">
      <c r="A85" s="38">
        <v>4400</v>
      </c>
      <c r="B85" s="26" t="s">
        <v>7764</v>
      </c>
      <c r="C85" s="37" t="s">
        <v>515</v>
      </c>
      <c r="D85" s="37" t="s">
        <v>2963</v>
      </c>
      <c r="E85" s="26" t="s">
        <v>7896</v>
      </c>
      <c r="F85" s="26" t="s">
        <v>8305</v>
      </c>
      <c r="G85" s="26" t="s">
        <v>8306</v>
      </c>
    </row>
    <row r="86" spans="1:7" ht="57" customHeight="1" x14ac:dyDescent="0.3">
      <c r="A86" s="38">
        <v>4407</v>
      </c>
      <c r="B86" s="26" t="s">
        <v>7764</v>
      </c>
      <c r="C86" s="37" t="s">
        <v>515</v>
      </c>
      <c r="D86" s="37" t="s">
        <v>8203</v>
      </c>
      <c r="E86" s="26" t="s">
        <v>7897</v>
      </c>
      <c r="F86" s="26" t="s">
        <v>8308</v>
      </c>
      <c r="G86" s="26" t="s">
        <v>8306</v>
      </c>
    </row>
    <row r="87" spans="1:7" ht="57" customHeight="1" x14ac:dyDescent="0.3">
      <c r="A87" s="38">
        <v>4408</v>
      </c>
      <c r="B87" s="26" t="s">
        <v>7764</v>
      </c>
      <c r="C87" s="37" t="s">
        <v>515</v>
      </c>
      <c r="D87" s="37" t="s">
        <v>8204</v>
      </c>
      <c r="E87" s="26" t="s">
        <v>7898</v>
      </c>
      <c r="F87" s="26" t="s">
        <v>8308</v>
      </c>
      <c r="G87" s="26" t="s">
        <v>8306</v>
      </c>
    </row>
    <row r="88" spans="1:7" ht="57" customHeight="1" x14ac:dyDescent="0.3">
      <c r="A88" s="38">
        <v>4401</v>
      </c>
      <c r="B88" s="26" t="s">
        <v>7764</v>
      </c>
      <c r="C88" s="37" t="s">
        <v>515</v>
      </c>
      <c r="D88" s="37" t="s">
        <v>8205</v>
      </c>
      <c r="E88" s="26" t="s">
        <v>7899</v>
      </c>
      <c r="F88" s="26" t="s">
        <v>8308</v>
      </c>
      <c r="G88" s="26" t="s">
        <v>8306</v>
      </c>
    </row>
    <row r="89" spans="1:7" ht="57" customHeight="1" x14ac:dyDescent="0.3">
      <c r="A89" s="38">
        <v>4402</v>
      </c>
      <c r="B89" s="26" t="s">
        <v>7764</v>
      </c>
      <c r="C89" s="37" t="s">
        <v>515</v>
      </c>
      <c r="D89" s="37" t="s">
        <v>8206</v>
      </c>
      <c r="E89" s="26" t="s">
        <v>7900</v>
      </c>
      <c r="F89" s="26" t="s">
        <v>8308</v>
      </c>
      <c r="G89" s="26" t="s">
        <v>8306</v>
      </c>
    </row>
    <row r="90" spans="1:7" ht="57" customHeight="1" x14ac:dyDescent="0.3">
      <c r="A90" s="38">
        <v>4403</v>
      </c>
      <c r="B90" s="26" t="s">
        <v>7764</v>
      </c>
      <c r="C90" s="37" t="s">
        <v>515</v>
      </c>
      <c r="D90" s="37" t="s">
        <v>8207</v>
      </c>
      <c r="E90" s="26" t="s">
        <v>7901</v>
      </c>
      <c r="F90" s="26" t="s">
        <v>8308</v>
      </c>
      <c r="G90" s="26" t="s">
        <v>8306</v>
      </c>
    </row>
    <row r="91" spans="1:7" ht="57" customHeight="1" x14ac:dyDescent="0.3">
      <c r="A91" s="38">
        <v>4404</v>
      </c>
      <c r="B91" s="26" t="s">
        <v>7764</v>
      </c>
      <c r="C91" s="37" t="s">
        <v>515</v>
      </c>
      <c r="D91" s="37" t="s">
        <v>8208</v>
      </c>
      <c r="E91" s="26" t="s">
        <v>7902</v>
      </c>
      <c r="F91" s="26" t="s">
        <v>8308</v>
      </c>
      <c r="G91" s="26" t="s">
        <v>8306</v>
      </c>
    </row>
    <row r="92" spans="1:7" ht="57" customHeight="1" x14ac:dyDescent="0.3">
      <c r="A92" s="38">
        <v>4405</v>
      </c>
      <c r="B92" s="26" t="s">
        <v>7764</v>
      </c>
      <c r="C92" s="37" t="s">
        <v>515</v>
      </c>
      <c r="D92" s="37" t="s">
        <v>8209</v>
      </c>
      <c r="E92" s="26" t="s">
        <v>7903</v>
      </c>
      <c r="F92" s="26" t="s">
        <v>8308</v>
      </c>
      <c r="G92" s="26" t="s">
        <v>8306</v>
      </c>
    </row>
    <row r="93" spans="1:7" ht="57" customHeight="1" x14ac:dyDescent="0.3">
      <c r="A93" s="38">
        <v>4406</v>
      </c>
      <c r="B93" s="26" t="s">
        <v>7764</v>
      </c>
      <c r="C93" s="37" t="s">
        <v>515</v>
      </c>
      <c r="D93" s="37" t="s">
        <v>8210</v>
      </c>
      <c r="E93" s="26" t="s">
        <v>7904</v>
      </c>
      <c r="F93" s="26" t="s">
        <v>8308</v>
      </c>
      <c r="G93" s="26" t="s">
        <v>8306</v>
      </c>
    </row>
    <row r="94" spans="1:7" ht="57" customHeight="1" x14ac:dyDescent="0.3">
      <c r="A94" s="38">
        <v>5500</v>
      </c>
      <c r="B94" s="26" t="s">
        <v>7765</v>
      </c>
      <c r="C94" s="37" t="s">
        <v>2906</v>
      </c>
      <c r="D94" s="37" t="s">
        <v>555</v>
      </c>
      <c r="E94" s="26" t="s">
        <v>7905</v>
      </c>
      <c r="F94" s="26" t="s">
        <v>8307</v>
      </c>
      <c r="G94" s="26" t="s">
        <v>8306</v>
      </c>
    </row>
    <row r="95" spans="1:7" ht="57" customHeight="1" x14ac:dyDescent="0.3">
      <c r="A95" s="38">
        <v>5505</v>
      </c>
      <c r="B95" s="26" t="s">
        <v>7765</v>
      </c>
      <c r="C95" s="37" t="s">
        <v>2906</v>
      </c>
      <c r="D95" s="37" t="s">
        <v>610</v>
      </c>
      <c r="E95" s="26" t="s">
        <v>7906</v>
      </c>
      <c r="F95" s="26" t="s">
        <v>8307</v>
      </c>
      <c r="G95" s="26" t="s">
        <v>8306</v>
      </c>
    </row>
    <row r="96" spans="1:7" ht="57" customHeight="1" x14ac:dyDescent="0.3">
      <c r="A96" s="38">
        <v>5507</v>
      </c>
      <c r="B96" s="26" t="s">
        <v>7765</v>
      </c>
      <c r="C96" s="37" t="s">
        <v>2906</v>
      </c>
      <c r="D96" s="37" t="s">
        <v>555</v>
      </c>
      <c r="E96" s="26" t="s">
        <v>7907</v>
      </c>
      <c r="F96" s="26" t="s">
        <v>8307</v>
      </c>
      <c r="G96" s="26" t="s">
        <v>8306</v>
      </c>
    </row>
    <row r="97" spans="1:7" ht="57" customHeight="1" x14ac:dyDescent="0.3">
      <c r="A97" s="38">
        <v>5521</v>
      </c>
      <c r="B97" s="26" t="s">
        <v>7765</v>
      </c>
      <c r="C97" s="37" t="s">
        <v>2906</v>
      </c>
      <c r="D97" s="37" t="s">
        <v>611</v>
      </c>
      <c r="E97" s="26" t="s">
        <v>7908</v>
      </c>
      <c r="F97" s="26" t="s">
        <v>8307</v>
      </c>
      <c r="G97" s="26" t="s">
        <v>8306</v>
      </c>
    </row>
    <row r="98" spans="1:7" ht="57" customHeight="1" x14ac:dyDescent="0.3">
      <c r="A98" s="38">
        <v>2700</v>
      </c>
      <c r="B98" s="26" t="s">
        <v>7766</v>
      </c>
      <c r="C98" s="37" t="s">
        <v>2959</v>
      </c>
      <c r="D98" s="37" t="s">
        <v>540</v>
      </c>
      <c r="E98" s="26" t="s">
        <v>7909</v>
      </c>
      <c r="F98" s="26" t="s">
        <v>8305</v>
      </c>
      <c r="G98" s="26" t="s">
        <v>8306</v>
      </c>
    </row>
    <row r="99" spans="1:7" ht="57" customHeight="1" x14ac:dyDescent="0.3">
      <c r="A99" s="38">
        <v>2702</v>
      </c>
      <c r="B99" s="26" t="s">
        <v>7766</v>
      </c>
      <c r="C99" s="37" t="s">
        <v>2959</v>
      </c>
      <c r="D99" s="37" t="s">
        <v>8211</v>
      </c>
      <c r="E99" s="26" t="s">
        <v>7910</v>
      </c>
      <c r="F99" s="26" t="s">
        <v>8307</v>
      </c>
      <c r="G99" s="26" t="s">
        <v>8306</v>
      </c>
    </row>
    <row r="100" spans="1:7" ht="57" customHeight="1" x14ac:dyDescent="0.3">
      <c r="A100" s="38">
        <v>2713</v>
      </c>
      <c r="B100" s="26" t="s">
        <v>7766</v>
      </c>
      <c r="C100" s="37" t="s">
        <v>2959</v>
      </c>
      <c r="D100" s="37" t="s">
        <v>6899</v>
      </c>
      <c r="E100" s="26" t="s">
        <v>7911</v>
      </c>
      <c r="F100" s="26" t="s">
        <v>8307</v>
      </c>
      <c r="G100" s="26" t="s">
        <v>8306</v>
      </c>
    </row>
    <row r="101" spans="1:7" ht="57" customHeight="1" x14ac:dyDescent="0.3">
      <c r="A101" s="38">
        <v>2717</v>
      </c>
      <c r="B101" s="26" t="s">
        <v>7766</v>
      </c>
      <c r="C101" s="37" t="s">
        <v>2959</v>
      </c>
      <c r="D101" s="37" t="s">
        <v>3086</v>
      </c>
      <c r="E101" s="26" t="s">
        <v>7912</v>
      </c>
      <c r="F101" s="26" t="s">
        <v>8307</v>
      </c>
      <c r="G101" s="26" t="s">
        <v>8306</v>
      </c>
    </row>
    <row r="102" spans="1:7" ht="57" customHeight="1" x14ac:dyDescent="0.3">
      <c r="A102" s="38">
        <v>2718</v>
      </c>
      <c r="B102" s="26" t="s">
        <v>7766</v>
      </c>
      <c r="C102" s="37" t="s">
        <v>2959</v>
      </c>
      <c r="D102" s="37" t="s">
        <v>8212</v>
      </c>
      <c r="E102" s="26" t="s">
        <v>7913</v>
      </c>
      <c r="F102" s="26" t="s">
        <v>8307</v>
      </c>
      <c r="G102" s="26" t="s">
        <v>8306</v>
      </c>
    </row>
    <row r="103" spans="1:7" ht="57" customHeight="1" x14ac:dyDescent="0.3">
      <c r="A103" s="38">
        <v>2721</v>
      </c>
      <c r="B103" s="28" t="s">
        <v>7766</v>
      </c>
      <c r="C103" s="37" t="s">
        <v>2959</v>
      </c>
      <c r="D103" s="37" t="s">
        <v>8213</v>
      </c>
      <c r="E103" s="26" t="s">
        <v>7914</v>
      </c>
      <c r="F103" s="26" t="s">
        <v>8307</v>
      </c>
      <c r="G103" s="26" t="s">
        <v>8306</v>
      </c>
    </row>
    <row r="104" spans="1:7" ht="57" customHeight="1" x14ac:dyDescent="0.3">
      <c r="A104" s="38">
        <v>5300</v>
      </c>
      <c r="B104" s="26" t="s">
        <v>7767</v>
      </c>
      <c r="C104" s="37" t="s">
        <v>6004</v>
      </c>
      <c r="D104" s="37" t="s">
        <v>535</v>
      </c>
      <c r="E104" s="26" t="s">
        <v>7915</v>
      </c>
      <c r="F104" s="26" t="s">
        <v>8303</v>
      </c>
      <c r="G104" s="26" t="s">
        <v>8304</v>
      </c>
    </row>
    <row r="105" spans="1:7" ht="57" customHeight="1" x14ac:dyDescent="0.3">
      <c r="A105" s="38">
        <v>5301</v>
      </c>
      <c r="B105" s="26" t="s">
        <v>7767</v>
      </c>
      <c r="C105" s="37" t="s">
        <v>6004</v>
      </c>
      <c r="D105" s="37" t="s">
        <v>536</v>
      </c>
      <c r="E105" s="26" t="s">
        <v>7916</v>
      </c>
      <c r="F105" s="26" t="s">
        <v>8307</v>
      </c>
      <c r="G105" s="26" t="s">
        <v>8306</v>
      </c>
    </row>
    <row r="106" spans="1:7" ht="57" customHeight="1" x14ac:dyDescent="0.3">
      <c r="A106" s="38">
        <v>5600</v>
      </c>
      <c r="B106" s="26" t="s">
        <v>7768</v>
      </c>
      <c r="C106" s="37" t="s">
        <v>2915</v>
      </c>
      <c r="D106" s="37" t="s">
        <v>26</v>
      </c>
      <c r="E106" s="26" t="s">
        <v>7917</v>
      </c>
      <c r="F106" s="26" t="s">
        <v>8305</v>
      </c>
      <c r="G106" s="26" t="s">
        <v>8306</v>
      </c>
    </row>
    <row r="107" spans="1:7" ht="57" customHeight="1" x14ac:dyDescent="0.3">
      <c r="A107" s="38">
        <v>5602</v>
      </c>
      <c r="B107" s="26" t="s">
        <v>7768</v>
      </c>
      <c r="C107" s="37" t="s">
        <v>2915</v>
      </c>
      <c r="D107" s="37" t="s">
        <v>3062</v>
      </c>
      <c r="E107" s="26" t="s">
        <v>7918</v>
      </c>
      <c r="F107" s="26" t="s">
        <v>8307</v>
      </c>
      <c r="G107" s="26" t="s">
        <v>8306</v>
      </c>
    </row>
    <row r="108" spans="1:7" ht="57" customHeight="1" x14ac:dyDescent="0.3">
      <c r="A108" s="38">
        <v>5604</v>
      </c>
      <c r="B108" s="26" t="s">
        <v>7768</v>
      </c>
      <c r="C108" s="37" t="s">
        <v>2915</v>
      </c>
      <c r="D108" s="37" t="s">
        <v>8214</v>
      </c>
      <c r="E108" s="52" t="s">
        <v>7919</v>
      </c>
      <c r="F108" s="26" t="s">
        <v>8307</v>
      </c>
      <c r="G108" s="26" t="s">
        <v>8306</v>
      </c>
    </row>
    <row r="109" spans="1:7" ht="57" customHeight="1" x14ac:dyDescent="0.3">
      <c r="A109" s="38">
        <v>5606</v>
      </c>
      <c r="B109" s="26" t="s">
        <v>7768</v>
      </c>
      <c r="C109" s="37" t="s">
        <v>2915</v>
      </c>
      <c r="D109" s="37" t="s">
        <v>28</v>
      </c>
      <c r="E109" s="26" t="s">
        <v>7920</v>
      </c>
      <c r="F109" s="26" t="s">
        <v>8305</v>
      </c>
      <c r="G109" s="26" t="s">
        <v>8306</v>
      </c>
    </row>
    <row r="110" spans="1:7" ht="57" customHeight="1" x14ac:dyDescent="0.3">
      <c r="A110" s="38">
        <v>2200</v>
      </c>
      <c r="B110" s="26" t="s">
        <v>7769</v>
      </c>
      <c r="C110" s="37" t="s">
        <v>2912</v>
      </c>
      <c r="D110" s="37" t="s">
        <v>522</v>
      </c>
      <c r="E110" s="26" t="s">
        <v>7921</v>
      </c>
      <c r="F110" s="26" t="s">
        <v>8305</v>
      </c>
      <c r="G110" s="26" t="s">
        <v>8306</v>
      </c>
    </row>
    <row r="111" spans="1:7" ht="57" customHeight="1" x14ac:dyDescent="0.3">
      <c r="A111" s="38">
        <v>2201</v>
      </c>
      <c r="B111" s="26" t="s">
        <v>7769</v>
      </c>
      <c r="C111" s="37" t="s">
        <v>2912</v>
      </c>
      <c r="D111" s="37" t="s">
        <v>8215</v>
      </c>
      <c r="E111" s="26" t="s">
        <v>7922</v>
      </c>
      <c r="F111" s="26" t="s">
        <v>8305</v>
      </c>
      <c r="G111" s="26" t="s">
        <v>8306</v>
      </c>
    </row>
    <row r="112" spans="1:7" ht="57" customHeight="1" x14ac:dyDescent="0.3">
      <c r="A112" s="38">
        <v>2205</v>
      </c>
      <c r="B112" s="26" t="s">
        <v>7769</v>
      </c>
      <c r="C112" s="37" t="s">
        <v>2912</v>
      </c>
      <c r="D112" s="37" t="s">
        <v>8216</v>
      </c>
      <c r="E112" s="26" t="s">
        <v>7923</v>
      </c>
      <c r="F112" s="26" t="s">
        <v>8305</v>
      </c>
      <c r="G112" s="26" t="s">
        <v>8306</v>
      </c>
    </row>
    <row r="113" spans="1:7" ht="57" customHeight="1" x14ac:dyDescent="0.3">
      <c r="A113" s="38">
        <v>2206</v>
      </c>
      <c r="B113" s="26" t="s">
        <v>7769</v>
      </c>
      <c r="C113" s="37" t="s">
        <v>2912</v>
      </c>
      <c r="D113" s="37" t="s">
        <v>8217</v>
      </c>
      <c r="E113" s="26" t="s">
        <v>7924</v>
      </c>
      <c r="F113" s="26" t="s">
        <v>8305</v>
      </c>
      <c r="G113" s="26" t="s">
        <v>8306</v>
      </c>
    </row>
    <row r="114" spans="1:7" ht="57" customHeight="1" x14ac:dyDescent="0.3">
      <c r="A114" s="38">
        <v>2209</v>
      </c>
      <c r="B114" s="26" t="s">
        <v>7769</v>
      </c>
      <c r="C114" s="37" t="s">
        <v>2912</v>
      </c>
      <c r="D114" s="37" t="s">
        <v>8218</v>
      </c>
      <c r="E114" s="26" t="s">
        <v>7925</v>
      </c>
      <c r="F114" s="26" t="s">
        <v>8305</v>
      </c>
      <c r="G114" s="26" t="s">
        <v>8306</v>
      </c>
    </row>
    <row r="115" spans="1:7" ht="57" customHeight="1" x14ac:dyDescent="0.3">
      <c r="A115" s="38">
        <v>2217</v>
      </c>
      <c r="B115" s="26" t="s">
        <v>7769</v>
      </c>
      <c r="C115" s="37" t="s">
        <v>2912</v>
      </c>
      <c r="D115" s="37" t="s">
        <v>8219</v>
      </c>
      <c r="E115" s="26" t="s">
        <v>7926</v>
      </c>
      <c r="F115" s="26" t="s">
        <v>8305</v>
      </c>
      <c r="G115" s="26" t="s">
        <v>8306</v>
      </c>
    </row>
    <row r="116" spans="1:7" ht="57" customHeight="1" x14ac:dyDescent="0.3">
      <c r="A116" s="38">
        <v>7400</v>
      </c>
      <c r="B116" s="26" t="s">
        <v>7770</v>
      </c>
      <c r="C116" s="37" t="s">
        <v>2914</v>
      </c>
      <c r="D116" s="37" t="s">
        <v>564</v>
      </c>
      <c r="E116" s="26" t="s">
        <v>7927</v>
      </c>
      <c r="F116" s="26" t="s">
        <v>8305</v>
      </c>
      <c r="G116" s="26" t="s">
        <v>8306</v>
      </c>
    </row>
    <row r="117" spans="1:7" ht="57" customHeight="1" x14ac:dyDescent="0.3">
      <c r="A117" s="38">
        <v>7405</v>
      </c>
      <c r="B117" s="26" t="s">
        <v>7770</v>
      </c>
      <c r="C117" s="37" t="s">
        <v>2914</v>
      </c>
      <c r="D117" s="37" t="s">
        <v>3028</v>
      </c>
      <c r="E117" s="26" t="s">
        <v>7928</v>
      </c>
      <c r="F117" s="26" t="s">
        <v>8307</v>
      </c>
      <c r="G117" s="26" t="s">
        <v>8309</v>
      </c>
    </row>
    <row r="118" spans="1:7" ht="57" customHeight="1" x14ac:dyDescent="0.3">
      <c r="A118" s="38">
        <v>5100</v>
      </c>
      <c r="B118" s="26" t="s">
        <v>7771</v>
      </c>
      <c r="C118" s="37" t="s">
        <v>2945</v>
      </c>
      <c r="D118" s="37" t="s">
        <v>541</v>
      </c>
      <c r="E118" s="26" t="s">
        <v>7929</v>
      </c>
      <c r="F118" s="26" t="s">
        <v>8303</v>
      </c>
      <c r="G118" s="26" t="s">
        <v>8304</v>
      </c>
    </row>
    <row r="119" spans="1:7" ht="57" customHeight="1" x14ac:dyDescent="0.3">
      <c r="A119" s="38">
        <v>5122</v>
      </c>
      <c r="B119" s="26" t="s">
        <v>7771</v>
      </c>
      <c r="C119" s="37" t="s">
        <v>2945</v>
      </c>
      <c r="D119" s="37" t="s">
        <v>541</v>
      </c>
      <c r="E119" s="26" t="s">
        <v>7930</v>
      </c>
      <c r="F119" s="26" t="s">
        <v>8324</v>
      </c>
      <c r="G119" s="26" t="s">
        <v>8306</v>
      </c>
    </row>
    <row r="120" spans="1:7" ht="57" customHeight="1" x14ac:dyDescent="0.3">
      <c r="A120" s="38">
        <v>5121</v>
      </c>
      <c r="B120" s="26" t="s">
        <v>7771</v>
      </c>
      <c r="C120" s="37" t="s">
        <v>2945</v>
      </c>
      <c r="D120" s="37" t="s">
        <v>613</v>
      </c>
      <c r="E120" s="26" t="s">
        <v>7931</v>
      </c>
      <c r="F120" s="26" t="s">
        <v>8324</v>
      </c>
      <c r="G120" s="26" t="s">
        <v>8306</v>
      </c>
    </row>
    <row r="121" spans="1:7" ht="57" customHeight="1" x14ac:dyDescent="0.3">
      <c r="A121" s="38" t="s">
        <v>7701</v>
      </c>
      <c r="B121" s="46" t="s">
        <v>7772</v>
      </c>
      <c r="C121" s="37" t="s">
        <v>2936</v>
      </c>
      <c r="D121" s="37" t="s">
        <v>29</v>
      </c>
      <c r="E121" s="26" t="s">
        <v>7932</v>
      </c>
      <c r="F121" s="26" t="s">
        <v>8305</v>
      </c>
      <c r="G121" s="26" t="s">
        <v>8306</v>
      </c>
    </row>
    <row r="122" spans="1:7" ht="57" customHeight="1" x14ac:dyDescent="0.3">
      <c r="A122" s="38" t="s">
        <v>7702</v>
      </c>
      <c r="B122" s="26" t="s">
        <v>7772</v>
      </c>
      <c r="C122" s="37" t="s">
        <v>2936</v>
      </c>
      <c r="D122" s="37" t="s">
        <v>581</v>
      </c>
      <c r="E122" s="26" t="s">
        <v>7933</v>
      </c>
      <c r="F122" s="26" t="s">
        <v>8305</v>
      </c>
      <c r="G122" s="26" t="s">
        <v>8306</v>
      </c>
    </row>
    <row r="123" spans="1:7" ht="57" customHeight="1" x14ac:dyDescent="0.3">
      <c r="A123" s="38" t="s">
        <v>7703</v>
      </c>
      <c r="B123" s="26" t="s">
        <v>7772</v>
      </c>
      <c r="C123" s="37" t="s">
        <v>2936</v>
      </c>
      <c r="D123" s="37" t="s">
        <v>678</v>
      </c>
      <c r="E123" s="26" t="s">
        <v>7934</v>
      </c>
      <c r="F123" s="26" t="s">
        <v>8305</v>
      </c>
      <c r="G123" s="26" t="s">
        <v>8306</v>
      </c>
    </row>
    <row r="124" spans="1:7" ht="57" customHeight="1" x14ac:dyDescent="0.3">
      <c r="A124" s="38" t="s">
        <v>7704</v>
      </c>
      <c r="B124" s="26" t="s">
        <v>7772</v>
      </c>
      <c r="C124" s="37" t="s">
        <v>2936</v>
      </c>
      <c r="D124" s="37" t="s">
        <v>52</v>
      </c>
      <c r="E124" s="26" t="s">
        <v>7935</v>
      </c>
      <c r="F124" s="26" t="s">
        <v>8305</v>
      </c>
      <c r="G124" s="26" t="s">
        <v>8306</v>
      </c>
    </row>
    <row r="125" spans="1:7" ht="57" customHeight="1" x14ac:dyDescent="0.3">
      <c r="A125" s="38" t="s">
        <v>7705</v>
      </c>
      <c r="B125" s="26" t="s">
        <v>7772</v>
      </c>
      <c r="C125" s="37" t="s">
        <v>2936</v>
      </c>
      <c r="D125" s="37" t="s">
        <v>8220</v>
      </c>
      <c r="E125" s="26" t="s">
        <v>7936</v>
      </c>
      <c r="F125" s="26" t="s">
        <v>8305</v>
      </c>
      <c r="G125" s="26" t="s">
        <v>8306</v>
      </c>
    </row>
    <row r="126" spans="1:7" ht="57" customHeight="1" x14ac:dyDescent="0.3">
      <c r="A126" s="38" t="s">
        <v>1784</v>
      </c>
      <c r="B126" s="26" t="s">
        <v>7772</v>
      </c>
      <c r="C126" s="37" t="s">
        <v>2936</v>
      </c>
      <c r="D126" s="37" t="s">
        <v>8222</v>
      </c>
      <c r="E126" s="26" t="s">
        <v>7937</v>
      </c>
      <c r="F126" s="26" t="s">
        <v>8305</v>
      </c>
      <c r="G126" s="26" t="s">
        <v>8306</v>
      </c>
    </row>
    <row r="127" spans="1:7" ht="57" customHeight="1" x14ac:dyDescent="0.3">
      <c r="A127" s="38" t="s">
        <v>7706</v>
      </c>
      <c r="B127" s="26" t="s">
        <v>7772</v>
      </c>
      <c r="C127" s="37" t="s">
        <v>2936</v>
      </c>
      <c r="D127" s="37" t="s">
        <v>30</v>
      </c>
      <c r="E127" s="26" t="s">
        <v>7938</v>
      </c>
      <c r="F127" s="26" t="s">
        <v>8305</v>
      </c>
      <c r="G127" s="26" t="s">
        <v>8306</v>
      </c>
    </row>
    <row r="128" spans="1:7" ht="57" customHeight="1" x14ac:dyDescent="0.3">
      <c r="A128" s="38" t="s">
        <v>1078</v>
      </c>
      <c r="B128" s="26" t="s">
        <v>7772</v>
      </c>
      <c r="C128" s="37" t="s">
        <v>2936</v>
      </c>
      <c r="D128" s="37" t="s">
        <v>8223</v>
      </c>
      <c r="E128" s="26" t="s">
        <v>7939</v>
      </c>
      <c r="F128" s="26" t="s">
        <v>8305</v>
      </c>
      <c r="G128" s="26" t="s">
        <v>8306</v>
      </c>
    </row>
    <row r="129" spans="1:7" ht="57" customHeight="1" x14ac:dyDescent="0.3">
      <c r="A129" s="38" t="s">
        <v>3262</v>
      </c>
      <c r="B129" s="26" t="s">
        <v>7772</v>
      </c>
      <c r="C129" s="37" t="s">
        <v>2936</v>
      </c>
      <c r="D129" s="37" t="s">
        <v>8224</v>
      </c>
      <c r="E129" s="52" t="s">
        <v>7940</v>
      </c>
      <c r="F129" s="26" t="s">
        <v>8305</v>
      </c>
      <c r="G129" s="26" t="s">
        <v>8306</v>
      </c>
    </row>
    <row r="130" spans="1:7" ht="57" customHeight="1" x14ac:dyDescent="0.3">
      <c r="A130" s="38" t="s">
        <v>7707</v>
      </c>
      <c r="B130" s="26" t="s">
        <v>7772</v>
      </c>
      <c r="C130" s="37" t="s">
        <v>2936</v>
      </c>
      <c r="D130" s="37" t="s">
        <v>582</v>
      </c>
      <c r="E130" s="26" t="s">
        <v>7941</v>
      </c>
      <c r="F130" s="26" t="s">
        <v>8305</v>
      </c>
      <c r="G130" s="26" t="s">
        <v>8306</v>
      </c>
    </row>
    <row r="131" spans="1:7" ht="57" customHeight="1" x14ac:dyDescent="0.3">
      <c r="A131" s="38" t="s">
        <v>7708</v>
      </c>
      <c r="B131" s="26" t="s">
        <v>7772</v>
      </c>
      <c r="C131" s="37" t="s">
        <v>2936</v>
      </c>
      <c r="D131" s="37" t="s">
        <v>29</v>
      </c>
      <c r="E131" s="26" t="s">
        <v>7942</v>
      </c>
      <c r="F131" s="26" t="s">
        <v>8305</v>
      </c>
      <c r="G131" s="26" t="s">
        <v>8306</v>
      </c>
    </row>
    <row r="132" spans="1:7" ht="57" customHeight="1" x14ac:dyDescent="0.3">
      <c r="A132" s="38" t="s">
        <v>7709</v>
      </c>
      <c r="B132" s="26" t="s">
        <v>7772</v>
      </c>
      <c r="C132" s="37" t="s">
        <v>2936</v>
      </c>
      <c r="D132" s="37" t="s">
        <v>29</v>
      </c>
      <c r="E132" s="52" t="s">
        <v>7943</v>
      </c>
      <c r="F132" s="26" t="s">
        <v>8305</v>
      </c>
      <c r="G132" s="26" t="s">
        <v>8306</v>
      </c>
    </row>
    <row r="133" spans="1:7" ht="57" customHeight="1" x14ac:dyDescent="0.3">
      <c r="A133" s="38">
        <v>4900</v>
      </c>
      <c r="B133" s="26" t="s">
        <v>7773</v>
      </c>
      <c r="C133" s="37" t="s">
        <v>2902</v>
      </c>
      <c r="D133" s="37" t="s">
        <v>31</v>
      </c>
      <c r="E133" s="26" t="s">
        <v>7944</v>
      </c>
      <c r="F133" s="26" t="s">
        <v>8305</v>
      </c>
      <c r="G133" s="26" t="s">
        <v>8306</v>
      </c>
    </row>
    <row r="134" spans="1:7" ht="57" customHeight="1" x14ac:dyDescent="0.3">
      <c r="A134" s="38">
        <v>4901</v>
      </c>
      <c r="B134" s="26" t="s">
        <v>7773</v>
      </c>
      <c r="C134" s="37" t="s">
        <v>2902</v>
      </c>
      <c r="D134" s="37" t="s">
        <v>8225</v>
      </c>
      <c r="E134" s="26" t="s">
        <v>7945</v>
      </c>
      <c r="F134" s="26" t="s">
        <v>8307</v>
      </c>
      <c r="G134" s="26" t="s">
        <v>8306</v>
      </c>
    </row>
    <row r="135" spans="1:7" ht="57" customHeight="1" x14ac:dyDescent="0.3">
      <c r="A135" s="38">
        <v>4904</v>
      </c>
      <c r="B135" s="26" t="s">
        <v>7773</v>
      </c>
      <c r="C135" s="37" t="s">
        <v>2902</v>
      </c>
      <c r="D135" s="37" t="s">
        <v>8226</v>
      </c>
      <c r="E135" s="26" t="s">
        <v>7946</v>
      </c>
      <c r="F135" s="26" t="s">
        <v>8307</v>
      </c>
      <c r="G135" s="26" t="s">
        <v>8306</v>
      </c>
    </row>
    <row r="136" spans="1:7" ht="57" customHeight="1" x14ac:dyDescent="0.3">
      <c r="A136" s="38">
        <v>4926</v>
      </c>
      <c r="B136" s="26" t="s">
        <v>7773</v>
      </c>
      <c r="C136" s="37" t="s">
        <v>2902</v>
      </c>
      <c r="D136" s="37" t="s">
        <v>31</v>
      </c>
      <c r="E136" s="26" t="s">
        <v>7947</v>
      </c>
      <c r="F136" s="26" t="s">
        <v>8305</v>
      </c>
      <c r="G136" s="26" t="s">
        <v>8306</v>
      </c>
    </row>
    <row r="137" spans="1:7" ht="57" customHeight="1" x14ac:dyDescent="0.3">
      <c r="A137" s="38" t="s">
        <v>7710</v>
      </c>
      <c r="B137" s="26" t="s">
        <v>7773</v>
      </c>
      <c r="C137" s="37" t="s">
        <v>8290</v>
      </c>
      <c r="D137" s="37" t="s">
        <v>3105</v>
      </c>
      <c r="E137" s="26" t="s">
        <v>7948</v>
      </c>
      <c r="F137" s="26" t="s">
        <v>8305</v>
      </c>
      <c r="G137" s="26" t="s">
        <v>8306</v>
      </c>
    </row>
    <row r="138" spans="1:7" ht="57" customHeight="1" x14ac:dyDescent="0.3">
      <c r="A138" s="38">
        <v>4910</v>
      </c>
      <c r="B138" s="26" t="s">
        <v>7773</v>
      </c>
      <c r="C138" s="37" t="s">
        <v>2902</v>
      </c>
      <c r="D138" s="37" t="s">
        <v>8227</v>
      </c>
      <c r="E138" s="26" t="s">
        <v>7949</v>
      </c>
      <c r="F138" s="26" t="s">
        <v>8307</v>
      </c>
      <c r="G138" s="26" t="s">
        <v>8306</v>
      </c>
    </row>
    <row r="139" spans="1:7" ht="57" customHeight="1" x14ac:dyDescent="0.3">
      <c r="A139" s="38">
        <v>4911</v>
      </c>
      <c r="B139" s="26" t="s">
        <v>7773</v>
      </c>
      <c r="C139" s="37" t="s">
        <v>2902</v>
      </c>
      <c r="D139" s="37" t="s">
        <v>8228</v>
      </c>
      <c r="E139" s="26" t="s">
        <v>7950</v>
      </c>
      <c r="F139" s="26" t="s">
        <v>8307</v>
      </c>
      <c r="G139" s="26" t="s">
        <v>8306</v>
      </c>
    </row>
    <row r="140" spans="1:7" ht="57" customHeight="1" x14ac:dyDescent="0.3">
      <c r="A140" s="38">
        <v>4915</v>
      </c>
      <c r="B140" s="26" t="s">
        <v>7773</v>
      </c>
      <c r="C140" s="37" t="s">
        <v>2902</v>
      </c>
      <c r="D140" s="37" t="s">
        <v>8229</v>
      </c>
      <c r="E140" s="26" t="s">
        <v>7951</v>
      </c>
      <c r="F140" s="26" t="s">
        <v>8307</v>
      </c>
      <c r="G140" s="26" t="s">
        <v>8306</v>
      </c>
    </row>
    <row r="141" spans="1:7" ht="57" customHeight="1" x14ac:dyDescent="0.3">
      <c r="A141" s="34">
        <v>3200</v>
      </c>
      <c r="B141" s="28" t="s">
        <v>7812</v>
      </c>
      <c r="C141" s="37" t="s">
        <v>2944</v>
      </c>
      <c r="D141" s="37" t="s">
        <v>32</v>
      </c>
      <c r="E141" s="26" t="s">
        <v>8166</v>
      </c>
      <c r="F141" s="26" t="s">
        <v>8305</v>
      </c>
      <c r="G141" s="26" t="s">
        <v>8306</v>
      </c>
    </row>
    <row r="142" spans="1:7" ht="57" customHeight="1" x14ac:dyDescent="0.3">
      <c r="A142" s="34">
        <v>3205</v>
      </c>
      <c r="B142" s="28" t="s">
        <v>7812</v>
      </c>
      <c r="C142" s="37" t="s">
        <v>2944</v>
      </c>
      <c r="D142" s="37" t="s">
        <v>32</v>
      </c>
      <c r="E142" s="26" t="s">
        <v>8167</v>
      </c>
      <c r="F142" s="26" t="s">
        <v>8307</v>
      </c>
      <c r="G142" s="26" t="s">
        <v>8306</v>
      </c>
    </row>
    <row r="143" spans="1:7" ht="57" customHeight="1" x14ac:dyDescent="0.3">
      <c r="A143" s="34">
        <v>3208</v>
      </c>
      <c r="B143" s="28" t="s">
        <v>7812</v>
      </c>
      <c r="C143" s="37" t="s">
        <v>2944</v>
      </c>
      <c r="D143" s="37" t="s">
        <v>33</v>
      </c>
      <c r="E143" s="26" t="s">
        <v>8168</v>
      </c>
      <c r="F143" s="26" t="s">
        <v>8307</v>
      </c>
      <c r="G143" s="26" t="s">
        <v>8306</v>
      </c>
    </row>
    <row r="144" spans="1:7" ht="57" customHeight="1" x14ac:dyDescent="0.3">
      <c r="A144" s="34">
        <v>3220</v>
      </c>
      <c r="B144" s="28" t="s">
        <v>7812</v>
      </c>
      <c r="C144" s="37" t="s">
        <v>2944</v>
      </c>
      <c r="D144" s="37" t="s">
        <v>8286</v>
      </c>
      <c r="E144" s="26" t="s">
        <v>8169</v>
      </c>
      <c r="F144" s="26" t="s">
        <v>8307</v>
      </c>
      <c r="G144" s="26" t="s">
        <v>8306</v>
      </c>
    </row>
    <row r="145" spans="1:7" ht="57" customHeight="1" x14ac:dyDescent="0.3">
      <c r="A145" s="34">
        <v>3226</v>
      </c>
      <c r="B145" s="28" t="s">
        <v>7812</v>
      </c>
      <c r="C145" s="37" t="s">
        <v>2944</v>
      </c>
      <c r="D145" s="37" t="s">
        <v>36</v>
      </c>
      <c r="E145" s="26" t="s">
        <v>8170</v>
      </c>
      <c r="F145" s="26" t="s">
        <v>8307</v>
      </c>
      <c r="G145" s="26" t="s">
        <v>8306</v>
      </c>
    </row>
    <row r="146" spans="1:7" ht="57" customHeight="1" x14ac:dyDescent="0.3">
      <c r="A146" s="38">
        <v>2400</v>
      </c>
      <c r="B146" s="26" t="s">
        <v>7774</v>
      </c>
      <c r="C146" s="77" t="s">
        <v>2955</v>
      </c>
      <c r="D146" s="37" t="s">
        <v>542</v>
      </c>
      <c r="E146" s="26" t="s">
        <v>7952</v>
      </c>
      <c r="F146" s="26" t="s">
        <v>8307</v>
      </c>
      <c r="G146" s="26" t="s">
        <v>8306</v>
      </c>
    </row>
    <row r="147" spans="1:7" ht="57" customHeight="1" x14ac:dyDescent="0.3">
      <c r="A147" s="38">
        <v>2403</v>
      </c>
      <c r="B147" s="26" t="s">
        <v>7774</v>
      </c>
      <c r="C147" s="77" t="s">
        <v>2955</v>
      </c>
      <c r="D147" s="37" t="s">
        <v>8230</v>
      </c>
      <c r="E147" s="26" t="s">
        <v>7953</v>
      </c>
      <c r="F147" s="26" t="s">
        <v>8307</v>
      </c>
      <c r="G147" s="26" t="s">
        <v>8306</v>
      </c>
    </row>
    <row r="148" spans="1:7" ht="57" customHeight="1" x14ac:dyDescent="0.3">
      <c r="A148" s="38">
        <v>2409</v>
      </c>
      <c r="B148" s="26" t="s">
        <v>7774</v>
      </c>
      <c r="C148" s="77" t="s">
        <v>2955</v>
      </c>
      <c r="D148" s="37" t="s">
        <v>3112</v>
      </c>
      <c r="E148" s="52" t="s">
        <v>7954</v>
      </c>
      <c r="F148" s="26" t="s">
        <v>8307</v>
      </c>
      <c r="G148" s="26" t="s">
        <v>8306</v>
      </c>
    </row>
    <row r="149" spans="1:7" ht="57" customHeight="1" x14ac:dyDescent="0.3">
      <c r="A149" s="38">
        <v>1600</v>
      </c>
      <c r="B149" s="46" t="s">
        <v>7775</v>
      </c>
      <c r="C149" s="37" t="s">
        <v>2917</v>
      </c>
      <c r="D149" s="37" t="s">
        <v>565</v>
      </c>
      <c r="E149" s="29" t="s">
        <v>7955</v>
      </c>
      <c r="F149" s="26" t="s">
        <v>8305</v>
      </c>
      <c r="G149" s="26" t="s">
        <v>8306</v>
      </c>
    </row>
    <row r="150" spans="1:7" ht="57" customHeight="1" x14ac:dyDescent="0.3">
      <c r="A150" s="38">
        <v>1602</v>
      </c>
      <c r="B150" s="26" t="s">
        <v>7775</v>
      </c>
      <c r="C150" s="37" t="s">
        <v>2917</v>
      </c>
      <c r="D150" s="37" t="s">
        <v>8231</v>
      </c>
      <c r="E150" s="52" t="s">
        <v>7956</v>
      </c>
      <c r="F150" s="26" t="s">
        <v>8307</v>
      </c>
      <c r="G150" s="26" t="s">
        <v>8306</v>
      </c>
    </row>
    <row r="151" spans="1:7" ht="57" customHeight="1" x14ac:dyDescent="0.3">
      <c r="A151" s="38">
        <v>1603</v>
      </c>
      <c r="B151" s="26" t="s">
        <v>7775</v>
      </c>
      <c r="C151" s="37" t="s">
        <v>2917</v>
      </c>
      <c r="D151" s="37" t="s">
        <v>8232</v>
      </c>
      <c r="E151" s="52" t="s">
        <v>7957</v>
      </c>
      <c r="F151" s="26" t="s">
        <v>8307</v>
      </c>
      <c r="G151" s="26" t="s">
        <v>8306</v>
      </c>
    </row>
    <row r="152" spans="1:7" ht="57" customHeight="1" x14ac:dyDescent="0.3">
      <c r="A152" s="38">
        <v>1601</v>
      </c>
      <c r="B152" s="26" t="s">
        <v>7775</v>
      </c>
      <c r="C152" s="37" t="s">
        <v>2917</v>
      </c>
      <c r="D152" s="37" t="s">
        <v>8233</v>
      </c>
      <c r="E152" s="26" t="s">
        <v>7958</v>
      </c>
      <c r="F152" s="26" t="s">
        <v>8307</v>
      </c>
      <c r="G152" s="26" t="s">
        <v>8306</v>
      </c>
    </row>
    <row r="153" spans="1:7" ht="57" customHeight="1" x14ac:dyDescent="0.3">
      <c r="A153" s="38">
        <v>1613</v>
      </c>
      <c r="B153" s="26" t="s">
        <v>7775</v>
      </c>
      <c r="C153" s="37" t="s">
        <v>2917</v>
      </c>
      <c r="D153" s="37" t="s">
        <v>565</v>
      </c>
      <c r="E153" s="52" t="s">
        <v>7959</v>
      </c>
      <c r="F153" s="26" t="s">
        <v>8307</v>
      </c>
      <c r="G153" s="26" t="s">
        <v>8306</v>
      </c>
    </row>
    <row r="154" spans="1:7" ht="57" customHeight="1" x14ac:dyDescent="0.3">
      <c r="A154" s="38">
        <v>2000</v>
      </c>
      <c r="B154" s="26" t="s">
        <v>7776</v>
      </c>
      <c r="C154" s="77" t="s">
        <v>8291</v>
      </c>
      <c r="D154" s="77" t="s">
        <v>567</v>
      </c>
      <c r="E154" s="26" t="s">
        <v>7960</v>
      </c>
      <c r="F154" s="26" t="s">
        <v>8305</v>
      </c>
      <c r="G154" s="26" t="s">
        <v>8306</v>
      </c>
    </row>
    <row r="155" spans="1:7" ht="57" customHeight="1" x14ac:dyDescent="0.3">
      <c r="A155" s="38">
        <v>2009</v>
      </c>
      <c r="B155" s="26" t="s">
        <v>7776</v>
      </c>
      <c r="C155" s="77" t="s">
        <v>8291</v>
      </c>
      <c r="D155" s="77" t="s">
        <v>8234</v>
      </c>
      <c r="E155" s="26" t="s">
        <v>7961</v>
      </c>
      <c r="F155" s="26" t="s">
        <v>8307</v>
      </c>
      <c r="G155" s="26" t="s">
        <v>8306</v>
      </c>
    </row>
    <row r="156" spans="1:7" ht="57" customHeight="1" x14ac:dyDescent="0.3">
      <c r="A156" s="38">
        <v>2013</v>
      </c>
      <c r="B156" s="26" t="s">
        <v>7776</v>
      </c>
      <c r="C156" s="77" t="s">
        <v>8291</v>
      </c>
      <c r="D156" s="77" t="s">
        <v>8235</v>
      </c>
      <c r="E156" s="26" t="s">
        <v>7962</v>
      </c>
      <c r="F156" s="26" t="s">
        <v>8307</v>
      </c>
      <c r="G156" s="26" t="s">
        <v>8306</v>
      </c>
    </row>
    <row r="157" spans="1:7" ht="57" customHeight="1" x14ac:dyDescent="0.3">
      <c r="A157" s="38">
        <v>2026</v>
      </c>
      <c r="B157" s="26" t="s">
        <v>7776</v>
      </c>
      <c r="C157" s="77" t="s">
        <v>8291</v>
      </c>
      <c r="D157" s="77" t="s">
        <v>567</v>
      </c>
      <c r="E157" s="26" t="s">
        <v>7963</v>
      </c>
      <c r="F157" s="26" t="s">
        <v>8307</v>
      </c>
      <c r="G157" s="26" t="s">
        <v>8306</v>
      </c>
    </row>
    <row r="158" spans="1:7" s="5" customFormat="1" ht="57" customHeight="1" x14ac:dyDescent="0.3">
      <c r="A158" s="38" t="s">
        <v>8315</v>
      </c>
      <c r="B158" s="28" t="s">
        <v>8319</v>
      </c>
      <c r="C158" s="37" t="s">
        <v>59</v>
      </c>
      <c r="D158" s="37" t="s">
        <v>59</v>
      </c>
      <c r="E158" s="26" t="s">
        <v>8320</v>
      </c>
      <c r="F158" s="26" t="s">
        <v>8305</v>
      </c>
      <c r="G158" s="26" t="s">
        <v>8306</v>
      </c>
    </row>
    <row r="159" spans="1:7" s="5" customFormat="1" ht="57" customHeight="1" x14ac:dyDescent="0.3">
      <c r="A159" s="38" t="s">
        <v>8316</v>
      </c>
      <c r="B159" s="28" t="s">
        <v>8319</v>
      </c>
      <c r="C159" s="37" t="s">
        <v>59</v>
      </c>
      <c r="D159" s="37" t="s">
        <v>59</v>
      </c>
      <c r="E159" s="26" t="s">
        <v>8321</v>
      </c>
      <c r="F159" s="26" t="s">
        <v>8305</v>
      </c>
      <c r="G159" s="26" t="s">
        <v>8306</v>
      </c>
    </row>
    <row r="160" spans="1:7" s="5" customFormat="1" ht="57" customHeight="1" x14ac:dyDescent="0.3">
      <c r="A160" s="38" t="s">
        <v>8317</v>
      </c>
      <c r="B160" s="28" t="s">
        <v>8319</v>
      </c>
      <c r="C160" s="37" t="s">
        <v>59</v>
      </c>
      <c r="D160" s="37" t="s">
        <v>59</v>
      </c>
      <c r="E160" s="26" t="s">
        <v>8322</v>
      </c>
      <c r="F160" s="26" t="s">
        <v>8305</v>
      </c>
      <c r="G160" s="26" t="s">
        <v>8306</v>
      </c>
    </row>
    <row r="161" spans="1:7" s="5" customFormat="1" ht="57" customHeight="1" x14ac:dyDescent="0.3">
      <c r="A161" s="38" t="s">
        <v>8318</v>
      </c>
      <c r="B161" s="28" t="s">
        <v>8319</v>
      </c>
      <c r="C161" s="37" t="s">
        <v>59</v>
      </c>
      <c r="D161" s="37" t="s">
        <v>59</v>
      </c>
      <c r="E161" s="26" t="s">
        <v>8323</v>
      </c>
      <c r="F161" s="26" t="s">
        <v>8305</v>
      </c>
      <c r="G161" s="26" t="s">
        <v>8306</v>
      </c>
    </row>
    <row r="162" spans="1:7" ht="57" customHeight="1" x14ac:dyDescent="0.3">
      <c r="A162" s="34">
        <v>6300</v>
      </c>
      <c r="B162" s="28" t="s">
        <v>8313</v>
      </c>
      <c r="C162" s="37" t="s">
        <v>59</v>
      </c>
      <c r="D162" s="37" t="s">
        <v>59</v>
      </c>
      <c r="E162" s="26" t="s">
        <v>8098</v>
      </c>
      <c r="F162" s="26" t="s">
        <v>8305</v>
      </c>
      <c r="G162" s="26" t="s">
        <v>8306</v>
      </c>
    </row>
    <row r="163" spans="1:7" ht="57" customHeight="1" x14ac:dyDescent="0.3">
      <c r="A163" s="34">
        <v>6302</v>
      </c>
      <c r="B163" s="28" t="s">
        <v>8313</v>
      </c>
      <c r="C163" s="37" t="s">
        <v>2918</v>
      </c>
      <c r="D163" s="37" t="s">
        <v>77</v>
      </c>
      <c r="E163" s="26" t="s">
        <v>8099</v>
      </c>
      <c r="F163" s="26" t="s">
        <v>8305</v>
      </c>
      <c r="G163" s="26" t="s">
        <v>8306</v>
      </c>
    </row>
    <row r="164" spans="1:7" ht="57" customHeight="1" x14ac:dyDescent="0.3">
      <c r="A164" s="34">
        <v>6303</v>
      </c>
      <c r="B164" s="28" t="s">
        <v>8313</v>
      </c>
      <c r="C164" s="37" t="s">
        <v>2918</v>
      </c>
      <c r="D164" s="37" t="s">
        <v>68</v>
      </c>
      <c r="E164" s="26" t="s">
        <v>8100</v>
      </c>
      <c r="F164" s="26" t="s">
        <v>8305</v>
      </c>
      <c r="G164" s="26" t="s">
        <v>8306</v>
      </c>
    </row>
    <row r="165" spans="1:7" ht="57" customHeight="1" x14ac:dyDescent="0.3">
      <c r="A165" s="34">
        <v>6307</v>
      </c>
      <c r="B165" s="28" t="s">
        <v>8313</v>
      </c>
      <c r="C165" s="37" t="s">
        <v>2918</v>
      </c>
      <c r="D165" s="37" t="s">
        <v>71</v>
      </c>
      <c r="E165" s="26" t="s">
        <v>8101</v>
      </c>
      <c r="F165" s="26" t="s">
        <v>8305</v>
      </c>
      <c r="G165" s="26" t="s">
        <v>8306</v>
      </c>
    </row>
    <row r="166" spans="1:7" ht="57" customHeight="1" x14ac:dyDescent="0.3">
      <c r="A166" s="34">
        <v>6308</v>
      </c>
      <c r="B166" s="28" t="s">
        <v>8313</v>
      </c>
      <c r="C166" s="37" t="s">
        <v>2918</v>
      </c>
      <c r="D166" s="37" t="s">
        <v>102</v>
      </c>
      <c r="E166" s="26" t="s">
        <v>8102</v>
      </c>
      <c r="F166" s="26" t="s">
        <v>8305</v>
      </c>
      <c r="G166" s="26" t="s">
        <v>8306</v>
      </c>
    </row>
    <row r="167" spans="1:7" ht="57" customHeight="1" x14ac:dyDescent="0.3">
      <c r="A167" s="34">
        <v>6325</v>
      </c>
      <c r="B167" s="28" t="s">
        <v>8313</v>
      </c>
      <c r="C167" s="37" t="s">
        <v>59</v>
      </c>
      <c r="D167" s="37" t="s">
        <v>59</v>
      </c>
      <c r="E167" s="26" t="s">
        <v>8103</v>
      </c>
      <c r="F167" s="26" t="s">
        <v>8305</v>
      </c>
      <c r="G167" s="26" t="s">
        <v>8306</v>
      </c>
    </row>
    <row r="168" spans="1:7" ht="57" customHeight="1" x14ac:dyDescent="0.3">
      <c r="A168" s="34">
        <v>6335</v>
      </c>
      <c r="B168" s="28" t="s">
        <v>8313</v>
      </c>
      <c r="C168" s="37" t="s">
        <v>2918</v>
      </c>
      <c r="D168" s="37" t="s">
        <v>81</v>
      </c>
      <c r="E168" s="26" t="s">
        <v>8104</v>
      </c>
      <c r="F168" s="26" t="s">
        <v>8305</v>
      </c>
      <c r="G168" s="26" t="s">
        <v>8306</v>
      </c>
    </row>
    <row r="169" spans="1:7" ht="57" customHeight="1" x14ac:dyDescent="0.3">
      <c r="A169" s="34">
        <v>6336</v>
      </c>
      <c r="B169" s="28" t="s">
        <v>8313</v>
      </c>
      <c r="C169" s="37" t="s">
        <v>2918</v>
      </c>
      <c r="D169" s="37" t="s">
        <v>88</v>
      </c>
      <c r="E169" s="26" t="s">
        <v>8105</v>
      </c>
      <c r="F169" s="26" t="s">
        <v>8305</v>
      </c>
      <c r="G169" s="26" t="s">
        <v>8306</v>
      </c>
    </row>
    <row r="170" spans="1:7" ht="57" customHeight="1" x14ac:dyDescent="0.3">
      <c r="A170" s="34">
        <v>6337</v>
      </c>
      <c r="B170" s="28" t="s">
        <v>8313</v>
      </c>
      <c r="C170" s="37" t="s">
        <v>2918</v>
      </c>
      <c r="D170" s="37" t="s">
        <v>89</v>
      </c>
      <c r="E170" s="26" t="s">
        <v>8106</v>
      </c>
      <c r="F170" s="26" t="s">
        <v>8305</v>
      </c>
      <c r="G170" s="26" t="s">
        <v>8306</v>
      </c>
    </row>
    <row r="171" spans="1:7" ht="57" customHeight="1" x14ac:dyDescent="0.3">
      <c r="A171" s="34">
        <v>6340</v>
      </c>
      <c r="B171" s="28" t="s">
        <v>8313</v>
      </c>
      <c r="C171" s="37" t="s">
        <v>2918</v>
      </c>
      <c r="D171" s="37" t="s">
        <v>65</v>
      </c>
      <c r="E171" s="26" t="s">
        <v>8107</v>
      </c>
      <c r="F171" s="26" t="s">
        <v>8305</v>
      </c>
      <c r="G171" s="26" t="s">
        <v>8306</v>
      </c>
    </row>
    <row r="172" spans="1:7" ht="57" customHeight="1" x14ac:dyDescent="0.3">
      <c r="A172" s="34">
        <v>6317</v>
      </c>
      <c r="B172" s="28" t="s">
        <v>8313</v>
      </c>
      <c r="C172" s="37" t="s">
        <v>2918</v>
      </c>
      <c r="D172" s="37" t="s">
        <v>69</v>
      </c>
      <c r="E172" s="26" t="s">
        <v>8108</v>
      </c>
      <c r="F172" s="26" t="s">
        <v>8305</v>
      </c>
      <c r="G172" s="26" t="s">
        <v>8306</v>
      </c>
    </row>
    <row r="173" spans="1:7" ht="57" customHeight="1" x14ac:dyDescent="0.3">
      <c r="A173" s="34">
        <v>6341</v>
      </c>
      <c r="B173" s="28" t="s">
        <v>8313</v>
      </c>
      <c r="C173" s="37" t="s">
        <v>59</v>
      </c>
      <c r="D173" s="37" t="s">
        <v>59</v>
      </c>
      <c r="E173" s="26" t="s">
        <v>8109</v>
      </c>
      <c r="F173" s="26" t="s">
        <v>8305</v>
      </c>
      <c r="G173" s="26" t="s">
        <v>8306</v>
      </c>
    </row>
    <row r="174" spans="1:7" ht="57" customHeight="1" x14ac:dyDescent="0.3">
      <c r="A174" s="34">
        <v>6318</v>
      </c>
      <c r="B174" s="28" t="s">
        <v>8313</v>
      </c>
      <c r="C174" s="37" t="s">
        <v>2918</v>
      </c>
      <c r="D174" s="37" t="s">
        <v>78</v>
      </c>
      <c r="E174" s="26" t="s">
        <v>8110</v>
      </c>
      <c r="F174" s="26" t="s">
        <v>8305</v>
      </c>
      <c r="G174" s="26" t="s">
        <v>8306</v>
      </c>
    </row>
    <row r="175" spans="1:7" ht="57" customHeight="1" x14ac:dyDescent="0.3">
      <c r="A175" s="34">
        <v>6324</v>
      </c>
      <c r="B175" s="28" t="s">
        <v>8313</v>
      </c>
      <c r="C175" s="37" t="s">
        <v>2918</v>
      </c>
      <c r="D175" s="37" t="s">
        <v>75</v>
      </c>
      <c r="E175" s="26" t="s">
        <v>8111</v>
      </c>
      <c r="F175" s="26" t="s">
        <v>8305</v>
      </c>
      <c r="G175" s="26" t="s">
        <v>8306</v>
      </c>
    </row>
    <row r="176" spans="1:7" ht="57" customHeight="1" x14ac:dyDescent="0.3">
      <c r="A176" s="34">
        <v>6351</v>
      </c>
      <c r="B176" s="28" t="s">
        <v>8313</v>
      </c>
      <c r="C176" s="37" t="s">
        <v>2918</v>
      </c>
      <c r="D176" s="37" t="s">
        <v>98</v>
      </c>
      <c r="E176" s="26" t="s">
        <v>8112</v>
      </c>
      <c r="F176" s="26" t="s">
        <v>8305</v>
      </c>
      <c r="G176" s="26" t="s">
        <v>8306</v>
      </c>
    </row>
    <row r="177" spans="1:7" ht="57" customHeight="1" x14ac:dyDescent="0.3">
      <c r="A177" s="34">
        <v>6352</v>
      </c>
      <c r="B177" s="28" t="s">
        <v>8313</v>
      </c>
      <c r="C177" s="37" t="s">
        <v>59</v>
      </c>
      <c r="D177" s="37" t="s">
        <v>59</v>
      </c>
      <c r="E177" s="26" t="s">
        <v>8113</v>
      </c>
      <c r="F177" s="26" t="s">
        <v>8305</v>
      </c>
      <c r="G177" s="26" t="s">
        <v>8306</v>
      </c>
    </row>
    <row r="178" spans="1:7" ht="57" customHeight="1" x14ac:dyDescent="0.3">
      <c r="A178" s="34">
        <v>6353</v>
      </c>
      <c r="B178" s="28" t="s">
        <v>8313</v>
      </c>
      <c r="C178" s="37" t="s">
        <v>59</v>
      </c>
      <c r="D178" s="37" t="s">
        <v>59</v>
      </c>
      <c r="E178" s="26" t="s">
        <v>8114</v>
      </c>
      <c r="F178" s="26" t="s">
        <v>8305</v>
      </c>
      <c r="G178" s="26" t="s">
        <v>8306</v>
      </c>
    </row>
    <row r="179" spans="1:7" ht="57" customHeight="1" x14ac:dyDescent="0.3">
      <c r="A179" s="34">
        <v>6327</v>
      </c>
      <c r="B179" s="28" t="s">
        <v>8313</v>
      </c>
      <c r="C179" s="37" t="s">
        <v>59</v>
      </c>
      <c r="D179" s="37" t="s">
        <v>59</v>
      </c>
      <c r="E179" s="137" t="s">
        <v>8115</v>
      </c>
      <c r="F179" s="26" t="s">
        <v>8305</v>
      </c>
      <c r="G179" s="26" t="s">
        <v>8306</v>
      </c>
    </row>
    <row r="180" spans="1:7" ht="57" customHeight="1" x14ac:dyDescent="0.3">
      <c r="A180" s="34">
        <v>6354</v>
      </c>
      <c r="B180" s="28" t="s">
        <v>8313</v>
      </c>
      <c r="C180" s="37" t="s">
        <v>59</v>
      </c>
      <c r="D180" s="37" t="s">
        <v>59</v>
      </c>
      <c r="E180" s="26" t="s">
        <v>8116</v>
      </c>
      <c r="F180" s="26" t="s">
        <v>8305</v>
      </c>
      <c r="G180" s="26" t="s">
        <v>8306</v>
      </c>
    </row>
    <row r="181" spans="1:7" ht="57" customHeight="1" x14ac:dyDescent="0.3">
      <c r="A181" s="34">
        <v>6356</v>
      </c>
      <c r="B181" s="28" t="s">
        <v>8313</v>
      </c>
      <c r="C181" s="37" t="s">
        <v>59</v>
      </c>
      <c r="D181" s="37" t="s">
        <v>59</v>
      </c>
      <c r="E181" s="26" t="s">
        <v>8117</v>
      </c>
      <c r="F181" s="26" t="s">
        <v>8305</v>
      </c>
      <c r="G181" s="26" t="s">
        <v>8306</v>
      </c>
    </row>
    <row r="182" spans="1:7" ht="57" customHeight="1" x14ac:dyDescent="0.3">
      <c r="A182" s="34">
        <v>6357</v>
      </c>
      <c r="B182" s="28" t="s">
        <v>8313</v>
      </c>
      <c r="C182" s="37" t="s">
        <v>59</v>
      </c>
      <c r="D182" s="37" t="s">
        <v>59</v>
      </c>
      <c r="E182" s="26" t="s">
        <v>8118</v>
      </c>
      <c r="F182" s="26" t="s">
        <v>8305</v>
      </c>
      <c r="G182" s="26" t="s">
        <v>8306</v>
      </c>
    </row>
    <row r="183" spans="1:7" ht="57" customHeight="1" x14ac:dyDescent="0.3">
      <c r="A183" s="34">
        <v>6328</v>
      </c>
      <c r="B183" s="28" t="s">
        <v>8313</v>
      </c>
      <c r="C183" s="37" t="s">
        <v>2918</v>
      </c>
      <c r="D183" s="37" t="s">
        <v>3145</v>
      </c>
      <c r="E183" s="26" t="s">
        <v>8119</v>
      </c>
      <c r="F183" s="26" t="s">
        <v>8305</v>
      </c>
      <c r="G183" s="26" t="s">
        <v>8306</v>
      </c>
    </row>
    <row r="184" spans="1:7" ht="57" customHeight="1" x14ac:dyDescent="0.3">
      <c r="A184" s="34">
        <v>6331</v>
      </c>
      <c r="B184" s="28" t="s">
        <v>8313</v>
      </c>
      <c r="C184" s="37" t="s">
        <v>59</v>
      </c>
      <c r="D184" s="37" t="s">
        <v>59</v>
      </c>
      <c r="E184" s="26" t="s">
        <v>8120</v>
      </c>
      <c r="F184" s="26" t="s">
        <v>8305</v>
      </c>
      <c r="G184" s="26" t="s">
        <v>8306</v>
      </c>
    </row>
    <row r="185" spans="1:7" ht="57" customHeight="1" x14ac:dyDescent="0.3">
      <c r="A185" s="34">
        <v>6361</v>
      </c>
      <c r="B185" s="28" t="s">
        <v>8313</v>
      </c>
      <c r="C185" s="37" t="s">
        <v>59</v>
      </c>
      <c r="D185" s="37" t="s">
        <v>59</v>
      </c>
      <c r="E185" s="26" t="s">
        <v>8121</v>
      </c>
      <c r="F185" s="26" t="s">
        <v>8305</v>
      </c>
      <c r="G185" s="26" t="s">
        <v>8306</v>
      </c>
    </row>
    <row r="186" spans="1:7" ht="57" customHeight="1" x14ac:dyDescent="0.3">
      <c r="A186" s="34">
        <v>6367</v>
      </c>
      <c r="B186" s="28" t="s">
        <v>8313</v>
      </c>
      <c r="C186" s="37" t="s">
        <v>59</v>
      </c>
      <c r="D186" s="37" t="s">
        <v>59</v>
      </c>
      <c r="E186" s="26" t="s">
        <v>8122</v>
      </c>
      <c r="F186" s="26" t="s">
        <v>8305</v>
      </c>
      <c r="G186" s="26" t="s">
        <v>8306</v>
      </c>
    </row>
    <row r="187" spans="1:7" ht="57" customHeight="1" x14ac:dyDescent="0.3">
      <c r="A187" s="38">
        <v>3900</v>
      </c>
      <c r="B187" s="26" t="s">
        <v>7777</v>
      </c>
      <c r="C187" s="77" t="s">
        <v>2900</v>
      </c>
      <c r="D187" s="77" t="s">
        <v>104</v>
      </c>
      <c r="E187" s="26" t="s">
        <v>7964</v>
      </c>
      <c r="F187" s="26" t="s">
        <v>8305</v>
      </c>
      <c r="G187" s="26" t="s">
        <v>8306</v>
      </c>
    </row>
    <row r="188" spans="1:7" ht="57" customHeight="1" x14ac:dyDescent="0.3">
      <c r="A188" s="38">
        <v>3906</v>
      </c>
      <c r="B188" s="26" t="s">
        <v>7777</v>
      </c>
      <c r="C188" s="77" t="s">
        <v>2900</v>
      </c>
      <c r="D188" s="77" t="s">
        <v>3060</v>
      </c>
      <c r="E188" s="26" t="s">
        <v>7965</v>
      </c>
      <c r="F188" s="26" t="s">
        <v>8305</v>
      </c>
      <c r="G188" s="26" t="s">
        <v>8306</v>
      </c>
    </row>
    <row r="189" spans="1:7" ht="57" customHeight="1" x14ac:dyDescent="0.3">
      <c r="A189" s="38">
        <v>3915</v>
      </c>
      <c r="B189" s="26" t="s">
        <v>7777</v>
      </c>
      <c r="C189" s="77" t="s">
        <v>2900</v>
      </c>
      <c r="D189" s="77" t="s">
        <v>8236</v>
      </c>
      <c r="E189" s="26" t="s">
        <v>7966</v>
      </c>
      <c r="F189" s="26" t="s">
        <v>8305</v>
      </c>
      <c r="G189" s="26" t="s">
        <v>8306</v>
      </c>
    </row>
    <row r="190" spans="1:7" s="5" customFormat="1" ht="57" customHeight="1" x14ac:dyDescent="0.3">
      <c r="A190" s="38">
        <v>3956</v>
      </c>
      <c r="B190" s="26" t="s">
        <v>7777</v>
      </c>
      <c r="C190" s="77" t="s">
        <v>2900</v>
      </c>
      <c r="D190" s="77" t="s">
        <v>3032</v>
      </c>
      <c r="E190" s="26" t="s">
        <v>7967</v>
      </c>
      <c r="F190" s="26" t="s">
        <v>8305</v>
      </c>
      <c r="G190" s="26" t="s">
        <v>8306</v>
      </c>
    </row>
    <row r="191" spans="1:7" s="5" customFormat="1" ht="57" customHeight="1" x14ac:dyDescent="0.3">
      <c r="A191" s="38">
        <v>3957</v>
      </c>
      <c r="B191" s="26" t="s">
        <v>7777</v>
      </c>
      <c r="C191" s="77" t="s">
        <v>2900</v>
      </c>
      <c r="D191" s="77" t="s">
        <v>104</v>
      </c>
      <c r="E191" s="26" t="s">
        <v>7968</v>
      </c>
      <c r="F191" s="26" t="s">
        <v>8305</v>
      </c>
      <c r="G191" s="26" t="s">
        <v>8306</v>
      </c>
    </row>
    <row r="192" spans="1:7" s="5" customFormat="1" ht="57" customHeight="1" x14ac:dyDescent="0.3">
      <c r="A192" s="38" t="s">
        <v>946</v>
      </c>
      <c r="B192" s="26" t="s">
        <v>7778</v>
      </c>
      <c r="C192" s="77" t="s">
        <v>2952</v>
      </c>
      <c r="D192" s="77" t="s">
        <v>556</v>
      </c>
      <c r="E192" s="26" t="s">
        <v>7969</v>
      </c>
      <c r="F192" s="26" t="s">
        <v>8305</v>
      </c>
      <c r="G192" s="26" t="s">
        <v>8306</v>
      </c>
    </row>
    <row r="193" spans="1:7" s="5" customFormat="1" ht="57" customHeight="1" x14ac:dyDescent="0.3">
      <c r="A193" s="38" t="s">
        <v>1609</v>
      </c>
      <c r="B193" s="26" t="s">
        <v>7778</v>
      </c>
      <c r="C193" s="77" t="s">
        <v>2952</v>
      </c>
      <c r="D193" s="77" t="s">
        <v>6786</v>
      </c>
      <c r="E193" s="26" t="s">
        <v>7970</v>
      </c>
      <c r="F193" s="26" t="s">
        <v>8305</v>
      </c>
      <c r="G193" s="26" t="s">
        <v>8306</v>
      </c>
    </row>
    <row r="194" spans="1:7" s="5" customFormat="1" ht="57" customHeight="1" x14ac:dyDescent="0.3">
      <c r="A194" s="38" t="s">
        <v>7711</v>
      </c>
      <c r="B194" s="26" t="s">
        <v>7778</v>
      </c>
      <c r="C194" s="77" t="s">
        <v>2952</v>
      </c>
      <c r="D194" s="77" t="s">
        <v>8237</v>
      </c>
      <c r="E194" s="26" t="s">
        <v>7971</v>
      </c>
      <c r="F194" s="26" t="s">
        <v>8305</v>
      </c>
      <c r="G194" s="26" t="s">
        <v>8306</v>
      </c>
    </row>
    <row r="195" spans="1:7" s="5" customFormat="1" ht="57" customHeight="1" x14ac:dyDescent="0.3">
      <c r="A195" s="38">
        <v>2500</v>
      </c>
      <c r="B195" s="26" t="s">
        <v>7779</v>
      </c>
      <c r="C195" s="77" t="s">
        <v>2928</v>
      </c>
      <c r="D195" s="77" t="s">
        <v>38</v>
      </c>
      <c r="E195" s="26" t="s">
        <v>7972</v>
      </c>
      <c r="F195" s="26" t="s">
        <v>8305</v>
      </c>
      <c r="G195" s="26" t="s">
        <v>8306</v>
      </c>
    </row>
    <row r="196" spans="1:7" s="5" customFormat="1" ht="57" customHeight="1" x14ac:dyDescent="0.3">
      <c r="A196" s="38">
        <v>2552</v>
      </c>
      <c r="B196" s="26" t="s">
        <v>7779</v>
      </c>
      <c r="C196" s="77" t="s">
        <v>2928</v>
      </c>
      <c r="D196" s="77" t="s">
        <v>38</v>
      </c>
      <c r="E196" s="26" t="s">
        <v>7973</v>
      </c>
      <c r="F196" s="26" t="s">
        <v>8305</v>
      </c>
      <c r="G196" s="26" t="s">
        <v>8306</v>
      </c>
    </row>
    <row r="197" spans="1:7" s="5" customFormat="1" ht="57" customHeight="1" x14ac:dyDescent="0.3">
      <c r="A197" s="38">
        <v>2504</v>
      </c>
      <c r="B197" s="136" t="s">
        <v>7779</v>
      </c>
      <c r="C197" s="77" t="s">
        <v>2928</v>
      </c>
      <c r="D197" s="77" t="s">
        <v>3125</v>
      </c>
      <c r="E197" s="26" t="s">
        <v>7974</v>
      </c>
      <c r="F197" s="26" t="s">
        <v>8305</v>
      </c>
      <c r="G197" s="26" t="s">
        <v>8306</v>
      </c>
    </row>
    <row r="198" spans="1:7" s="5" customFormat="1" ht="57" customHeight="1" x14ac:dyDescent="0.3">
      <c r="A198" s="38">
        <v>2507</v>
      </c>
      <c r="B198" s="136" t="s">
        <v>7779</v>
      </c>
      <c r="C198" s="77" t="s">
        <v>2928</v>
      </c>
      <c r="D198" s="77" t="s">
        <v>8238</v>
      </c>
      <c r="E198" s="26" t="s">
        <v>7975</v>
      </c>
      <c r="F198" s="26" t="s">
        <v>8305</v>
      </c>
      <c r="G198" s="26" t="s">
        <v>8306</v>
      </c>
    </row>
    <row r="199" spans="1:7" s="5" customFormat="1" ht="57" customHeight="1" x14ac:dyDescent="0.3">
      <c r="A199" s="38">
        <v>2521</v>
      </c>
      <c r="B199" s="26" t="s">
        <v>7779</v>
      </c>
      <c r="C199" s="77" t="s">
        <v>2928</v>
      </c>
      <c r="D199" s="77" t="s">
        <v>8239</v>
      </c>
      <c r="E199" s="26" t="s">
        <v>7976</v>
      </c>
      <c r="F199" s="26" t="s">
        <v>8305</v>
      </c>
      <c r="G199" s="26" t="s">
        <v>8306</v>
      </c>
    </row>
    <row r="200" spans="1:7" s="5" customFormat="1" ht="57" customHeight="1" x14ac:dyDescent="0.3">
      <c r="A200" s="38" t="s">
        <v>7712</v>
      </c>
      <c r="B200" s="26" t="s">
        <v>7779</v>
      </c>
      <c r="C200" s="77" t="s">
        <v>2928</v>
      </c>
      <c r="D200" s="77" t="s">
        <v>38</v>
      </c>
      <c r="E200" s="26" t="s">
        <v>7977</v>
      </c>
      <c r="F200" s="26" t="s">
        <v>8305</v>
      </c>
      <c r="G200" s="26" t="s">
        <v>8306</v>
      </c>
    </row>
    <row r="201" spans="1:7" s="5" customFormat="1" ht="57" customHeight="1" x14ac:dyDescent="0.3">
      <c r="A201" s="38">
        <v>2556</v>
      </c>
      <c r="B201" s="28" t="s">
        <v>7779</v>
      </c>
      <c r="C201" s="77" t="s">
        <v>2928</v>
      </c>
      <c r="D201" s="77" t="s">
        <v>39</v>
      </c>
      <c r="E201" s="26" t="s">
        <v>7978</v>
      </c>
      <c r="F201" s="26" t="s">
        <v>8305</v>
      </c>
      <c r="G201" s="26" t="s">
        <v>8306</v>
      </c>
    </row>
    <row r="202" spans="1:7" s="5" customFormat="1" ht="57" customHeight="1" x14ac:dyDescent="0.3">
      <c r="A202" s="38" t="s">
        <v>7713</v>
      </c>
      <c r="B202" s="26" t="s">
        <v>7780</v>
      </c>
      <c r="C202" s="77" t="s">
        <v>2931</v>
      </c>
      <c r="D202" s="77" t="s">
        <v>520</v>
      </c>
      <c r="E202" s="26" t="s">
        <v>7979</v>
      </c>
      <c r="F202" s="26" t="s">
        <v>8305</v>
      </c>
      <c r="G202" s="26" t="s">
        <v>8306</v>
      </c>
    </row>
    <row r="203" spans="1:7" s="5" customFormat="1" ht="57" customHeight="1" x14ac:dyDescent="0.3">
      <c r="A203" s="38" t="s">
        <v>1759</v>
      </c>
      <c r="B203" s="26" t="s">
        <v>7780</v>
      </c>
      <c r="C203" s="77" t="s">
        <v>2931</v>
      </c>
      <c r="D203" s="77" t="s">
        <v>8240</v>
      </c>
      <c r="E203" s="26" t="s">
        <v>7980</v>
      </c>
      <c r="F203" s="26" t="s">
        <v>8307</v>
      </c>
      <c r="G203" s="26" t="s">
        <v>8306</v>
      </c>
    </row>
    <row r="204" spans="1:7" s="5" customFormat="1" ht="57" customHeight="1" x14ac:dyDescent="0.3">
      <c r="A204" s="38" t="s">
        <v>7714</v>
      </c>
      <c r="B204" s="26" t="s">
        <v>7780</v>
      </c>
      <c r="C204" s="77" t="s">
        <v>2931</v>
      </c>
      <c r="D204" s="77" t="s">
        <v>520</v>
      </c>
      <c r="E204" s="26" t="s">
        <v>7981</v>
      </c>
      <c r="F204" s="26" t="s">
        <v>8305</v>
      </c>
      <c r="G204" s="26" t="s">
        <v>8306</v>
      </c>
    </row>
    <row r="205" spans="1:7" s="5" customFormat="1" ht="57" customHeight="1" x14ac:dyDescent="0.3">
      <c r="A205" s="38" t="s">
        <v>1082</v>
      </c>
      <c r="B205" s="26" t="s">
        <v>7780</v>
      </c>
      <c r="C205" s="77" t="s">
        <v>2931</v>
      </c>
      <c r="D205" s="77" t="s">
        <v>8241</v>
      </c>
      <c r="E205" s="26" t="s">
        <v>7982</v>
      </c>
      <c r="F205" s="26" t="s">
        <v>8307</v>
      </c>
      <c r="G205" s="26" t="s">
        <v>8306</v>
      </c>
    </row>
    <row r="206" spans="1:7" s="5" customFormat="1" ht="57" customHeight="1" x14ac:dyDescent="0.3">
      <c r="A206" s="38" t="s">
        <v>988</v>
      </c>
      <c r="B206" s="26" t="s">
        <v>7781</v>
      </c>
      <c r="C206" s="77" t="s">
        <v>2939</v>
      </c>
      <c r="D206" s="77" t="s">
        <v>41</v>
      </c>
      <c r="E206" s="26" t="s">
        <v>7983</v>
      </c>
      <c r="F206" s="26" t="s">
        <v>8305</v>
      </c>
      <c r="G206" s="26" t="s">
        <v>8306</v>
      </c>
    </row>
    <row r="207" spans="1:7" s="5" customFormat="1" ht="57" customHeight="1" x14ac:dyDescent="0.3">
      <c r="A207" s="38" t="s">
        <v>7715</v>
      </c>
      <c r="B207" s="26" t="s">
        <v>7781</v>
      </c>
      <c r="C207" s="77" t="s">
        <v>2939</v>
      </c>
      <c r="D207" s="77" t="s">
        <v>3007</v>
      </c>
      <c r="E207" s="26" t="s">
        <v>7984</v>
      </c>
      <c r="F207" s="26" t="s">
        <v>8307</v>
      </c>
      <c r="G207" s="26" t="s">
        <v>8306</v>
      </c>
    </row>
    <row r="208" spans="1:7" s="5" customFormat="1" ht="57" customHeight="1" x14ac:dyDescent="0.3">
      <c r="A208" s="38" t="s">
        <v>7716</v>
      </c>
      <c r="B208" s="26" t="s">
        <v>7781</v>
      </c>
      <c r="C208" s="77" t="s">
        <v>2939</v>
      </c>
      <c r="D208" s="77" t="s">
        <v>42</v>
      </c>
      <c r="E208" s="26" t="s">
        <v>7985</v>
      </c>
      <c r="F208" s="26" t="s">
        <v>8307</v>
      </c>
      <c r="G208" s="26" t="s">
        <v>8306</v>
      </c>
    </row>
    <row r="209" spans="1:7" s="5" customFormat="1" ht="57" customHeight="1" x14ac:dyDescent="0.3">
      <c r="A209" s="34">
        <v>1000</v>
      </c>
      <c r="B209" s="26" t="s">
        <v>7782</v>
      </c>
      <c r="C209" s="37" t="s">
        <v>2957</v>
      </c>
      <c r="D209" s="77" t="s">
        <v>2958</v>
      </c>
      <c r="E209" s="26" t="s">
        <v>7986</v>
      </c>
      <c r="F209" s="26" t="s">
        <v>8305</v>
      </c>
      <c r="G209" s="26" t="s">
        <v>8306</v>
      </c>
    </row>
    <row r="210" spans="1:7" s="5" customFormat="1" ht="57" customHeight="1" x14ac:dyDescent="0.3">
      <c r="A210" s="38">
        <v>1003</v>
      </c>
      <c r="B210" s="26" t="s">
        <v>7782</v>
      </c>
      <c r="C210" s="37" t="s">
        <v>2957</v>
      </c>
      <c r="D210" s="77" t="s">
        <v>8242</v>
      </c>
      <c r="E210" s="26" t="s">
        <v>7987</v>
      </c>
      <c r="F210" s="26" t="s">
        <v>8305</v>
      </c>
      <c r="G210" s="26" t="s">
        <v>8306</v>
      </c>
    </row>
    <row r="211" spans="1:7" s="5" customFormat="1" ht="57" customHeight="1" x14ac:dyDescent="0.3">
      <c r="A211" s="38">
        <v>1019</v>
      </c>
      <c r="B211" s="26" t="s">
        <v>7782</v>
      </c>
      <c r="C211" s="37" t="s">
        <v>2957</v>
      </c>
      <c r="D211" s="77" t="s">
        <v>8243</v>
      </c>
      <c r="E211" s="26" t="s">
        <v>7988</v>
      </c>
      <c r="F211" s="26" t="s">
        <v>8305</v>
      </c>
      <c r="G211" s="26" t="s">
        <v>8306</v>
      </c>
    </row>
    <row r="212" spans="1:7" s="5" customFormat="1" ht="57" customHeight="1" x14ac:dyDescent="0.3">
      <c r="A212" s="34">
        <v>1021</v>
      </c>
      <c r="B212" s="26" t="s">
        <v>7782</v>
      </c>
      <c r="C212" s="37" t="s">
        <v>2957</v>
      </c>
      <c r="D212" s="77" t="s">
        <v>2958</v>
      </c>
      <c r="E212" s="26" t="s">
        <v>7989</v>
      </c>
      <c r="F212" s="26" t="s">
        <v>8305</v>
      </c>
      <c r="G212" s="26" t="s">
        <v>8306</v>
      </c>
    </row>
    <row r="213" spans="1:7" s="5" customFormat="1" ht="57" customHeight="1" x14ac:dyDescent="0.3">
      <c r="A213" s="34">
        <v>1500</v>
      </c>
      <c r="B213" s="26" t="s">
        <v>7783</v>
      </c>
      <c r="C213" s="77" t="s">
        <v>2942</v>
      </c>
      <c r="D213" s="77" t="s">
        <v>523</v>
      </c>
      <c r="E213" s="26" t="s">
        <v>7990</v>
      </c>
      <c r="F213" s="26" t="s">
        <v>8307</v>
      </c>
      <c r="G213" s="26" t="s">
        <v>8306</v>
      </c>
    </row>
    <row r="214" spans="1:7" s="5" customFormat="1" ht="57" customHeight="1" x14ac:dyDescent="0.3">
      <c r="A214" s="34">
        <v>1508</v>
      </c>
      <c r="B214" s="46" t="s">
        <v>7783</v>
      </c>
      <c r="C214" s="77" t="s">
        <v>2942</v>
      </c>
      <c r="D214" s="77" t="s">
        <v>3014</v>
      </c>
      <c r="E214" s="26" t="s">
        <v>7991</v>
      </c>
      <c r="F214" s="26" t="s">
        <v>8307</v>
      </c>
      <c r="G214" s="26" t="s">
        <v>8306</v>
      </c>
    </row>
    <row r="215" spans="1:7" s="5" customFormat="1" ht="57" customHeight="1" x14ac:dyDescent="0.3">
      <c r="A215" s="34">
        <v>1509</v>
      </c>
      <c r="B215" s="26" t="s">
        <v>7783</v>
      </c>
      <c r="C215" s="77" t="s">
        <v>2942</v>
      </c>
      <c r="D215" s="77" t="s">
        <v>8244</v>
      </c>
      <c r="E215" s="26" t="s">
        <v>7992</v>
      </c>
      <c r="F215" s="26" t="s">
        <v>8307</v>
      </c>
      <c r="G215" s="26" t="s">
        <v>8306</v>
      </c>
    </row>
    <row r="216" spans="1:7" s="5" customFormat="1" ht="57" customHeight="1" x14ac:dyDescent="0.3">
      <c r="A216" s="34">
        <v>1511</v>
      </c>
      <c r="B216" s="26" t="s">
        <v>7783</v>
      </c>
      <c r="C216" s="77" t="s">
        <v>2942</v>
      </c>
      <c r="D216" s="77" t="s">
        <v>8245</v>
      </c>
      <c r="E216" s="26" t="s">
        <v>7993</v>
      </c>
      <c r="F216" s="26" t="s">
        <v>8307</v>
      </c>
      <c r="G216" s="26" t="s">
        <v>8306</v>
      </c>
    </row>
    <row r="217" spans="1:7" s="5" customFormat="1" ht="57" customHeight="1" x14ac:dyDescent="0.3">
      <c r="A217" s="34">
        <v>1516</v>
      </c>
      <c r="B217" s="26" t="s">
        <v>7783</v>
      </c>
      <c r="C217" s="77" t="s">
        <v>2942</v>
      </c>
      <c r="D217" s="77" t="s">
        <v>8246</v>
      </c>
      <c r="E217" s="26" t="s">
        <v>7994</v>
      </c>
      <c r="F217" s="26" t="s">
        <v>8307</v>
      </c>
      <c r="G217" s="26" t="s">
        <v>8306</v>
      </c>
    </row>
    <row r="218" spans="1:7" s="5" customFormat="1" ht="57" customHeight="1" x14ac:dyDescent="0.3">
      <c r="A218" s="38">
        <v>7600</v>
      </c>
      <c r="B218" s="26" t="s">
        <v>7784</v>
      </c>
      <c r="C218" s="37" t="s">
        <v>2930</v>
      </c>
      <c r="D218" s="37" t="s">
        <v>44</v>
      </c>
      <c r="E218" s="26" t="s">
        <v>7995</v>
      </c>
      <c r="F218" s="26" t="s">
        <v>8305</v>
      </c>
      <c r="G218" s="26" t="s">
        <v>8309</v>
      </c>
    </row>
    <row r="219" spans="1:7" s="5" customFormat="1" ht="57" customHeight="1" x14ac:dyDescent="0.3">
      <c r="A219" s="34">
        <v>7605</v>
      </c>
      <c r="B219" s="28" t="s">
        <v>7784</v>
      </c>
      <c r="C219" s="37" t="s">
        <v>2930</v>
      </c>
      <c r="D219" s="37" t="s">
        <v>8247</v>
      </c>
      <c r="E219" s="26" t="s">
        <v>7996</v>
      </c>
      <c r="F219" s="26" t="s">
        <v>8305</v>
      </c>
      <c r="G219" s="26" t="s">
        <v>8309</v>
      </c>
    </row>
    <row r="220" spans="1:7" s="5" customFormat="1" ht="57" customHeight="1" x14ac:dyDescent="0.3">
      <c r="A220" s="34">
        <v>7606</v>
      </c>
      <c r="B220" s="28" t="s">
        <v>7784</v>
      </c>
      <c r="C220" s="37" t="s">
        <v>2930</v>
      </c>
      <c r="D220" s="37" t="s">
        <v>8248</v>
      </c>
      <c r="E220" s="26" t="s">
        <v>7997</v>
      </c>
      <c r="F220" s="26" t="s">
        <v>8305</v>
      </c>
      <c r="G220" s="26" t="s">
        <v>8309</v>
      </c>
    </row>
    <row r="221" spans="1:7" s="5" customFormat="1" ht="57" customHeight="1" x14ac:dyDescent="0.3">
      <c r="A221" s="34">
        <v>7608</v>
      </c>
      <c r="B221" s="28" t="s">
        <v>7784</v>
      </c>
      <c r="C221" s="37" t="s">
        <v>2930</v>
      </c>
      <c r="D221" s="37" t="s">
        <v>46</v>
      </c>
      <c r="E221" s="26" t="s">
        <v>7998</v>
      </c>
      <c r="F221" s="26" t="s">
        <v>8305</v>
      </c>
      <c r="G221" s="26" t="s">
        <v>8309</v>
      </c>
    </row>
    <row r="222" spans="1:7" s="5" customFormat="1" ht="57" customHeight="1" x14ac:dyDescent="0.3">
      <c r="A222" s="34">
        <v>7612</v>
      </c>
      <c r="B222" s="28" t="s">
        <v>7784</v>
      </c>
      <c r="C222" s="37" t="s">
        <v>2930</v>
      </c>
      <c r="D222" s="37" t="s">
        <v>44</v>
      </c>
      <c r="E222" s="26" t="s">
        <v>7999</v>
      </c>
      <c r="F222" s="26" t="s">
        <v>8305</v>
      </c>
      <c r="G222" s="26" t="s">
        <v>8306</v>
      </c>
    </row>
    <row r="223" spans="1:7" s="5" customFormat="1" ht="57" customHeight="1" x14ac:dyDescent="0.3">
      <c r="A223" s="34">
        <v>5400</v>
      </c>
      <c r="B223" s="28" t="s">
        <v>7785</v>
      </c>
      <c r="C223" s="37" t="s">
        <v>2935</v>
      </c>
      <c r="D223" s="37" t="s">
        <v>526</v>
      </c>
      <c r="E223" s="26" t="s">
        <v>8000</v>
      </c>
      <c r="F223" s="26" t="s">
        <v>8305</v>
      </c>
      <c r="G223" s="26" t="s">
        <v>8306</v>
      </c>
    </row>
    <row r="224" spans="1:7" s="5" customFormat="1" ht="57" customHeight="1" x14ac:dyDescent="0.3">
      <c r="A224" s="34">
        <v>5406</v>
      </c>
      <c r="B224" s="28" t="s">
        <v>7785</v>
      </c>
      <c r="C224" s="37" t="s">
        <v>2935</v>
      </c>
      <c r="D224" s="37" t="s">
        <v>593</v>
      </c>
      <c r="E224" s="26" t="s">
        <v>8001</v>
      </c>
      <c r="F224" s="26" t="s">
        <v>8305</v>
      </c>
      <c r="G224" s="26" t="s">
        <v>8306</v>
      </c>
    </row>
    <row r="225" spans="1:7" s="5" customFormat="1" ht="57" customHeight="1" x14ac:dyDescent="0.3">
      <c r="A225" s="34">
        <v>5412</v>
      </c>
      <c r="B225" s="28" t="s">
        <v>7785</v>
      </c>
      <c r="C225" s="37" t="s">
        <v>2935</v>
      </c>
      <c r="D225" s="37" t="s">
        <v>590</v>
      </c>
      <c r="E225" s="26" t="s">
        <v>8002</v>
      </c>
      <c r="F225" s="26" t="s">
        <v>8305</v>
      </c>
      <c r="G225" s="26" t="s">
        <v>8306</v>
      </c>
    </row>
    <row r="226" spans="1:7" s="5" customFormat="1" ht="57" customHeight="1" x14ac:dyDescent="0.3">
      <c r="A226" s="34">
        <v>5413</v>
      </c>
      <c r="B226" s="28" t="s">
        <v>7785</v>
      </c>
      <c r="C226" s="37" t="s">
        <v>2935</v>
      </c>
      <c r="D226" s="37" t="s">
        <v>3052</v>
      </c>
      <c r="E226" s="26" t="s">
        <v>8003</v>
      </c>
      <c r="F226" s="26" t="s">
        <v>8307</v>
      </c>
      <c r="G226" s="26" t="s">
        <v>8306</v>
      </c>
    </row>
    <row r="227" spans="1:7" s="5" customFormat="1" ht="57" customHeight="1" x14ac:dyDescent="0.3">
      <c r="A227" s="34">
        <v>5415</v>
      </c>
      <c r="B227" s="28" t="s">
        <v>7785</v>
      </c>
      <c r="C227" s="37" t="s">
        <v>2935</v>
      </c>
      <c r="D227" s="37" t="s">
        <v>589</v>
      </c>
      <c r="E227" s="26" t="s">
        <v>8004</v>
      </c>
      <c r="F227" s="26" t="s">
        <v>8307</v>
      </c>
      <c r="G227" s="26" t="s">
        <v>8306</v>
      </c>
    </row>
    <row r="228" spans="1:7" s="5" customFormat="1" ht="57" customHeight="1" x14ac:dyDescent="0.3">
      <c r="A228" s="34">
        <v>6800</v>
      </c>
      <c r="B228" s="28" t="s">
        <v>7786</v>
      </c>
      <c r="C228" s="37" t="s">
        <v>2908</v>
      </c>
      <c r="D228" s="37" t="s">
        <v>557</v>
      </c>
      <c r="E228" s="26" t="s">
        <v>8005</v>
      </c>
      <c r="F228" s="26" t="s">
        <v>8307</v>
      </c>
      <c r="G228" s="26" t="s">
        <v>8306</v>
      </c>
    </row>
    <row r="229" spans="1:7" s="5" customFormat="1" ht="57" customHeight="1" x14ac:dyDescent="0.3">
      <c r="A229" s="34">
        <v>6803</v>
      </c>
      <c r="B229" s="28" t="s">
        <v>7786</v>
      </c>
      <c r="C229" s="37" t="s">
        <v>2908</v>
      </c>
      <c r="D229" s="37" t="s">
        <v>626</v>
      </c>
      <c r="E229" s="26" t="s">
        <v>8006</v>
      </c>
      <c r="F229" s="26" t="s">
        <v>8307</v>
      </c>
      <c r="G229" s="26" t="s">
        <v>8306</v>
      </c>
    </row>
    <row r="230" spans="1:7" s="5" customFormat="1" ht="57" customHeight="1" x14ac:dyDescent="0.3">
      <c r="A230" s="34" t="s">
        <v>1007</v>
      </c>
      <c r="B230" s="28" t="s">
        <v>7787</v>
      </c>
      <c r="C230" s="37" t="s">
        <v>2905</v>
      </c>
      <c r="D230" s="37" t="s">
        <v>47</v>
      </c>
      <c r="E230" s="26" t="s">
        <v>8007</v>
      </c>
      <c r="F230" s="26" t="s">
        <v>8303</v>
      </c>
      <c r="G230" s="26" t="s">
        <v>8304</v>
      </c>
    </row>
    <row r="231" spans="1:7" s="5" customFormat="1" ht="57" customHeight="1" x14ac:dyDescent="0.3">
      <c r="A231" s="34" t="s">
        <v>7717</v>
      </c>
      <c r="B231" s="28" t="s">
        <v>7787</v>
      </c>
      <c r="C231" s="37" t="s">
        <v>2905</v>
      </c>
      <c r="D231" s="37" t="s">
        <v>3123</v>
      </c>
      <c r="E231" s="26" t="s">
        <v>8008</v>
      </c>
      <c r="F231" s="26" t="s">
        <v>8303</v>
      </c>
      <c r="G231" s="26" t="s">
        <v>8304</v>
      </c>
    </row>
    <row r="232" spans="1:7" s="5" customFormat="1" ht="57" customHeight="1" x14ac:dyDescent="0.3">
      <c r="A232" s="34" t="s">
        <v>7718</v>
      </c>
      <c r="B232" s="28" t="s">
        <v>7787</v>
      </c>
      <c r="C232" s="37" t="s">
        <v>2905</v>
      </c>
      <c r="D232" s="37" t="s">
        <v>8249</v>
      </c>
      <c r="E232" s="26" t="s">
        <v>8009</v>
      </c>
      <c r="F232" s="26" t="s">
        <v>8307</v>
      </c>
      <c r="G232" s="26" t="s">
        <v>8306</v>
      </c>
    </row>
    <row r="233" spans="1:7" s="5" customFormat="1" ht="57" customHeight="1" x14ac:dyDescent="0.3">
      <c r="A233" s="34" t="s">
        <v>6550</v>
      </c>
      <c r="B233" s="28" t="s">
        <v>7787</v>
      </c>
      <c r="C233" s="37" t="s">
        <v>2905</v>
      </c>
      <c r="D233" s="37" t="s">
        <v>3151</v>
      </c>
      <c r="E233" s="26" t="s">
        <v>8010</v>
      </c>
      <c r="F233" s="26" t="s">
        <v>8307</v>
      </c>
      <c r="G233" s="26" t="s">
        <v>8306</v>
      </c>
    </row>
    <row r="234" spans="1:7" s="5" customFormat="1" ht="57" customHeight="1" x14ac:dyDescent="0.3">
      <c r="A234" s="34" t="s">
        <v>853</v>
      </c>
      <c r="B234" s="28" t="s">
        <v>7787</v>
      </c>
      <c r="C234" s="37" t="s">
        <v>2905</v>
      </c>
      <c r="D234" s="37" t="s">
        <v>6536</v>
      </c>
      <c r="E234" s="26" t="s">
        <v>8011</v>
      </c>
      <c r="F234" s="26" t="s">
        <v>8307</v>
      </c>
      <c r="G234" s="26" t="s">
        <v>8306</v>
      </c>
    </row>
    <row r="235" spans="1:7" s="5" customFormat="1" ht="57" customHeight="1" x14ac:dyDescent="0.3">
      <c r="A235" s="34" t="s">
        <v>1081</v>
      </c>
      <c r="B235" s="28" t="s">
        <v>7787</v>
      </c>
      <c r="C235" s="37" t="s">
        <v>2905</v>
      </c>
      <c r="D235" s="37" t="s">
        <v>8250</v>
      </c>
      <c r="E235" s="26" t="s">
        <v>8012</v>
      </c>
      <c r="F235" s="26" t="s">
        <v>8307</v>
      </c>
      <c r="G235" s="26" t="s">
        <v>8306</v>
      </c>
    </row>
    <row r="236" spans="1:7" s="5" customFormat="1" ht="57" customHeight="1" x14ac:dyDescent="0.3">
      <c r="A236" s="34" t="s">
        <v>7719</v>
      </c>
      <c r="B236" s="28" t="s">
        <v>7787</v>
      </c>
      <c r="C236" s="37" t="s">
        <v>2905</v>
      </c>
      <c r="D236" s="37" t="s">
        <v>8251</v>
      </c>
      <c r="E236" s="26" t="s">
        <v>8013</v>
      </c>
      <c r="F236" s="26" t="s">
        <v>8307</v>
      </c>
      <c r="G236" s="26" t="s">
        <v>8306</v>
      </c>
    </row>
    <row r="237" spans="1:7" s="5" customFormat="1" ht="57" customHeight="1" x14ac:dyDescent="0.3">
      <c r="A237" s="34" t="s">
        <v>7720</v>
      </c>
      <c r="B237" s="28" t="s">
        <v>7787</v>
      </c>
      <c r="C237" s="37" t="s">
        <v>2905</v>
      </c>
      <c r="D237" s="37" t="s">
        <v>49</v>
      </c>
      <c r="E237" s="26" t="s">
        <v>8014</v>
      </c>
      <c r="F237" s="26" t="s">
        <v>8303</v>
      </c>
      <c r="G237" s="26" t="s">
        <v>8304</v>
      </c>
    </row>
    <row r="238" spans="1:7" s="5" customFormat="1" ht="57" customHeight="1" x14ac:dyDescent="0.3">
      <c r="A238" s="34" t="s">
        <v>7721</v>
      </c>
      <c r="B238" s="28" t="s">
        <v>7787</v>
      </c>
      <c r="C238" s="37" t="s">
        <v>8292</v>
      </c>
      <c r="D238" s="37" t="s">
        <v>8252</v>
      </c>
      <c r="E238" s="26" t="s">
        <v>8015</v>
      </c>
      <c r="F238" s="26" t="s">
        <v>8303</v>
      </c>
      <c r="G238" s="26" t="s">
        <v>8304</v>
      </c>
    </row>
    <row r="239" spans="1:7" s="5" customFormat="1" ht="57" customHeight="1" x14ac:dyDescent="0.3">
      <c r="A239" s="34" t="s">
        <v>7722</v>
      </c>
      <c r="B239" s="28" t="s">
        <v>7787</v>
      </c>
      <c r="C239" s="37" t="s">
        <v>2905</v>
      </c>
      <c r="D239" s="37" t="s">
        <v>47</v>
      </c>
      <c r="E239" s="26" t="s">
        <v>8016</v>
      </c>
      <c r="F239" s="26" t="s">
        <v>8305</v>
      </c>
      <c r="G239" s="26" t="s">
        <v>8306</v>
      </c>
    </row>
    <row r="240" spans="1:7" s="5" customFormat="1" ht="57" customHeight="1" x14ac:dyDescent="0.3">
      <c r="A240" s="34">
        <v>5800</v>
      </c>
      <c r="B240" s="28" t="s">
        <v>7788</v>
      </c>
      <c r="C240" s="37" t="s">
        <v>2961</v>
      </c>
      <c r="D240" s="37" t="s">
        <v>529</v>
      </c>
      <c r="E240" s="26" t="s">
        <v>8017</v>
      </c>
      <c r="F240" s="26" t="s">
        <v>8307</v>
      </c>
      <c r="G240" s="26" t="s">
        <v>8306</v>
      </c>
    </row>
    <row r="241" spans="1:7" s="5" customFormat="1" ht="57" customHeight="1" x14ac:dyDescent="0.3">
      <c r="A241" s="34">
        <v>5803</v>
      </c>
      <c r="B241" s="28" t="s">
        <v>7788</v>
      </c>
      <c r="C241" s="37" t="s">
        <v>2961</v>
      </c>
      <c r="D241" s="37" t="s">
        <v>8253</v>
      </c>
      <c r="E241" s="26" t="s">
        <v>8018</v>
      </c>
      <c r="F241" s="26" t="s">
        <v>8307</v>
      </c>
      <c r="G241" s="26" t="s">
        <v>8306</v>
      </c>
    </row>
    <row r="242" spans="1:7" s="5" customFormat="1" ht="57" customHeight="1" x14ac:dyDescent="0.3">
      <c r="A242" s="34">
        <v>5807</v>
      </c>
      <c r="B242" s="28" t="s">
        <v>7788</v>
      </c>
      <c r="C242" s="37" t="s">
        <v>2961</v>
      </c>
      <c r="D242" s="37" t="s">
        <v>8254</v>
      </c>
      <c r="E242" s="26" t="s">
        <v>8019</v>
      </c>
      <c r="F242" s="26" t="s">
        <v>8307</v>
      </c>
      <c r="G242" s="26" t="s">
        <v>8306</v>
      </c>
    </row>
    <row r="243" spans="1:7" s="5" customFormat="1" ht="57" customHeight="1" x14ac:dyDescent="0.3">
      <c r="A243" s="34">
        <v>5815</v>
      </c>
      <c r="B243" s="28" t="s">
        <v>7788</v>
      </c>
      <c r="C243" s="37" t="s">
        <v>2961</v>
      </c>
      <c r="D243" s="37" t="s">
        <v>529</v>
      </c>
      <c r="E243" s="26" t="s">
        <v>8020</v>
      </c>
      <c r="F243" s="26" t="s">
        <v>8307</v>
      </c>
      <c r="G243" s="26" t="s">
        <v>8306</v>
      </c>
    </row>
    <row r="244" spans="1:7" s="5" customFormat="1" ht="57" customHeight="1" x14ac:dyDescent="0.3">
      <c r="A244" s="34">
        <v>1300</v>
      </c>
      <c r="B244" s="28" t="s">
        <v>7789</v>
      </c>
      <c r="C244" s="37" t="s">
        <v>2924</v>
      </c>
      <c r="D244" s="37" t="s">
        <v>128</v>
      </c>
      <c r="E244" s="26" t="s">
        <v>8021</v>
      </c>
      <c r="F244" s="26" t="s">
        <v>8307</v>
      </c>
      <c r="G244" s="26" t="s">
        <v>8306</v>
      </c>
    </row>
    <row r="245" spans="1:7" s="5" customFormat="1" ht="57" customHeight="1" x14ac:dyDescent="0.3">
      <c r="A245" s="34">
        <v>1303</v>
      </c>
      <c r="B245" s="28" t="s">
        <v>7789</v>
      </c>
      <c r="C245" s="37" t="s">
        <v>2924</v>
      </c>
      <c r="D245" s="37" t="s">
        <v>8255</v>
      </c>
      <c r="E245" s="26" t="s">
        <v>8022</v>
      </c>
      <c r="F245" s="26" t="s">
        <v>8307</v>
      </c>
      <c r="G245" s="26" t="s">
        <v>8306</v>
      </c>
    </row>
    <row r="246" spans="1:7" s="5" customFormat="1" ht="57" customHeight="1" x14ac:dyDescent="0.3">
      <c r="A246" s="34">
        <v>1305</v>
      </c>
      <c r="B246" s="28" t="s">
        <v>7789</v>
      </c>
      <c r="C246" s="37" t="s">
        <v>2924</v>
      </c>
      <c r="D246" s="37" t="s">
        <v>8256</v>
      </c>
      <c r="E246" s="26" t="s">
        <v>8023</v>
      </c>
      <c r="F246" s="26" t="s">
        <v>8307</v>
      </c>
      <c r="G246" s="26" t="s">
        <v>8306</v>
      </c>
    </row>
    <row r="247" spans="1:7" s="5" customFormat="1" ht="57" customHeight="1" x14ac:dyDescent="0.3">
      <c r="A247" s="34">
        <v>1310</v>
      </c>
      <c r="B247" s="28" t="s">
        <v>7789</v>
      </c>
      <c r="C247" s="37" t="s">
        <v>2924</v>
      </c>
      <c r="D247" s="37" t="s">
        <v>628</v>
      </c>
      <c r="E247" s="26" t="s">
        <v>8024</v>
      </c>
      <c r="F247" s="26" t="s">
        <v>8307</v>
      </c>
      <c r="G247" s="26" t="s">
        <v>8306</v>
      </c>
    </row>
    <row r="248" spans="1:7" s="5" customFormat="1" ht="57" customHeight="1" x14ac:dyDescent="0.3">
      <c r="A248" s="34">
        <v>1318</v>
      </c>
      <c r="B248" s="28" t="s">
        <v>7789</v>
      </c>
      <c r="C248" s="37" t="s">
        <v>2924</v>
      </c>
      <c r="D248" s="37" t="s">
        <v>128</v>
      </c>
      <c r="E248" s="26" t="s">
        <v>8025</v>
      </c>
      <c r="F248" s="26" t="s">
        <v>8307</v>
      </c>
      <c r="G248" s="26" t="s">
        <v>8306</v>
      </c>
    </row>
    <row r="249" spans="1:7" s="5" customFormat="1" ht="57" customHeight="1" x14ac:dyDescent="0.3">
      <c r="A249" s="34">
        <v>1342</v>
      </c>
      <c r="B249" s="28" t="s">
        <v>7789</v>
      </c>
      <c r="C249" s="37" t="s">
        <v>2924</v>
      </c>
      <c r="D249" s="37" t="s">
        <v>629</v>
      </c>
      <c r="E249" s="26" t="s">
        <v>8026</v>
      </c>
      <c r="F249" s="26" t="s">
        <v>8307</v>
      </c>
      <c r="G249" s="26" t="s">
        <v>8306</v>
      </c>
    </row>
    <row r="250" spans="1:7" s="5" customFormat="1" ht="57" customHeight="1" x14ac:dyDescent="0.3">
      <c r="A250" s="34">
        <v>1311</v>
      </c>
      <c r="B250" s="28" t="s">
        <v>7789</v>
      </c>
      <c r="C250" s="37" t="s">
        <v>2924</v>
      </c>
      <c r="D250" s="37" t="s">
        <v>8257</v>
      </c>
      <c r="E250" s="26" t="s">
        <v>8027</v>
      </c>
      <c r="F250" s="26" t="s">
        <v>8307</v>
      </c>
      <c r="G250" s="26" t="s">
        <v>8306</v>
      </c>
    </row>
    <row r="251" spans="1:7" s="5" customFormat="1" ht="57" customHeight="1" x14ac:dyDescent="0.3">
      <c r="A251" s="34">
        <v>3500</v>
      </c>
      <c r="B251" s="28" t="s">
        <v>7810</v>
      </c>
      <c r="C251" s="37" t="s">
        <v>3003</v>
      </c>
      <c r="D251" s="37" t="s">
        <v>50</v>
      </c>
      <c r="E251" s="26" t="s">
        <v>8153</v>
      </c>
      <c r="F251" s="26" t="s">
        <v>8307</v>
      </c>
      <c r="G251" s="26" t="s">
        <v>8306</v>
      </c>
    </row>
    <row r="252" spans="1:7" s="5" customFormat="1" ht="57" customHeight="1" x14ac:dyDescent="0.3">
      <c r="A252" s="34">
        <v>3501</v>
      </c>
      <c r="B252" s="28" t="s">
        <v>7810</v>
      </c>
      <c r="C252" s="37" t="s">
        <v>3003</v>
      </c>
      <c r="D252" s="37" t="s">
        <v>50</v>
      </c>
      <c r="E252" s="26" t="s">
        <v>8154</v>
      </c>
      <c r="F252" s="26" t="s">
        <v>8307</v>
      </c>
      <c r="G252" s="26" t="s">
        <v>8306</v>
      </c>
    </row>
    <row r="253" spans="1:7" s="5" customFormat="1" ht="57" customHeight="1" x14ac:dyDescent="0.3">
      <c r="A253" s="34">
        <v>3520</v>
      </c>
      <c r="B253" s="28" t="s">
        <v>7810</v>
      </c>
      <c r="C253" s="37" t="s">
        <v>3003</v>
      </c>
      <c r="D253" s="37" t="s">
        <v>50</v>
      </c>
      <c r="E253" s="26" t="s">
        <v>8155</v>
      </c>
      <c r="F253" s="26" t="s">
        <v>8307</v>
      </c>
      <c r="G253" s="26" t="s">
        <v>8306</v>
      </c>
    </row>
    <row r="254" spans="1:7" s="5" customFormat="1" ht="57" customHeight="1" x14ac:dyDescent="0.3">
      <c r="A254" s="34">
        <v>3522</v>
      </c>
      <c r="B254" s="28" t="s">
        <v>7810</v>
      </c>
      <c r="C254" s="37" t="s">
        <v>2910</v>
      </c>
      <c r="D254" s="37" t="s">
        <v>524</v>
      </c>
      <c r="E254" s="26" t="s">
        <v>8156</v>
      </c>
      <c r="F254" s="26" t="s">
        <v>8307</v>
      </c>
      <c r="G254" s="26" t="s">
        <v>8306</v>
      </c>
    </row>
    <row r="255" spans="1:7" s="5" customFormat="1" ht="57" customHeight="1" x14ac:dyDescent="0.3">
      <c r="A255" s="34" t="s">
        <v>7744</v>
      </c>
      <c r="B255" s="28" t="s">
        <v>7810</v>
      </c>
      <c r="C255" s="37" t="s">
        <v>2907</v>
      </c>
      <c r="D255" s="37" t="s">
        <v>562</v>
      </c>
      <c r="E255" s="26" t="s">
        <v>8157</v>
      </c>
      <c r="F255" s="26" t="s">
        <v>8307</v>
      </c>
      <c r="G255" s="26" t="s">
        <v>8306</v>
      </c>
    </row>
    <row r="256" spans="1:7" s="5" customFormat="1" ht="57" customHeight="1" x14ac:dyDescent="0.3">
      <c r="A256" s="34" t="s">
        <v>1604</v>
      </c>
      <c r="B256" s="28" t="s">
        <v>7810</v>
      </c>
      <c r="C256" s="37" t="s">
        <v>3003</v>
      </c>
      <c r="D256" s="37" t="s">
        <v>3081</v>
      </c>
      <c r="E256" s="26" t="s">
        <v>8158</v>
      </c>
      <c r="F256" s="26" t="s">
        <v>8307</v>
      </c>
      <c r="G256" s="26" t="s">
        <v>8306</v>
      </c>
    </row>
    <row r="257" spans="1:7" s="5" customFormat="1" ht="57" customHeight="1" x14ac:dyDescent="0.3">
      <c r="A257" s="34" t="s">
        <v>7745</v>
      </c>
      <c r="B257" s="28" t="s">
        <v>7810</v>
      </c>
      <c r="C257" s="37" t="s">
        <v>3003</v>
      </c>
      <c r="D257" s="37" t="s">
        <v>50</v>
      </c>
      <c r="E257" s="26" t="s">
        <v>8159</v>
      </c>
      <c r="F257" s="26" t="s">
        <v>8307</v>
      </c>
      <c r="G257" s="26" t="s">
        <v>8306</v>
      </c>
    </row>
    <row r="258" spans="1:7" s="5" customFormat="1" ht="57" customHeight="1" x14ac:dyDescent="0.3">
      <c r="A258" s="34">
        <v>3507</v>
      </c>
      <c r="B258" s="28" t="s">
        <v>7810</v>
      </c>
      <c r="C258" s="37" t="s">
        <v>3003</v>
      </c>
      <c r="D258" s="37" t="s">
        <v>8284</v>
      </c>
      <c r="E258" s="26" t="s">
        <v>8160</v>
      </c>
      <c r="F258" s="26" t="s">
        <v>8307</v>
      </c>
      <c r="G258" s="26" t="s">
        <v>8306</v>
      </c>
    </row>
    <row r="259" spans="1:7" s="5" customFormat="1" ht="57" customHeight="1" x14ac:dyDescent="0.3">
      <c r="A259" s="34" t="s">
        <v>7746</v>
      </c>
      <c r="B259" s="28" t="s">
        <v>7810</v>
      </c>
      <c r="C259" s="37" t="s">
        <v>3003</v>
      </c>
      <c r="D259" s="37" t="s">
        <v>50</v>
      </c>
      <c r="E259" s="26" t="s">
        <v>8161</v>
      </c>
      <c r="F259" s="26" t="s">
        <v>8307</v>
      </c>
      <c r="G259" s="26" t="s">
        <v>8306</v>
      </c>
    </row>
    <row r="260" spans="1:7" s="5" customFormat="1" ht="57" customHeight="1" x14ac:dyDescent="0.3">
      <c r="A260" s="34" t="s">
        <v>7747</v>
      </c>
      <c r="B260" s="28" t="s">
        <v>7810</v>
      </c>
      <c r="C260" s="37" t="s">
        <v>3003</v>
      </c>
      <c r="D260" s="37" t="s">
        <v>50</v>
      </c>
      <c r="E260" s="26" t="s">
        <v>8162</v>
      </c>
      <c r="F260" s="26" t="s">
        <v>8307</v>
      </c>
      <c r="G260" s="26" t="s">
        <v>8306</v>
      </c>
    </row>
    <row r="261" spans="1:7" s="5" customFormat="1" ht="57" customHeight="1" x14ac:dyDescent="0.3">
      <c r="A261" s="34" t="s">
        <v>3282</v>
      </c>
      <c r="B261" s="28" t="s">
        <v>7810</v>
      </c>
      <c r="C261" s="37" t="s">
        <v>2909</v>
      </c>
      <c r="D261" s="37" t="s">
        <v>3066</v>
      </c>
      <c r="E261" s="26" t="s">
        <v>8163</v>
      </c>
      <c r="F261" s="26" t="s">
        <v>8307</v>
      </c>
      <c r="G261" s="26" t="s">
        <v>8306</v>
      </c>
    </row>
    <row r="262" spans="1:7" s="5" customFormat="1" ht="57" customHeight="1" x14ac:dyDescent="0.3">
      <c r="A262" s="34">
        <v>5200</v>
      </c>
      <c r="B262" s="28" t="s">
        <v>7790</v>
      </c>
      <c r="C262" s="37" t="s">
        <v>2933</v>
      </c>
      <c r="D262" s="37" t="s">
        <v>531</v>
      </c>
      <c r="E262" s="26" t="s">
        <v>8028</v>
      </c>
      <c r="F262" s="26" t="s">
        <v>8305</v>
      </c>
      <c r="G262" s="26" t="s">
        <v>8306</v>
      </c>
    </row>
    <row r="263" spans="1:7" s="5" customFormat="1" ht="57" customHeight="1" x14ac:dyDescent="0.3">
      <c r="A263" s="34">
        <v>5202</v>
      </c>
      <c r="B263" s="28" t="s">
        <v>7790</v>
      </c>
      <c r="C263" s="37" t="s">
        <v>2933</v>
      </c>
      <c r="D263" s="37" t="s">
        <v>531</v>
      </c>
      <c r="E263" s="26" t="s">
        <v>8029</v>
      </c>
      <c r="F263" s="26" t="s">
        <v>8305</v>
      </c>
      <c r="G263" s="26" t="s">
        <v>8306</v>
      </c>
    </row>
    <row r="264" spans="1:7" s="5" customFormat="1" ht="57" customHeight="1" x14ac:dyDescent="0.3">
      <c r="A264" s="34">
        <v>5203</v>
      </c>
      <c r="B264" s="28" t="s">
        <v>7790</v>
      </c>
      <c r="C264" s="37" t="s">
        <v>2933</v>
      </c>
      <c r="D264" s="37" t="s">
        <v>6826</v>
      </c>
      <c r="E264" s="26" t="s">
        <v>8030</v>
      </c>
      <c r="F264" s="26" t="s">
        <v>8305</v>
      </c>
      <c r="G264" s="26" t="s">
        <v>8306</v>
      </c>
    </row>
    <row r="265" spans="1:7" s="5" customFormat="1" ht="57" customHeight="1" x14ac:dyDescent="0.3">
      <c r="A265" s="34">
        <v>5218</v>
      </c>
      <c r="B265" s="28" t="s">
        <v>7790</v>
      </c>
      <c r="C265" s="37" t="s">
        <v>2933</v>
      </c>
      <c r="D265" s="37" t="s">
        <v>8258</v>
      </c>
      <c r="E265" s="26" t="s">
        <v>8031</v>
      </c>
      <c r="F265" s="26" t="s">
        <v>8305</v>
      </c>
      <c r="G265" s="26" t="s">
        <v>8306</v>
      </c>
    </row>
    <row r="266" spans="1:7" s="5" customFormat="1" ht="57" customHeight="1" x14ac:dyDescent="0.3">
      <c r="A266" s="34">
        <v>5220</v>
      </c>
      <c r="B266" s="28" t="s">
        <v>7790</v>
      </c>
      <c r="C266" s="37" t="s">
        <v>2933</v>
      </c>
      <c r="D266" s="37" t="s">
        <v>3033</v>
      </c>
      <c r="E266" s="26" t="s">
        <v>8032</v>
      </c>
      <c r="F266" s="26" t="s">
        <v>8305</v>
      </c>
      <c r="G266" s="26" t="s">
        <v>8306</v>
      </c>
    </row>
    <row r="267" spans="1:7" s="5" customFormat="1" ht="57" customHeight="1" x14ac:dyDescent="0.3">
      <c r="A267" s="34">
        <v>5224</v>
      </c>
      <c r="B267" s="28" t="s">
        <v>7790</v>
      </c>
      <c r="C267" s="37" t="s">
        <v>2933</v>
      </c>
      <c r="D267" s="37" t="s">
        <v>631</v>
      </c>
      <c r="E267" s="26" t="s">
        <v>8033</v>
      </c>
      <c r="F267" s="26" t="s">
        <v>8305</v>
      </c>
      <c r="G267" s="26" t="s">
        <v>8306</v>
      </c>
    </row>
    <row r="268" spans="1:7" s="5" customFormat="1" ht="57" customHeight="1" x14ac:dyDescent="0.3">
      <c r="A268" s="34" t="s">
        <v>7723</v>
      </c>
      <c r="B268" s="28" t="s">
        <v>7790</v>
      </c>
      <c r="C268" s="37" t="s">
        <v>2933</v>
      </c>
      <c r="D268" s="37" t="s">
        <v>531</v>
      </c>
      <c r="E268" s="26" t="s">
        <v>8034</v>
      </c>
      <c r="F268" s="26" t="s">
        <v>8305</v>
      </c>
      <c r="G268" s="26" t="s">
        <v>8306</v>
      </c>
    </row>
    <row r="269" spans="1:7" s="5" customFormat="1" ht="57" customHeight="1" x14ac:dyDescent="0.3">
      <c r="A269" s="34">
        <v>7200</v>
      </c>
      <c r="B269" s="28" t="s">
        <v>7791</v>
      </c>
      <c r="C269" s="37" t="s">
        <v>2951</v>
      </c>
      <c r="D269" s="37" t="s">
        <v>57</v>
      </c>
      <c r="E269" s="26" t="s">
        <v>8035</v>
      </c>
      <c r="F269" s="26" t="s">
        <v>8305</v>
      </c>
      <c r="G269" s="26" t="s">
        <v>8306</v>
      </c>
    </row>
    <row r="270" spans="1:7" s="5" customFormat="1" ht="57" customHeight="1" x14ac:dyDescent="0.3">
      <c r="A270" s="34">
        <v>7203</v>
      </c>
      <c r="B270" s="28" t="s">
        <v>7791</v>
      </c>
      <c r="C270" s="37" t="s">
        <v>2951</v>
      </c>
      <c r="D270" s="37" t="s">
        <v>6732</v>
      </c>
      <c r="E270" s="26" t="s">
        <v>8036</v>
      </c>
      <c r="F270" s="26" t="s">
        <v>8305</v>
      </c>
      <c r="G270" s="26" t="s">
        <v>8306</v>
      </c>
    </row>
    <row r="271" spans="1:7" s="5" customFormat="1" ht="57" customHeight="1" x14ac:dyDescent="0.3">
      <c r="A271" s="34">
        <v>7300</v>
      </c>
      <c r="B271" s="28" t="s">
        <v>7792</v>
      </c>
      <c r="C271" s="37" t="s">
        <v>2904</v>
      </c>
      <c r="D271" s="37" t="s">
        <v>18</v>
      </c>
      <c r="E271" s="26" t="s">
        <v>8037</v>
      </c>
      <c r="F271" s="26" t="s">
        <v>8305</v>
      </c>
      <c r="G271" s="26" t="s">
        <v>8306</v>
      </c>
    </row>
    <row r="272" spans="1:7" s="5" customFormat="1" ht="57" customHeight="1" x14ac:dyDescent="0.3">
      <c r="A272" s="34">
        <v>7310</v>
      </c>
      <c r="B272" s="28" t="s">
        <v>7792</v>
      </c>
      <c r="C272" s="37" t="s">
        <v>2904</v>
      </c>
      <c r="D272" s="37" t="s">
        <v>3009</v>
      </c>
      <c r="E272" s="26" t="s">
        <v>8038</v>
      </c>
      <c r="F272" s="26" t="s">
        <v>8305</v>
      </c>
      <c r="G272" s="26" t="s">
        <v>8306</v>
      </c>
    </row>
    <row r="273" spans="1:7" s="5" customFormat="1" ht="57" customHeight="1" x14ac:dyDescent="0.3">
      <c r="A273" s="34">
        <v>7316</v>
      </c>
      <c r="B273" s="28" t="s">
        <v>7792</v>
      </c>
      <c r="C273" s="37" t="s">
        <v>2904</v>
      </c>
      <c r="D273" s="37" t="s">
        <v>22</v>
      </c>
      <c r="E273" s="26" t="s">
        <v>8039</v>
      </c>
      <c r="F273" s="26" t="s">
        <v>8305</v>
      </c>
      <c r="G273" s="26" t="s">
        <v>8306</v>
      </c>
    </row>
    <row r="274" spans="1:7" s="5" customFormat="1" ht="57" customHeight="1" x14ac:dyDescent="0.3">
      <c r="A274" s="34">
        <v>7313</v>
      </c>
      <c r="B274" s="28" t="s">
        <v>7792</v>
      </c>
      <c r="C274" s="37" t="s">
        <v>2904</v>
      </c>
      <c r="D274" s="37" t="s">
        <v>21</v>
      </c>
      <c r="E274" s="26" t="s">
        <v>8040</v>
      </c>
      <c r="F274" s="26" t="s">
        <v>8305</v>
      </c>
      <c r="G274" s="26" t="s">
        <v>8306</v>
      </c>
    </row>
    <row r="275" spans="1:7" s="5" customFormat="1" ht="57" customHeight="1" x14ac:dyDescent="0.3">
      <c r="A275" s="34">
        <v>4300</v>
      </c>
      <c r="B275" s="28" t="s">
        <v>7793</v>
      </c>
      <c r="C275" s="37" t="s">
        <v>2932</v>
      </c>
      <c r="D275" s="37" t="s">
        <v>544</v>
      </c>
      <c r="E275" s="26" t="s">
        <v>8041</v>
      </c>
      <c r="F275" s="26" t="s">
        <v>8307</v>
      </c>
      <c r="G275" s="26" t="s">
        <v>8306</v>
      </c>
    </row>
    <row r="276" spans="1:7" s="5" customFormat="1" ht="57" customHeight="1" x14ac:dyDescent="0.3">
      <c r="A276" s="34">
        <v>4325</v>
      </c>
      <c r="B276" s="28" t="s">
        <v>7793</v>
      </c>
      <c r="C276" s="37" t="s">
        <v>2932</v>
      </c>
      <c r="D276" s="37" t="s">
        <v>3058</v>
      </c>
      <c r="E276" s="26" t="s">
        <v>8042</v>
      </c>
      <c r="F276" s="26" t="s">
        <v>8307</v>
      </c>
      <c r="G276" s="26" t="s">
        <v>8306</v>
      </c>
    </row>
    <row r="277" spans="1:7" s="5" customFormat="1" ht="57" customHeight="1" x14ac:dyDescent="0.3">
      <c r="A277" s="34" t="s">
        <v>7724</v>
      </c>
      <c r="B277" s="28" t="s">
        <v>7794</v>
      </c>
      <c r="C277" s="37" t="s">
        <v>2899</v>
      </c>
      <c r="D277" s="37" t="s">
        <v>53</v>
      </c>
      <c r="E277" s="26" t="s">
        <v>8043</v>
      </c>
      <c r="F277" s="26" t="s">
        <v>8305</v>
      </c>
      <c r="G277" s="26" t="s">
        <v>8306</v>
      </c>
    </row>
    <row r="278" spans="1:7" s="5" customFormat="1" ht="57" customHeight="1" x14ac:dyDescent="0.3">
      <c r="A278" s="34" t="s">
        <v>1583</v>
      </c>
      <c r="B278" s="28" t="s">
        <v>7794</v>
      </c>
      <c r="C278" s="37" t="s">
        <v>2899</v>
      </c>
      <c r="D278" s="37" t="s">
        <v>3046</v>
      </c>
      <c r="E278" s="26" t="s">
        <v>8044</v>
      </c>
      <c r="F278" s="26" t="s">
        <v>8307</v>
      </c>
      <c r="G278" s="26" t="s">
        <v>8306</v>
      </c>
    </row>
    <row r="279" spans="1:7" s="5" customFormat="1" ht="57" customHeight="1" x14ac:dyDescent="0.3">
      <c r="A279" s="34" t="s">
        <v>7725</v>
      </c>
      <c r="B279" s="28" t="s">
        <v>7794</v>
      </c>
      <c r="C279" s="37" t="s">
        <v>2899</v>
      </c>
      <c r="D279" s="37" t="s">
        <v>596</v>
      </c>
      <c r="E279" s="26" t="s">
        <v>8045</v>
      </c>
      <c r="F279" s="26" t="s">
        <v>8307</v>
      </c>
      <c r="G279" s="26" t="s">
        <v>8306</v>
      </c>
    </row>
    <row r="280" spans="1:7" s="5" customFormat="1" ht="57" customHeight="1" x14ac:dyDescent="0.3">
      <c r="A280" s="34" t="s">
        <v>788</v>
      </c>
      <c r="B280" s="28" t="s">
        <v>7794</v>
      </c>
      <c r="C280" s="37" t="s">
        <v>2899</v>
      </c>
      <c r="D280" s="37" t="s">
        <v>55</v>
      </c>
      <c r="E280" s="26" t="s">
        <v>8046</v>
      </c>
      <c r="F280" s="26" t="s">
        <v>8307</v>
      </c>
      <c r="G280" s="26" t="s">
        <v>8306</v>
      </c>
    </row>
    <row r="281" spans="1:7" s="5" customFormat="1" ht="57" customHeight="1" x14ac:dyDescent="0.3">
      <c r="A281" s="34" t="s">
        <v>1381</v>
      </c>
      <c r="B281" s="28" t="s">
        <v>7794</v>
      </c>
      <c r="C281" s="37" t="s">
        <v>8293</v>
      </c>
      <c r="D281" s="37" t="s">
        <v>16</v>
      </c>
      <c r="E281" s="26" t="s">
        <v>8047</v>
      </c>
      <c r="F281" s="26" t="s">
        <v>8305</v>
      </c>
      <c r="G281" s="26" t="s">
        <v>8310</v>
      </c>
    </row>
    <row r="282" spans="1:7" s="5" customFormat="1" ht="57" customHeight="1" x14ac:dyDescent="0.3">
      <c r="A282" s="34" t="s">
        <v>1679</v>
      </c>
      <c r="B282" s="28" t="s">
        <v>7794</v>
      </c>
      <c r="C282" s="37" t="s">
        <v>8293</v>
      </c>
      <c r="D282" s="37" t="s">
        <v>8259</v>
      </c>
      <c r="E282" s="26" t="s">
        <v>8048</v>
      </c>
      <c r="F282" s="26" t="s">
        <v>8307</v>
      </c>
      <c r="G282" s="26" t="s">
        <v>8306</v>
      </c>
    </row>
    <row r="283" spans="1:7" s="5" customFormat="1" ht="57" customHeight="1" x14ac:dyDescent="0.3">
      <c r="A283" s="34" t="s">
        <v>7726</v>
      </c>
      <c r="B283" s="28" t="s">
        <v>7794</v>
      </c>
      <c r="C283" s="37" t="s">
        <v>2899</v>
      </c>
      <c r="D283" s="37" t="s">
        <v>595</v>
      </c>
      <c r="E283" s="26" t="s">
        <v>8049</v>
      </c>
      <c r="F283" s="26" t="s">
        <v>8307</v>
      </c>
      <c r="G283" s="26" t="s">
        <v>8306</v>
      </c>
    </row>
    <row r="284" spans="1:7" s="5" customFormat="1" ht="57" customHeight="1" x14ac:dyDescent="0.3">
      <c r="A284" s="34" t="s">
        <v>7727</v>
      </c>
      <c r="B284" s="28" t="s">
        <v>7794</v>
      </c>
      <c r="C284" s="37" t="s">
        <v>8294</v>
      </c>
      <c r="D284" s="37" t="s">
        <v>8260</v>
      </c>
      <c r="E284" s="26" t="s">
        <v>8050</v>
      </c>
      <c r="F284" s="26" t="s">
        <v>8305</v>
      </c>
      <c r="G284" s="26" t="s">
        <v>8311</v>
      </c>
    </row>
    <row r="285" spans="1:7" s="5" customFormat="1" ht="57" customHeight="1" x14ac:dyDescent="0.3">
      <c r="A285" s="34" t="s">
        <v>7728</v>
      </c>
      <c r="B285" s="28" t="s">
        <v>7795</v>
      </c>
      <c r="C285" s="37" t="s">
        <v>2953</v>
      </c>
      <c r="D285" s="37" t="s">
        <v>517</v>
      </c>
      <c r="E285" s="26" t="s">
        <v>8051</v>
      </c>
      <c r="F285" s="26" t="s">
        <v>8307</v>
      </c>
      <c r="G285" s="26" t="s">
        <v>8306</v>
      </c>
    </row>
    <row r="286" spans="1:7" s="5" customFormat="1" ht="57" customHeight="1" x14ac:dyDescent="0.3">
      <c r="A286" s="34" t="s">
        <v>7729</v>
      </c>
      <c r="B286" s="28" t="s">
        <v>7795</v>
      </c>
      <c r="C286" s="37" t="s">
        <v>2953</v>
      </c>
      <c r="D286" s="37" t="s">
        <v>8261</v>
      </c>
      <c r="E286" s="26" t="s">
        <v>8052</v>
      </c>
      <c r="F286" s="26" t="s">
        <v>8307</v>
      </c>
      <c r="G286" s="26" t="s">
        <v>8306</v>
      </c>
    </row>
    <row r="287" spans="1:7" s="5" customFormat="1" ht="57" customHeight="1" x14ac:dyDescent="0.3">
      <c r="A287" s="34" t="s">
        <v>7730</v>
      </c>
      <c r="B287" s="28" t="s">
        <v>7795</v>
      </c>
      <c r="C287" s="37" t="s">
        <v>2953</v>
      </c>
      <c r="D287" s="37" t="s">
        <v>8262</v>
      </c>
      <c r="E287" s="26" t="s">
        <v>8053</v>
      </c>
      <c r="F287" s="26" t="s">
        <v>8307</v>
      </c>
      <c r="G287" s="26" t="s">
        <v>8306</v>
      </c>
    </row>
    <row r="288" spans="1:7" s="5" customFormat="1" ht="57" customHeight="1" x14ac:dyDescent="0.3">
      <c r="A288" s="34" t="s">
        <v>7731</v>
      </c>
      <c r="B288" s="28" t="s">
        <v>7795</v>
      </c>
      <c r="C288" s="37" t="s">
        <v>2953</v>
      </c>
      <c r="D288" s="37" t="s">
        <v>3044</v>
      </c>
      <c r="E288" s="26" t="s">
        <v>8054</v>
      </c>
      <c r="F288" s="26" t="s">
        <v>8307</v>
      </c>
      <c r="G288" s="26" t="s">
        <v>8306</v>
      </c>
    </row>
    <row r="289" spans="1:7" s="5" customFormat="1" ht="57" customHeight="1" x14ac:dyDescent="0.3">
      <c r="A289" s="34">
        <v>6700</v>
      </c>
      <c r="B289" s="28" t="s">
        <v>7796</v>
      </c>
      <c r="C289" s="37" t="s">
        <v>8295</v>
      </c>
      <c r="D289" s="37" t="s">
        <v>23</v>
      </c>
      <c r="E289" s="26" t="s">
        <v>8055</v>
      </c>
      <c r="F289" s="26" t="s">
        <v>8305</v>
      </c>
      <c r="G289" s="26" t="s">
        <v>8309</v>
      </c>
    </row>
    <row r="290" spans="1:7" s="5" customFormat="1" ht="57" customHeight="1" x14ac:dyDescent="0.3">
      <c r="A290" s="34">
        <v>6702</v>
      </c>
      <c r="B290" s="28" t="s">
        <v>7796</v>
      </c>
      <c r="C290" s="37" t="s">
        <v>8295</v>
      </c>
      <c r="D290" s="37" t="s">
        <v>8263</v>
      </c>
      <c r="E290" s="26" t="s">
        <v>8056</v>
      </c>
      <c r="F290" s="26" t="s">
        <v>8307</v>
      </c>
      <c r="G290" s="26" t="s">
        <v>8309</v>
      </c>
    </row>
    <row r="291" spans="1:7" s="5" customFormat="1" ht="57" customHeight="1" x14ac:dyDescent="0.3">
      <c r="A291" s="34">
        <v>6703</v>
      </c>
      <c r="B291" s="28" t="s">
        <v>7796</v>
      </c>
      <c r="C291" s="37" t="s">
        <v>8295</v>
      </c>
      <c r="D291" s="37" t="s">
        <v>8264</v>
      </c>
      <c r="E291" s="26" t="s">
        <v>8057</v>
      </c>
      <c r="F291" s="26" t="s">
        <v>8307</v>
      </c>
      <c r="G291" s="26" t="s">
        <v>8309</v>
      </c>
    </row>
    <row r="292" spans="1:7" s="5" customFormat="1" ht="57" customHeight="1" x14ac:dyDescent="0.3">
      <c r="A292" s="34">
        <v>6705</v>
      </c>
      <c r="B292" s="28" t="s">
        <v>7796</v>
      </c>
      <c r="C292" s="37" t="s">
        <v>8295</v>
      </c>
      <c r="D292" s="37" t="s">
        <v>7160</v>
      </c>
      <c r="E292" s="26" t="s">
        <v>8058</v>
      </c>
      <c r="F292" s="26" t="s">
        <v>8307</v>
      </c>
      <c r="G292" s="26" t="s">
        <v>8309</v>
      </c>
    </row>
    <row r="293" spans="1:7" s="5" customFormat="1" ht="57" customHeight="1" x14ac:dyDescent="0.3">
      <c r="A293" s="34">
        <v>6725</v>
      </c>
      <c r="B293" s="28" t="s">
        <v>7796</v>
      </c>
      <c r="C293" s="37" t="s">
        <v>8295</v>
      </c>
      <c r="D293" s="37" t="s">
        <v>3091</v>
      </c>
      <c r="E293" s="26" t="s">
        <v>8059</v>
      </c>
      <c r="F293" s="26" t="s">
        <v>8307</v>
      </c>
      <c r="G293" s="26" t="s">
        <v>8309</v>
      </c>
    </row>
    <row r="294" spans="1:7" s="5" customFormat="1" ht="57" customHeight="1" x14ac:dyDescent="0.3">
      <c r="A294" s="34">
        <v>6754</v>
      </c>
      <c r="B294" s="28" t="s">
        <v>7796</v>
      </c>
      <c r="C294" s="37" t="s">
        <v>8295</v>
      </c>
      <c r="D294" s="37" t="s">
        <v>23</v>
      </c>
      <c r="E294" s="26" t="s">
        <v>8060</v>
      </c>
      <c r="F294" s="26" t="s">
        <v>8307</v>
      </c>
      <c r="G294" s="26" t="s">
        <v>8309</v>
      </c>
    </row>
    <row r="295" spans="1:7" s="5" customFormat="1" ht="57" customHeight="1" x14ac:dyDescent="0.3">
      <c r="A295" s="34" t="s">
        <v>7732</v>
      </c>
      <c r="B295" s="28" t="s">
        <v>7796</v>
      </c>
      <c r="C295" s="37" t="s">
        <v>8295</v>
      </c>
      <c r="D295" s="37" t="s">
        <v>25</v>
      </c>
      <c r="E295" s="26" t="s">
        <v>8061</v>
      </c>
      <c r="F295" s="26" t="s">
        <v>8307</v>
      </c>
      <c r="G295" s="26" t="s">
        <v>8309</v>
      </c>
    </row>
    <row r="296" spans="1:7" s="5" customFormat="1" ht="57" customHeight="1" x14ac:dyDescent="0.3">
      <c r="A296" s="34">
        <v>1900</v>
      </c>
      <c r="B296" s="28" t="s">
        <v>7797</v>
      </c>
      <c r="C296" s="37" t="s">
        <v>2956</v>
      </c>
      <c r="D296" s="37" t="s">
        <v>518</v>
      </c>
      <c r="E296" s="26" t="s">
        <v>8062</v>
      </c>
      <c r="F296" s="26" t="s">
        <v>8307</v>
      </c>
      <c r="G296" s="26" t="s">
        <v>8306</v>
      </c>
    </row>
    <row r="297" spans="1:7" s="5" customFormat="1" ht="57" customHeight="1" x14ac:dyDescent="0.3">
      <c r="A297" s="34">
        <v>1913</v>
      </c>
      <c r="B297" s="28" t="s">
        <v>7797</v>
      </c>
      <c r="C297" s="37" t="s">
        <v>2956</v>
      </c>
      <c r="D297" s="37" t="s">
        <v>635</v>
      </c>
      <c r="E297" s="26" t="s">
        <v>8063</v>
      </c>
      <c r="F297" s="26" t="s">
        <v>8307</v>
      </c>
      <c r="G297" s="26" t="s">
        <v>8306</v>
      </c>
    </row>
    <row r="298" spans="1:7" s="5" customFormat="1" ht="57" customHeight="1" x14ac:dyDescent="0.3">
      <c r="A298" s="34">
        <v>1918</v>
      </c>
      <c r="B298" s="28" t="s">
        <v>7797</v>
      </c>
      <c r="C298" s="37" t="s">
        <v>2956</v>
      </c>
      <c r="D298" s="37" t="s">
        <v>518</v>
      </c>
      <c r="E298" s="26" t="s">
        <v>8064</v>
      </c>
      <c r="F298" s="26" t="s">
        <v>8307</v>
      </c>
      <c r="G298" s="26" t="s">
        <v>8306</v>
      </c>
    </row>
    <row r="299" spans="1:7" s="5" customFormat="1" ht="57" customHeight="1" x14ac:dyDescent="0.3">
      <c r="A299" s="34">
        <v>6400</v>
      </c>
      <c r="B299" s="28" t="s">
        <v>7798</v>
      </c>
      <c r="C299" s="37" t="s">
        <v>2938</v>
      </c>
      <c r="D299" s="37" t="s">
        <v>547</v>
      </c>
      <c r="E299" s="26" t="s">
        <v>8065</v>
      </c>
      <c r="F299" s="26" t="s">
        <v>8305</v>
      </c>
      <c r="G299" s="26" t="s">
        <v>8306</v>
      </c>
    </row>
    <row r="300" spans="1:7" s="5" customFormat="1" ht="57" customHeight="1" x14ac:dyDescent="0.3">
      <c r="A300" s="34">
        <v>6401</v>
      </c>
      <c r="B300" s="28" t="s">
        <v>7798</v>
      </c>
      <c r="C300" s="37" t="s">
        <v>2938</v>
      </c>
      <c r="D300" s="37" t="s">
        <v>8265</v>
      </c>
      <c r="E300" s="26" t="s">
        <v>8066</v>
      </c>
      <c r="F300" s="26" t="s">
        <v>8307</v>
      </c>
      <c r="G300" s="26" t="s">
        <v>8306</v>
      </c>
    </row>
    <row r="301" spans="1:7" s="5" customFormat="1" ht="57" customHeight="1" x14ac:dyDescent="0.3">
      <c r="A301" s="34">
        <v>6402</v>
      </c>
      <c r="B301" s="28" t="s">
        <v>7798</v>
      </c>
      <c r="C301" s="37" t="s">
        <v>2938</v>
      </c>
      <c r="D301" s="37" t="s">
        <v>8266</v>
      </c>
      <c r="E301" s="26" t="s">
        <v>8067</v>
      </c>
      <c r="F301" s="26" t="s">
        <v>8307</v>
      </c>
      <c r="G301" s="26" t="s">
        <v>8306</v>
      </c>
    </row>
    <row r="302" spans="1:7" s="5" customFormat="1" ht="57" customHeight="1" x14ac:dyDescent="0.3">
      <c r="A302" s="34">
        <v>5700</v>
      </c>
      <c r="B302" s="28" t="s">
        <v>7799</v>
      </c>
      <c r="C302" s="37" t="s">
        <v>8296</v>
      </c>
      <c r="D302" s="37" t="s">
        <v>8267</v>
      </c>
      <c r="E302" s="26" t="s">
        <v>8068</v>
      </c>
      <c r="F302" s="26" t="s">
        <v>8307</v>
      </c>
      <c r="G302" s="26" t="s">
        <v>8306</v>
      </c>
    </row>
    <row r="303" spans="1:7" s="5" customFormat="1" ht="57" customHeight="1" x14ac:dyDescent="0.3">
      <c r="A303" s="34">
        <v>5708</v>
      </c>
      <c r="B303" s="28" t="s">
        <v>7799</v>
      </c>
      <c r="C303" s="37" t="s">
        <v>8296</v>
      </c>
      <c r="D303" s="37" t="s">
        <v>8268</v>
      </c>
      <c r="E303" s="26" t="s">
        <v>8069</v>
      </c>
      <c r="F303" s="26" t="s">
        <v>8307</v>
      </c>
      <c r="G303" s="26" t="s">
        <v>8306</v>
      </c>
    </row>
    <row r="304" spans="1:7" s="5" customFormat="1" ht="57" customHeight="1" x14ac:dyDescent="0.3">
      <c r="A304" s="34">
        <v>5710</v>
      </c>
      <c r="B304" s="28" t="s">
        <v>7799</v>
      </c>
      <c r="C304" s="37" t="s">
        <v>8296</v>
      </c>
      <c r="D304" s="37" t="s">
        <v>8269</v>
      </c>
      <c r="E304" s="26" t="s">
        <v>8070</v>
      </c>
      <c r="F304" s="26" t="s">
        <v>8307</v>
      </c>
      <c r="G304" s="26" t="s">
        <v>8306</v>
      </c>
    </row>
    <row r="305" spans="1:7" s="5" customFormat="1" ht="57" customHeight="1" x14ac:dyDescent="0.3">
      <c r="A305" s="34">
        <v>5703</v>
      </c>
      <c r="B305" s="28" t="s">
        <v>7799</v>
      </c>
      <c r="C305" s="37" t="s">
        <v>8296</v>
      </c>
      <c r="D305" s="37" t="s">
        <v>8267</v>
      </c>
      <c r="E305" s="26" t="s">
        <v>8071</v>
      </c>
      <c r="F305" s="26" t="s">
        <v>8307</v>
      </c>
      <c r="G305" s="26" t="s">
        <v>8306</v>
      </c>
    </row>
    <row r="306" spans="1:7" s="5" customFormat="1" ht="57" customHeight="1" x14ac:dyDescent="0.3">
      <c r="A306" s="34" t="s">
        <v>986</v>
      </c>
      <c r="B306" s="28" t="s">
        <v>7800</v>
      </c>
      <c r="C306" s="37" t="s">
        <v>2929</v>
      </c>
      <c r="D306" s="37" t="s">
        <v>543</v>
      </c>
      <c r="E306" s="26" t="s">
        <v>8072</v>
      </c>
      <c r="F306" s="26" t="s">
        <v>8307</v>
      </c>
      <c r="G306" s="26" t="s">
        <v>8306</v>
      </c>
    </row>
    <row r="307" spans="1:7" s="5" customFormat="1" ht="57" customHeight="1" x14ac:dyDescent="0.3">
      <c r="A307" s="34" t="s">
        <v>7733</v>
      </c>
      <c r="B307" s="28" t="s">
        <v>7800</v>
      </c>
      <c r="C307" s="37" t="s">
        <v>2929</v>
      </c>
      <c r="D307" s="37" t="s">
        <v>3073</v>
      </c>
      <c r="E307" s="26" t="s">
        <v>8073</v>
      </c>
      <c r="F307" s="26" t="s">
        <v>8307</v>
      </c>
      <c r="G307" s="26" t="s">
        <v>8306</v>
      </c>
    </row>
    <row r="308" spans="1:7" s="5" customFormat="1" ht="57" customHeight="1" x14ac:dyDescent="0.3">
      <c r="A308" s="34" t="s">
        <v>1428</v>
      </c>
      <c r="B308" s="28" t="s">
        <v>7800</v>
      </c>
      <c r="C308" s="37" t="s">
        <v>2929</v>
      </c>
      <c r="D308" s="37" t="s">
        <v>543</v>
      </c>
      <c r="E308" s="26" t="s">
        <v>8074</v>
      </c>
      <c r="F308" s="26" t="s">
        <v>8307</v>
      </c>
      <c r="G308" s="26" t="s">
        <v>8306</v>
      </c>
    </row>
    <row r="309" spans="1:7" s="5" customFormat="1" ht="57" customHeight="1" x14ac:dyDescent="0.3">
      <c r="A309" s="34" t="s">
        <v>7734</v>
      </c>
      <c r="B309" s="28" t="s">
        <v>7800</v>
      </c>
      <c r="C309" s="37" t="s">
        <v>2929</v>
      </c>
      <c r="D309" s="37" t="s">
        <v>636</v>
      </c>
      <c r="E309" s="26" t="s">
        <v>8075</v>
      </c>
      <c r="F309" s="26" t="s">
        <v>8307</v>
      </c>
      <c r="G309" s="26" t="s">
        <v>8306</v>
      </c>
    </row>
    <row r="310" spans="1:7" s="5" customFormat="1" ht="57" customHeight="1" x14ac:dyDescent="0.3">
      <c r="A310" s="34" t="s">
        <v>7735</v>
      </c>
      <c r="B310" s="28" t="s">
        <v>7800</v>
      </c>
      <c r="C310" s="37" t="s">
        <v>2929</v>
      </c>
      <c r="D310" s="37" t="s">
        <v>8270</v>
      </c>
      <c r="E310" s="26" t="s">
        <v>8076</v>
      </c>
      <c r="F310" s="26" t="s">
        <v>8307</v>
      </c>
      <c r="G310" s="26" t="s">
        <v>8306</v>
      </c>
    </row>
    <row r="311" spans="1:7" s="5" customFormat="1" ht="57" customHeight="1" x14ac:dyDescent="0.3">
      <c r="A311" s="34">
        <v>7100</v>
      </c>
      <c r="B311" s="28" t="s">
        <v>7801</v>
      </c>
      <c r="C311" s="37" t="s">
        <v>2922</v>
      </c>
      <c r="D311" s="37" t="s">
        <v>551</v>
      </c>
      <c r="E311" s="26" t="s">
        <v>8077</v>
      </c>
      <c r="F311" s="26" t="s">
        <v>8307</v>
      </c>
      <c r="G311" s="26" t="s">
        <v>8306</v>
      </c>
    </row>
    <row r="312" spans="1:7" s="5" customFormat="1" ht="57" customHeight="1" x14ac:dyDescent="0.3">
      <c r="A312" s="34">
        <v>7101</v>
      </c>
      <c r="B312" s="28" t="s">
        <v>7801</v>
      </c>
      <c r="C312" s="37" t="s">
        <v>2922</v>
      </c>
      <c r="D312" s="37" t="s">
        <v>8271</v>
      </c>
      <c r="E312" s="26" t="s">
        <v>8078</v>
      </c>
      <c r="F312" s="26" t="s">
        <v>8307</v>
      </c>
      <c r="G312" s="26" t="s">
        <v>8306</v>
      </c>
    </row>
    <row r="313" spans="1:7" s="5" customFormat="1" ht="57" customHeight="1" x14ac:dyDescent="0.3">
      <c r="A313" s="34">
        <v>7115</v>
      </c>
      <c r="B313" s="28" t="s">
        <v>7801</v>
      </c>
      <c r="C313" s="37" t="s">
        <v>8297</v>
      </c>
      <c r="D313" s="37" t="s">
        <v>3074</v>
      </c>
      <c r="E313" s="26" t="s">
        <v>8079</v>
      </c>
      <c r="F313" s="26" t="s">
        <v>8307</v>
      </c>
      <c r="G313" s="26" t="s">
        <v>8306</v>
      </c>
    </row>
    <row r="314" spans="1:7" s="5" customFormat="1" ht="57" customHeight="1" x14ac:dyDescent="0.3">
      <c r="A314" s="34">
        <v>7112</v>
      </c>
      <c r="B314" s="28" t="s">
        <v>7801</v>
      </c>
      <c r="C314" s="37" t="s">
        <v>2922</v>
      </c>
      <c r="D314" s="37" t="s">
        <v>8272</v>
      </c>
      <c r="E314" s="26" t="s">
        <v>8080</v>
      </c>
      <c r="F314" s="26" t="s">
        <v>8307</v>
      </c>
      <c r="G314" s="26" t="s">
        <v>8306</v>
      </c>
    </row>
    <row r="315" spans="1:7" s="5" customFormat="1" ht="57" customHeight="1" x14ac:dyDescent="0.3">
      <c r="A315" s="34">
        <v>7116</v>
      </c>
      <c r="B315" s="28" t="s">
        <v>7801</v>
      </c>
      <c r="C315" s="37" t="s">
        <v>2922</v>
      </c>
      <c r="D315" s="37" t="s">
        <v>551</v>
      </c>
      <c r="E315" s="26" t="s">
        <v>8081</v>
      </c>
      <c r="F315" s="26" t="s">
        <v>8307</v>
      </c>
      <c r="G315" s="26" t="s">
        <v>8306</v>
      </c>
    </row>
    <row r="316" spans="1:7" s="5" customFormat="1" ht="57" customHeight="1" x14ac:dyDescent="0.3">
      <c r="A316" s="34">
        <v>7117</v>
      </c>
      <c r="B316" s="28" t="s">
        <v>7801</v>
      </c>
      <c r="C316" s="37" t="s">
        <v>8297</v>
      </c>
      <c r="D316" s="37" t="s">
        <v>651</v>
      </c>
      <c r="E316" s="26" t="s">
        <v>8082</v>
      </c>
      <c r="F316" s="26" t="s">
        <v>8307</v>
      </c>
      <c r="G316" s="26" t="s">
        <v>8306</v>
      </c>
    </row>
    <row r="317" spans="1:7" s="5" customFormat="1" ht="57" customHeight="1" x14ac:dyDescent="0.3">
      <c r="A317" s="34" t="s">
        <v>7736</v>
      </c>
      <c r="B317" s="28" t="s">
        <v>7801</v>
      </c>
      <c r="C317" s="37" t="s">
        <v>2922</v>
      </c>
      <c r="D317" s="37" t="s">
        <v>551</v>
      </c>
      <c r="E317" s="26" t="s">
        <v>8083</v>
      </c>
      <c r="F317" s="26" t="s">
        <v>8307</v>
      </c>
      <c r="G317" s="26" t="s">
        <v>8306</v>
      </c>
    </row>
    <row r="318" spans="1:7" s="5" customFormat="1" ht="57" customHeight="1" x14ac:dyDescent="0.3">
      <c r="A318" s="34" t="s">
        <v>7737</v>
      </c>
      <c r="B318" s="28" t="s">
        <v>7801</v>
      </c>
      <c r="C318" s="37" t="s">
        <v>2922</v>
      </c>
      <c r="D318" s="37" t="s">
        <v>654</v>
      </c>
      <c r="E318" s="26" t="s">
        <v>8084</v>
      </c>
      <c r="F318" s="26" t="s">
        <v>8307</v>
      </c>
      <c r="G318" s="26" t="s">
        <v>8306</v>
      </c>
    </row>
    <row r="319" spans="1:7" s="5" customFormat="1" ht="57" customHeight="1" x14ac:dyDescent="0.3">
      <c r="A319" s="34">
        <v>2800</v>
      </c>
      <c r="B319" s="28" t="s">
        <v>7802</v>
      </c>
      <c r="C319" s="37" t="s">
        <v>521</v>
      </c>
      <c r="D319" s="37" t="s">
        <v>530</v>
      </c>
      <c r="E319" s="26" t="s">
        <v>8085</v>
      </c>
      <c r="F319" s="26" t="s">
        <v>8307</v>
      </c>
      <c r="G319" s="26" t="s">
        <v>8306</v>
      </c>
    </row>
    <row r="320" spans="1:7" s="5" customFormat="1" ht="57" customHeight="1" x14ac:dyDescent="0.3">
      <c r="A320" s="34">
        <v>2802</v>
      </c>
      <c r="B320" s="28" t="s">
        <v>7802</v>
      </c>
      <c r="C320" s="37" t="s">
        <v>521</v>
      </c>
      <c r="D320" s="37" t="s">
        <v>3019</v>
      </c>
      <c r="E320" s="26" t="s">
        <v>8086</v>
      </c>
      <c r="F320" s="26" t="s">
        <v>8307</v>
      </c>
      <c r="G320" s="26" t="s">
        <v>8306</v>
      </c>
    </row>
    <row r="321" spans="1:7" s="5" customFormat="1" ht="57" customHeight="1" x14ac:dyDescent="0.3">
      <c r="A321" s="34">
        <v>2805</v>
      </c>
      <c r="B321" s="28" t="s">
        <v>7802</v>
      </c>
      <c r="C321" s="37" t="s">
        <v>521</v>
      </c>
      <c r="D321" s="37" t="s">
        <v>8273</v>
      </c>
      <c r="E321" s="26" t="s">
        <v>8087</v>
      </c>
      <c r="F321" s="26" t="s">
        <v>8307</v>
      </c>
      <c r="G321" s="26" t="s">
        <v>8306</v>
      </c>
    </row>
    <row r="322" spans="1:7" s="5" customFormat="1" ht="57" customHeight="1" x14ac:dyDescent="0.3">
      <c r="A322" s="34">
        <v>2801</v>
      </c>
      <c r="B322" s="28" t="s">
        <v>7802</v>
      </c>
      <c r="C322" s="37" t="s">
        <v>521</v>
      </c>
      <c r="D322" s="37" t="s">
        <v>530</v>
      </c>
      <c r="E322" s="26" t="s">
        <v>8088</v>
      </c>
      <c r="F322" s="26" t="s">
        <v>8307</v>
      </c>
      <c r="G322" s="26" t="s">
        <v>8306</v>
      </c>
    </row>
    <row r="323" spans="1:7" s="5" customFormat="1" ht="57" customHeight="1" x14ac:dyDescent="0.3">
      <c r="A323" s="34">
        <v>2826</v>
      </c>
      <c r="B323" s="28" t="s">
        <v>7802</v>
      </c>
      <c r="C323" s="37" t="s">
        <v>521</v>
      </c>
      <c r="D323" s="37" t="s">
        <v>530</v>
      </c>
      <c r="E323" s="26" t="s">
        <v>8089</v>
      </c>
      <c r="F323" s="26" t="s">
        <v>8307</v>
      </c>
      <c r="G323" s="26" t="s">
        <v>8306</v>
      </c>
    </row>
    <row r="324" spans="1:7" s="5" customFormat="1" ht="57" customHeight="1" x14ac:dyDescent="0.3">
      <c r="A324" s="34">
        <v>6500</v>
      </c>
      <c r="B324" s="28" t="s">
        <v>7803</v>
      </c>
      <c r="C324" s="37" t="s">
        <v>2926</v>
      </c>
      <c r="D324" s="37" t="s">
        <v>8274</v>
      </c>
      <c r="E324" s="26" t="s">
        <v>8090</v>
      </c>
      <c r="F324" s="26" t="s">
        <v>8307</v>
      </c>
      <c r="G324" s="26" t="s">
        <v>8306</v>
      </c>
    </row>
    <row r="325" spans="1:7" s="5" customFormat="1" ht="57" customHeight="1" x14ac:dyDescent="0.3">
      <c r="A325" s="34">
        <v>6516</v>
      </c>
      <c r="B325" s="28" t="s">
        <v>7803</v>
      </c>
      <c r="C325" s="37" t="s">
        <v>2926</v>
      </c>
      <c r="D325" s="37" t="s">
        <v>639</v>
      </c>
      <c r="E325" s="26" t="s">
        <v>8091</v>
      </c>
      <c r="F325" s="26" t="s">
        <v>8307</v>
      </c>
      <c r="G325" s="26" t="s">
        <v>8306</v>
      </c>
    </row>
    <row r="326" spans="1:7" s="5" customFormat="1" ht="57" customHeight="1" x14ac:dyDescent="0.3">
      <c r="A326" s="34">
        <v>6522</v>
      </c>
      <c r="B326" s="28" t="s">
        <v>7803</v>
      </c>
      <c r="C326" s="37" t="s">
        <v>2926</v>
      </c>
      <c r="D326" s="37" t="s">
        <v>549</v>
      </c>
      <c r="E326" s="26" t="s">
        <v>8092</v>
      </c>
      <c r="F326" s="26" t="s">
        <v>8307</v>
      </c>
      <c r="G326" s="26" t="s">
        <v>8306</v>
      </c>
    </row>
    <row r="327" spans="1:7" s="5" customFormat="1" ht="57" customHeight="1" x14ac:dyDescent="0.3">
      <c r="A327" s="34">
        <v>7500</v>
      </c>
      <c r="B327" s="28" t="s">
        <v>7804</v>
      </c>
      <c r="C327" s="37" t="s">
        <v>2901</v>
      </c>
      <c r="D327" s="37" t="s">
        <v>120</v>
      </c>
      <c r="E327" s="26" t="s">
        <v>8093</v>
      </c>
      <c r="F327" s="26" t="s">
        <v>8303</v>
      </c>
      <c r="G327" s="26" t="s">
        <v>8304</v>
      </c>
    </row>
    <row r="328" spans="1:7" s="5" customFormat="1" ht="57" customHeight="1" x14ac:dyDescent="0.3">
      <c r="A328" s="34">
        <v>7504</v>
      </c>
      <c r="B328" s="28" t="s">
        <v>7804</v>
      </c>
      <c r="C328" s="37" t="s">
        <v>2901</v>
      </c>
      <c r="D328" s="37" t="s">
        <v>533</v>
      </c>
      <c r="E328" s="26" t="s">
        <v>8094</v>
      </c>
      <c r="F328" s="26" t="s">
        <v>8307</v>
      </c>
      <c r="G328" s="26" t="s">
        <v>8306</v>
      </c>
    </row>
    <row r="329" spans="1:7" s="5" customFormat="1" ht="57" customHeight="1" x14ac:dyDescent="0.3">
      <c r="A329" s="34">
        <v>7508</v>
      </c>
      <c r="B329" s="28" t="s">
        <v>7804</v>
      </c>
      <c r="C329" s="37" t="s">
        <v>8298</v>
      </c>
      <c r="D329" s="37" t="s">
        <v>3094</v>
      </c>
      <c r="E329" s="26" t="s">
        <v>8095</v>
      </c>
      <c r="F329" s="26" t="s">
        <v>8307</v>
      </c>
      <c r="G329" s="26" t="s">
        <v>8306</v>
      </c>
    </row>
    <row r="330" spans="1:7" s="5" customFormat="1" ht="57" customHeight="1" x14ac:dyDescent="0.3">
      <c r="A330" s="34" t="s">
        <v>7738</v>
      </c>
      <c r="B330" s="28" t="s">
        <v>7804</v>
      </c>
      <c r="C330" s="37" t="s">
        <v>8299</v>
      </c>
      <c r="D330" s="37" t="s">
        <v>8275</v>
      </c>
      <c r="E330" s="26" t="s">
        <v>8096</v>
      </c>
      <c r="F330" s="26" t="s">
        <v>8307</v>
      </c>
      <c r="G330" s="26" t="s">
        <v>8306</v>
      </c>
    </row>
    <row r="331" spans="1:7" s="5" customFormat="1" ht="57" customHeight="1" x14ac:dyDescent="0.3">
      <c r="A331" s="34" t="s">
        <v>7739</v>
      </c>
      <c r="B331" s="28" t="s">
        <v>7804</v>
      </c>
      <c r="C331" s="37" t="s">
        <v>2964</v>
      </c>
      <c r="D331" s="37" t="s">
        <v>2965</v>
      </c>
      <c r="E331" s="26" t="s">
        <v>8097</v>
      </c>
      <c r="F331" s="26" t="s">
        <v>8307</v>
      </c>
      <c r="G331" s="26" t="s">
        <v>8306</v>
      </c>
    </row>
    <row r="332" spans="1:7" s="5" customFormat="1" ht="57" customHeight="1" x14ac:dyDescent="0.3">
      <c r="A332" s="34">
        <v>7800</v>
      </c>
      <c r="B332" s="28" t="s">
        <v>7805</v>
      </c>
      <c r="C332" s="37" t="s">
        <v>2920</v>
      </c>
      <c r="D332" s="37" t="s">
        <v>532</v>
      </c>
      <c r="E332" s="26" t="s">
        <v>8123</v>
      </c>
      <c r="F332" s="26" t="s">
        <v>8307</v>
      </c>
      <c r="G332" s="26" t="s">
        <v>8306</v>
      </c>
    </row>
    <row r="333" spans="1:7" s="5" customFormat="1" ht="57" customHeight="1" x14ac:dyDescent="0.3">
      <c r="A333" s="34">
        <v>7814</v>
      </c>
      <c r="B333" s="28" t="s">
        <v>7805</v>
      </c>
      <c r="C333" s="37" t="s">
        <v>2920</v>
      </c>
      <c r="D333" s="37" t="s">
        <v>4440</v>
      </c>
      <c r="E333" s="26" t="s">
        <v>8124</v>
      </c>
      <c r="F333" s="26" t="s">
        <v>8307</v>
      </c>
      <c r="G333" s="26" t="s">
        <v>8306</v>
      </c>
    </row>
    <row r="334" spans="1:7" s="5" customFormat="1" ht="57" customHeight="1" x14ac:dyDescent="0.3">
      <c r="A334" s="34">
        <v>7816</v>
      </c>
      <c r="B334" s="28" t="s">
        <v>7805</v>
      </c>
      <c r="C334" s="37" t="s">
        <v>2920</v>
      </c>
      <c r="D334" s="37" t="s">
        <v>6137</v>
      </c>
      <c r="E334" s="26" t="s">
        <v>8125</v>
      </c>
      <c r="F334" s="26" t="s">
        <v>8307</v>
      </c>
      <c r="G334" s="26" t="s">
        <v>8306</v>
      </c>
    </row>
    <row r="335" spans="1:7" s="5" customFormat="1" ht="57" customHeight="1" x14ac:dyDescent="0.3">
      <c r="A335" s="34">
        <v>7819</v>
      </c>
      <c r="B335" s="28" t="s">
        <v>7805</v>
      </c>
      <c r="C335" s="37" t="s">
        <v>2920</v>
      </c>
      <c r="D335" s="37" t="s">
        <v>3059</v>
      </c>
      <c r="E335" s="26" t="s">
        <v>8126</v>
      </c>
      <c r="F335" s="26" t="s">
        <v>8307</v>
      </c>
      <c r="G335" s="26" t="s">
        <v>8306</v>
      </c>
    </row>
    <row r="336" spans="1:7" s="5" customFormat="1" ht="57" customHeight="1" x14ac:dyDescent="0.3">
      <c r="A336" s="34">
        <v>7856</v>
      </c>
      <c r="B336" s="28" t="s">
        <v>7805</v>
      </c>
      <c r="C336" s="37" t="s">
        <v>2920</v>
      </c>
      <c r="D336" s="37" t="s">
        <v>532</v>
      </c>
      <c r="E336" s="26" t="s">
        <v>8127</v>
      </c>
      <c r="F336" s="26" t="s">
        <v>8307</v>
      </c>
      <c r="G336" s="26" t="s">
        <v>8306</v>
      </c>
    </row>
    <row r="337" spans="1:7" s="5" customFormat="1" ht="57" customHeight="1" x14ac:dyDescent="0.3">
      <c r="A337" s="34">
        <v>7853</v>
      </c>
      <c r="B337" s="28" t="s">
        <v>7805</v>
      </c>
      <c r="C337" s="37" t="s">
        <v>2920</v>
      </c>
      <c r="D337" s="37" t="s">
        <v>532</v>
      </c>
      <c r="E337" s="26" t="s">
        <v>8128</v>
      </c>
      <c r="F337" s="26" t="s">
        <v>8307</v>
      </c>
      <c r="G337" s="26" t="s">
        <v>8306</v>
      </c>
    </row>
    <row r="338" spans="1:7" s="5" customFormat="1" ht="57" customHeight="1" x14ac:dyDescent="0.3">
      <c r="A338" s="34" t="s">
        <v>7740</v>
      </c>
      <c r="B338" s="28" t="s">
        <v>7805</v>
      </c>
      <c r="C338" s="37" t="s">
        <v>2920</v>
      </c>
      <c r="D338" s="37" t="s">
        <v>3098</v>
      </c>
      <c r="E338" s="26" t="s">
        <v>8129</v>
      </c>
      <c r="F338" s="26" t="s">
        <v>8307</v>
      </c>
      <c r="G338" s="26" t="s">
        <v>8306</v>
      </c>
    </row>
    <row r="339" spans="1:7" s="5" customFormat="1" ht="57" customHeight="1" x14ac:dyDescent="0.3">
      <c r="A339" s="34" t="s">
        <v>7741</v>
      </c>
      <c r="B339" s="28" t="s">
        <v>7805</v>
      </c>
      <c r="C339" s="37" t="s">
        <v>2966</v>
      </c>
      <c r="D339" s="37" t="s">
        <v>3148</v>
      </c>
      <c r="E339" s="26" t="s">
        <v>8130</v>
      </c>
      <c r="F339" s="26" t="s">
        <v>8307</v>
      </c>
      <c r="G339" s="26" t="s">
        <v>8306</v>
      </c>
    </row>
    <row r="340" spans="1:7" s="5" customFormat="1" ht="57" customHeight="1" x14ac:dyDescent="0.3">
      <c r="A340" s="34" t="s">
        <v>7742</v>
      </c>
      <c r="B340" s="28" t="s">
        <v>7805</v>
      </c>
      <c r="C340" s="37" t="s">
        <v>2966</v>
      </c>
      <c r="D340" s="37" t="s">
        <v>550</v>
      </c>
      <c r="E340" s="26" t="s">
        <v>8131</v>
      </c>
      <c r="F340" s="26" t="s">
        <v>8307</v>
      </c>
      <c r="G340" s="26" t="s">
        <v>8306</v>
      </c>
    </row>
    <row r="341" spans="1:7" s="5" customFormat="1" ht="57" customHeight="1" x14ac:dyDescent="0.3">
      <c r="A341" s="34">
        <v>3406</v>
      </c>
      <c r="B341" s="28" t="s">
        <v>7811</v>
      </c>
      <c r="C341" s="37" t="s">
        <v>8302</v>
      </c>
      <c r="D341" s="37" t="s">
        <v>8285</v>
      </c>
      <c r="E341" s="26" t="s">
        <v>8164</v>
      </c>
      <c r="F341" s="26" t="s">
        <v>8307</v>
      </c>
      <c r="G341" s="26" t="s">
        <v>8306</v>
      </c>
    </row>
    <row r="342" spans="1:7" s="5" customFormat="1" ht="57" customHeight="1" x14ac:dyDescent="0.3">
      <c r="A342" s="34">
        <v>3408</v>
      </c>
      <c r="B342" s="28" t="s">
        <v>7811</v>
      </c>
      <c r="C342" s="37" t="s">
        <v>8302</v>
      </c>
      <c r="D342" s="37" t="s">
        <v>7155</v>
      </c>
      <c r="E342" s="26" t="s">
        <v>8165</v>
      </c>
      <c r="F342" s="26" t="s">
        <v>8307</v>
      </c>
      <c r="G342" s="26" t="s">
        <v>8306</v>
      </c>
    </row>
    <row r="343" spans="1:7" s="5" customFormat="1" ht="57" customHeight="1" x14ac:dyDescent="0.3">
      <c r="A343" s="34">
        <v>4700</v>
      </c>
      <c r="B343" s="28" t="s">
        <v>7806</v>
      </c>
      <c r="C343" s="37" t="s">
        <v>2948</v>
      </c>
      <c r="D343" s="37" t="s">
        <v>548</v>
      </c>
      <c r="E343" s="26" t="s">
        <v>8132</v>
      </c>
      <c r="F343" s="26" t="s">
        <v>8307</v>
      </c>
      <c r="G343" s="26" t="s">
        <v>8306</v>
      </c>
    </row>
    <row r="344" spans="1:7" s="5" customFormat="1" ht="57" customHeight="1" x14ac:dyDescent="0.3">
      <c r="A344" s="34">
        <v>4707</v>
      </c>
      <c r="B344" s="28" t="s">
        <v>7806</v>
      </c>
      <c r="C344" s="37" t="s">
        <v>2948</v>
      </c>
      <c r="D344" s="37" t="s">
        <v>8276</v>
      </c>
      <c r="E344" s="26" t="s">
        <v>8133</v>
      </c>
      <c r="F344" s="26" t="s">
        <v>8307</v>
      </c>
      <c r="G344" s="26" t="s">
        <v>8306</v>
      </c>
    </row>
    <row r="345" spans="1:7" s="5" customFormat="1" ht="57" customHeight="1" x14ac:dyDescent="0.3">
      <c r="A345" s="34">
        <v>4702</v>
      </c>
      <c r="B345" s="28" t="s">
        <v>7806</v>
      </c>
      <c r="C345" s="37" t="s">
        <v>2948</v>
      </c>
      <c r="D345" s="37" t="s">
        <v>643</v>
      </c>
      <c r="E345" s="26" t="s">
        <v>8134</v>
      </c>
      <c r="F345" s="26" t="s">
        <v>8307</v>
      </c>
      <c r="G345" s="26" t="s">
        <v>8306</v>
      </c>
    </row>
    <row r="346" spans="1:7" s="5" customFormat="1" ht="57" customHeight="1" x14ac:dyDescent="0.3">
      <c r="A346" s="34">
        <v>4705</v>
      </c>
      <c r="B346" s="28" t="s">
        <v>7806</v>
      </c>
      <c r="C346" s="37" t="s">
        <v>2948</v>
      </c>
      <c r="D346" s="37" t="s">
        <v>8277</v>
      </c>
      <c r="E346" s="26" t="s">
        <v>8135</v>
      </c>
      <c r="F346" s="26" t="s">
        <v>8307</v>
      </c>
      <c r="G346" s="26" t="s">
        <v>8306</v>
      </c>
    </row>
    <row r="347" spans="1:7" s="5" customFormat="1" ht="57" customHeight="1" x14ac:dyDescent="0.3">
      <c r="A347" s="34">
        <v>4709</v>
      </c>
      <c r="B347" s="28" t="s">
        <v>7806</v>
      </c>
      <c r="C347" s="37" t="s">
        <v>2948</v>
      </c>
      <c r="D347" s="37" t="s">
        <v>3023</v>
      </c>
      <c r="E347" s="26" t="s">
        <v>8136</v>
      </c>
      <c r="F347" s="26" t="s">
        <v>8307</v>
      </c>
      <c r="G347" s="26" t="s">
        <v>8306</v>
      </c>
    </row>
    <row r="348" spans="1:7" s="5" customFormat="1" ht="57" customHeight="1" x14ac:dyDescent="0.3">
      <c r="A348" s="34">
        <v>1100</v>
      </c>
      <c r="B348" s="28" t="s">
        <v>7807</v>
      </c>
      <c r="C348" s="37" t="s">
        <v>8300</v>
      </c>
      <c r="D348" s="37" t="s">
        <v>2934</v>
      </c>
      <c r="E348" s="26" t="s">
        <v>8137</v>
      </c>
      <c r="F348" s="26" t="s">
        <v>8303</v>
      </c>
      <c r="G348" s="26" t="s">
        <v>8304</v>
      </c>
    </row>
    <row r="349" spans="1:7" s="5" customFormat="1" ht="57" customHeight="1" x14ac:dyDescent="0.3">
      <c r="A349" s="34">
        <v>1103</v>
      </c>
      <c r="B349" s="28" t="s">
        <v>7807</v>
      </c>
      <c r="C349" s="37" t="s">
        <v>8300</v>
      </c>
      <c r="D349" s="37" t="s">
        <v>8278</v>
      </c>
      <c r="E349" s="26" t="s">
        <v>8138</v>
      </c>
      <c r="F349" s="26" t="s">
        <v>8307</v>
      </c>
      <c r="G349" s="26" t="s">
        <v>8312</v>
      </c>
    </row>
    <row r="350" spans="1:7" s="5" customFormat="1" ht="57" customHeight="1" x14ac:dyDescent="0.3">
      <c r="A350" s="34">
        <v>1104</v>
      </c>
      <c r="B350" s="28" t="s">
        <v>7807</v>
      </c>
      <c r="C350" s="37" t="s">
        <v>8300</v>
      </c>
      <c r="D350" s="37" t="s">
        <v>8279</v>
      </c>
      <c r="E350" s="26" t="s">
        <v>8139</v>
      </c>
      <c r="F350" s="26" t="s">
        <v>8307</v>
      </c>
      <c r="G350" s="26" t="s">
        <v>8312</v>
      </c>
    </row>
    <row r="351" spans="1:7" s="5" customFormat="1" ht="57" customHeight="1" x14ac:dyDescent="0.3">
      <c r="A351" s="34">
        <v>1109</v>
      </c>
      <c r="B351" s="28" t="s">
        <v>7807</v>
      </c>
      <c r="C351" s="37" t="s">
        <v>8300</v>
      </c>
      <c r="D351" s="37" t="s">
        <v>6793</v>
      </c>
      <c r="E351" s="26" t="s">
        <v>8140</v>
      </c>
      <c r="F351" s="26" t="s">
        <v>8307</v>
      </c>
      <c r="G351" s="26" t="s">
        <v>8312</v>
      </c>
    </row>
    <row r="352" spans="1:7" s="5" customFormat="1" ht="57" customHeight="1" x14ac:dyDescent="0.3">
      <c r="A352" s="34">
        <v>1151</v>
      </c>
      <c r="B352" s="28" t="s">
        <v>7807</v>
      </c>
      <c r="C352" s="37" t="s">
        <v>8300</v>
      </c>
      <c r="D352" s="37" t="s">
        <v>3045</v>
      </c>
      <c r="E352" s="26" t="s">
        <v>8141</v>
      </c>
      <c r="F352" s="26" t="s">
        <v>8303</v>
      </c>
      <c r="G352" s="26" t="s">
        <v>8304</v>
      </c>
    </row>
    <row r="353" spans="1:7" s="5" customFormat="1" ht="57" customHeight="1" x14ac:dyDescent="0.3">
      <c r="A353" s="34">
        <v>1101</v>
      </c>
      <c r="B353" s="28" t="s">
        <v>7807</v>
      </c>
      <c r="C353" s="37" t="s">
        <v>8300</v>
      </c>
      <c r="D353" s="37" t="s">
        <v>2934</v>
      </c>
      <c r="E353" s="26" t="s">
        <v>8142</v>
      </c>
      <c r="F353" s="26" t="s">
        <v>8303</v>
      </c>
      <c r="G353" s="26" t="s">
        <v>8304</v>
      </c>
    </row>
    <row r="354" spans="1:7" s="5" customFormat="1" ht="57" customHeight="1" x14ac:dyDescent="0.3">
      <c r="A354" s="34">
        <v>1102</v>
      </c>
      <c r="B354" s="28" t="s">
        <v>7807</v>
      </c>
      <c r="C354" s="37" t="s">
        <v>8300</v>
      </c>
      <c r="D354" s="37" t="s">
        <v>575</v>
      </c>
      <c r="E354" s="26" t="s">
        <v>8143</v>
      </c>
      <c r="F354" s="26" t="s">
        <v>8307</v>
      </c>
      <c r="G354" s="26" t="s">
        <v>8312</v>
      </c>
    </row>
    <row r="355" spans="1:7" s="5" customFormat="1" ht="57" customHeight="1" x14ac:dyDescent="0.3">
      <c r="A355" s="34">
        <v>6000</v>
      </c>
      <c r="B355" s="28" t="s">
        <v>7808</v>
      </c>
      <c r="C355" s="37" t="s">
        <v>686</v>
      </c>
      <c r="D355" s="37" t="s">
        <v>537</v>
      </c>
      <c r="E355" s="26" t="s">
        <v>8144</v>
      </c>
      <c r="F355" s="26" t="s">
        <v>8307</v>
      </c>
      <c r="G355" s="26" t="s">
        <v>8306</v>
      </c>
    </row>
    <row r="356" spans="1:7" s="5" customFormat="1" ht="57" customHeight="1" x14ac:dyDescent="0.3">
      <c r="A356" s="34">
        <v>6005</v>
      </c>
      <c r="B356" s="28" t="s">
        <v>7808</v>
      </c>
      <c r="C356" s="37" t="s">
        <v>686</v>
      </c>
      <c r="D356" s="37" t="s">
        <v>8280</v>
      </c>
      <c r="E356" s="26" t="s">
        <v>8145</v>
      </c>
      <c r="F356" s="26" t="s">
        <v>8307</v>
      </c>
      <c r="G356" s="26" t="s">
        <v>8306</v>
      </c>
    </row>
    <row r="357" spans="1:7" s="5" customFormat="1" ht="57" customHeight="1" x14ac:dyDescent="0.3">
      <c r="A357" s="34">
        <v>6006</v>
      </c>
      <c r="B357" s="28" t="s">
        <v>7808</v>
      </c>
      <c r="C357" s="37" t="s">
        <v>686</v>
      </c>
      <c r="D357" s="37" t="s">
        <v>3065</v>
      </c>
      <c r="E357" s="26" t="s">
        <v>8146</v>
      </c>
      <c r="F357" s="26" t="s">
        <v>8307</v>
      </c>
      <c r="G357" s="26" t="s">
        <v>8306</v>
      </c>
    </row>
    <row r="358" spans="1:7" s="5" customFormat="1" ht="57" customHeight="1" x14ac:dyDescent="0.3">
      <c r="A358" s="34">
        <v>6007</v>
      </c>
      <c r="B358" s="28" t="s">
        <v>7808</v>
      </c>
      <c r="C358" s="37" t="s">
        <v>686</v>
      </c>
      <c r="D358" s="37" t="s">
        <v>8281</v>
      </c>
      <c r="E358" s="26" t="s">
        <v>8147</v>
      </c>
      <c r="F358" s="26" t="s">
        <v>8307</v>
      </c>
      <c r="G358" s="26" t="s">
        <v>8306</v>
      </c>
    </row>
    <row r="359" spans="1:7" s="5" customFormat="1" ht="57" customHeight="1" x14ac:dyDescent="0.3">
      <c r="A359" s="34">
        <v>6100</v>
      </c>
      <c r="B359" s="28" t="s">
        <v>7809</v>
      </c>
      <c r="C359" s="37" t="s">
        <v>8301</v>
      </c>
      <c r="D359" s="37" t="s">
        <v>519</v>
      </c>
      <c r="E359" s="26" t="s">
        <v>8148</v>
      </c>
      <c r="F359" s="26" t="s">
        <v>8307</v>
      </c>
      <c r="G359" s="26" t="s">
        <v>8306</v>
      </c>
    </row>
    <row r="360" spans="1:7" s="5" customFormat="1" ht="57" customHeight="1" x14ac:dyDescent="0.3">
      <c r="A360" s="34">
        <v>6105</v>
      </c>
      <c r="B360" s="28" t="s">
        <v>7809</v>
      </c>
      <c r="C360" s="37" t="s">
        <v>8301</v>
      </c>
      <c r="D360" s="37" t="s">
        <v>8282</v>
      </c>
      <c r="E360" s="26" t="s">
        <v>8149</v>
      </c>
      <c r="F360" s="26" t="s">
        <v>8307</v>
      </c>
      <c r="G360" s="26" t="s">
        <v>8306</v>
      </c>
    </row>
    <row r="361" spans="1:7" s="5" customFormat="1" ht="57" customHeight="1" x14ac:dyDescent="0.3">
      <c r="A361" s="34">
        <v>6115</v>
      </c>
      <c r="B361" s="28" t="s">
        <v>7809</v>
      </c>
      <c r="C361" s="37" t="s">
        <v>8301</v>
      </c>
      <c r="D361" s="37" t="s">
        <v>545</v>
      </c>
      <c r="E361" s="26" t="s">
        <v>8150</v>
      </c>
      <c r="F361" s="26" t="s">
        <v>8307</v>
      </c>
      <c r="G361" s="26" t="s">
        <v>8306</v>
      </c>
    </row>
    <row r="362" spans="1:7" s="5" customFormat="1" ht="57" customHeight="1" x14ac:dyDescent="0.3">
      <c r="A362" s="34">
        <v>6117</v>
      </c>
      <c r="B362" s="28" t="s">
        <v>7809</v>
      </c>
      <c r="C362" s="37" t="s">
        <v>8301</v>
      </c>
      <c r="D362" s="37" t="s">
        <v>8283</v>
      </c>
      <c r="E362" s="26" t="s">
        <v>8151</v>
      </c>
      <c r="F362" s="26" t="s">
        <v>8307</v>
      </c>
      <c r="G362" s="26" t="s">
        <v>8306</v>
      </c>
    </row>
    <row r="363" spans="1:7" s="5" customFormat="1" ht="57" customHeight="1" x14ac:dyDescent="0.3">
      <c r="A363" s="34" t="s">
        <v>7743</v>
      </c>
      <c r="B363" s="28" t="s">
        <v>7809</v>
      </c>
      <c r="C363" s="37" t="s">
        <v>8301</v>
      </c>
      <c r="D363" s="37" t="s">
        <v>519</v>
      </c>
      <c r="E363" s="26" t="s">
        <v>8152</v>
      </c>
      <c r="F363" s="26" t="s">
        <v>8307</v>
      </c>
      <c r="G363" s="26" t="s">
        <v>8306</v>
      </c>
    </row>
  </sheetData>
  <autoFilter ref="A1:E363"/>
  <sortState ref="A2:G359">
    <sortCondition ref="B2:B359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BB145"/>
  <sheetViews>
    <sheetView zoomScale="70" zoomScaleNormal="70" workbookViewId="0">
      <pane ySplit="1" topLeftCell="A2" activePane="bottomLeft" state="frozen"/>
      <selection activeCell="J1" sqref="J1"/>
      <selection pane="bottomLeft" activeCell="J12" sqref="J12"/>
    </sheetView>
  </sheetViews>
  <sheetFormatPr defaultRowHeight="14.4" x14ac:dyDescent="0.3"/>
  <cols>
    <col min="1" max="1" width="8.88671875" customWidth="1"/>
    <col min="2" max="2" width="9.88671875" customWidth="1"/>
    <col min="3" max="4" width="12" customWidth="1"/>
    <col min="5" max="5" width="12.5546875" customWidth="1"/>
    <col min="6" max="6" width="11" customWidth="1"/>
    <col min="7" max="7" width="11.5546875" customWidth="1"/>
    <col min="8" max="8" width="12.44140625" customWidth="1"/>
    <col min="9" max="9" width="15.6640625" customWidth="1"/>
    <col min="10" max="11" width="44.109375" customWidth="1"/>
    <col min="12" max="12" width="15.6640625" customWidth="1"/>
    <col min="13" max="13" width="14.33203125" customWidth="1"/>
    <col min="14" max="14" width="16" customWidth="1"/>
    <col min="15" max="15" width="14.5546875" customWidth="1"/>
    <col min="17" max="17" width="46" customWidth="1"/>
    <col min="18" max="18" width="13.33203125" customWidth="1"/>
    <col min="19" max="20" width="12.44140625" customWidth="1"/>
    <col min="21" max="21" width="14.6640625" customWidth="1"/>
    <col min="22" max="22" width="21.33203125" customWidth="1"/>
    <col min="23" max="23" width="9.5546875" customWidth="1"/>
    <col min="24" max="24" width="12" customWidth="1"/>
    <col min="25" max="25" width="14" customWidth="1"/>
    <col min="26" max="26" width="16.44140625" customWidth="1"/>
    <col min="27" max="27" width="37.5546875" customWidth="1"/>
    <col min="28" max="28" width="36.44140625" customWidth="1"/>
    <col min="29" max="29" width="18" customWidth="1"/>
    <col min="35" max="35" width="12.5546875" customWidth="1"/>
    <col min="40" max="40" width="16.5546875" customWidth="1"/>
  </cols>
  <sheetData>
    <row r="1" spans="1:54" s="5" customFormat="1" ht="132" x14ac:dyDescent="0.3">
      <c r="A1" s="9" t="s">
        <v>0</v>
      </c>
      <c r="B1" s="9" t="s">
        <v>3396</v>
      </c>
      <c r="C1" s="17" t="s">
        <v>5966</v>
      </c>
      <c r="D1" s="27" t="s">
        <v>2735</v>
      </c>
      <c r="E1" s="17" t="s">
        <v>3397</v>
      </c>
      <c r="F1" s="17" t="s">
        <v>3398</v>
      </c>
      <c r="G1" s="17" t="s">
        <v>3399</v>
      </c>
      <c r="H1" s="17" t="s">
        <v>3400</v>
      </c>
      <c r="I1" s="17" t="s">
        <v>3401</v>
      </c>
      <c r="J1" s="17" t="s">
        <v>5967</v>
      </c>
      <c r="K1" s="27" t="s">
        <v>5968</v>
      </c>
      <c r="L1" s="17" t="s">
        <v>5969</v>
      </c>
      <c r="M1" s="17" t="s">
        <v>5970</v>
      </c>
      <c r="N1" s="17" t="s">
        <v>2</v>
      </c>
      <c r="O1" s="17" t="s">
        <v>1</v>
      </c>
      <c r="P1" s="17" t="s">
        <v>100</v>
      </c>
      <c r="Q1" s="17" t="s">
        <v>5971</v>
      </c>
      <c r="R1" s="17" t="s">
        <v>2737</v>
      </c>
      <c r="S1" s="18" t="s">
        <v>3161</v>
      </c>
      <c r="T1" s="18" t="s">
        <v>689</v>
      </c>
      <c r="U1" s="16" t="s">
        <v>2734</v>
      </c>
      <c r="V1" s="19" t="s">
        <v>5990</v>
      </c>
      <c r="W1" s="4" t="s">
        <v>4851</v>
      </c>
      <c r="X1" s="4" t="s">
        <v>4852</v>
      </c>
      <c r="Y1" s="4" t="s">
        <v>3</v>
      </c>
      <c r="Z1" s="4" t="s">
        <v>6101</v>
      </c>
      <c r="AA1" s="4" t="s">
        <v>3387</v>
      </c>
      <c r="AB1" s="4" t="s">
        <v>3160</v>
      </c>
      <c r="AC1" s="4" t="s">
        <v>3402</v>
      </c>
      <c r="AD1" s="14" t="s">
        <v>6081</v>
      </c>
      <c r="AE1" s="14" t="s">
        <v>5215</v>
      </c>
      <c r="AF1" s="14" t="s">
        <v>6082</v>
      </c>
      <c r="AG1" s="14" t="s">
        <v>6083</v>
      </c>
      <c r="AH1" s="4" t="s">
        <v>690</v>
      </c>
      <c r="AI1" s="4" t="s">
        <v>5218</v>
      </c>
      <c r="AJ1" s="4" t="s">
        <v>3356</v>
      </c>
      <c r="AK1" s="4" t="s">
        <v>3355</v>
      </c>
      <c r="AL1" s="4" t="s">
        <v>4416</v>
      </c>
      <c r="AM1" s="4" t="s">
        <v>4414</v>
      </c>
      <c r="AN1" s="4" t="s">
        <v>4415</v>
      </c>
      <c r="AO1" s="11" t="s">
        <v>2736</v>
      </c>
      <c r="AP1" s="11" t="s">
        <v>6093</v>
      </c>
      <c r="AQ1" s="4" t="s">
        <v>4818</v>
      </c>
      <c r="AR1" s="4" t="s">
        <v>4820</v>
      </c>
      <c r="AS1" s="4" t="s">
        <v>5048</v>
      </c>
      <c r="AT1" s="4" t="s">
        <v>5053</v>
      </c>
      <c r="AU1" s="4" t="s">
        <v>5054</v>
      </c>
      <c r="AV1" s="4" t="s">
        <v>5055</v>
      </c>
      <c r="AW1" s="4" t="s">
        <v>6027</v>
      </c>
      <c r="AX1" s="4" t="s">
        <v>6088</v>
      </c>
      <c r="AY1" s="32" t="s">
        <v>6099</v>
      </c>
      <c r="AZ1" s="23" t="s">
        <v>3399</v>
      </c>
      <c r="BA1" s="17" t="s">
        <v>3400</v>
      </c>
      <c r="BB1" s="18" t="s">
        <v>689</v>
      </c>
    </row>
    <row r="5" spans="1:54" s="5" customFormat="1" ht="41.4" x14ac:dyDescent="0.3">
      <c r="A5" s="6">
        <v>7858</v>
      </c>
      <c r="B5" s="15"/>
      <c r="C5" s="3"/>
      <c r="D5" s="15"/>
      <c r="E5" s="3" t="s">
        <v>2913</v>
      </c>
      <c r="F5" s="3"/>
      <c r="G5" s="3"/>
      <c r="H5" s="3"/>
      <c r="I5" s="3"/>
      <c r="J5" s="20"/>
      <c r="K5" s="20"/>
      <c r="L5" s="1" t="s">
        <v>59</v>
      </c>
      <c r="M5" s="1" t="s">
        <v>8</v>
      </c>
      <c r="N5" s="1" t="s">
        <v>59</v>
      </c>
      <c r="O5" s="1" t="s">
        <v>59</v>
      </c>
      <c r="P5" s="3" t="s">
        <v>13</v>
      </c>
      <c r="Q5" s="22" t="s">
        <v>6111</v>
      </c>
      <c r="R5" s="2">
        <v>43440</v>
      </c>
      <c r="S5" s="21"/>
      <c r="T5" s="2"/>
      <c r="U5" s="22" t="s">
        <v>5998</v>
      </c>
      <c r="V5" s="8"/>
      <c r="W5" s="10"/>
      <c r="X5" s="10"/>
      <c r="Y5" s="8"/>
      <c r="Z5" s="3" t="s">
        <v>13</v>
      </c>
      <c r="AA5" s="7"/>
      <c r="AB5" s="7" t="s">
        <v>132</v>
      </c>
      <c r="AC5" s="6" t="s">
        <v>8</v>
      </c>
      <c r="AD5" s="13"/>
      <c r="AE5" s="13"/>
      <c r="AF5" s="13"/>
      <c r="AG5" s="13"/>
      <c r="AH5" s="8"/>
      <c r="AI5" s="2">
        <v>43440</v>
      </c>
      <c r="AJ5" s="6"/>
      <c r="AK5" s="6"/>
      <c r="AL5" s="8"/>
      <c r="AM5" s="6"/>
      <c r="AN5" s="6" t="s">
        <v>4421</v>
      </c>
      <c r="AO5" s="8"/>
      <c r="AP5" s="8"/>
      <c r="AQ5" s="6"/>
      <c r="AR5" s="3"/>
      <c r="AS5" s="8"/>
      <c r="AT5" s="8"/>
      <c r="AU5" s="8"/>
      <c r="AV5" s="8"/>
      <c r="AW5" s="24"/>
      <c r="AX5" s="8">
        <v>2</v>
      </c>
      <c r="AY5" s="25"/>
    </row>
    <row r="6" spans="1:54" s="5" customFormat="1" ht="55.2" x14ac:dyDescent="0.3">
      <c r="A6" s="6">
        <v>7859</v>
      </c>
      <c r="B6" s="15"/>
      <c r="C6" s="3"/>
      <c r="D6" s="15">
        <v>11708</v>
      </c>
      <c r="E6" s="3" t="s">
        <v>2927</v>
      </c>
      <c r="F6" s="3"/>
      <c r="G6" s="3"/>
      <c r="H6" s="3"/>
      <c r="I6" s="3"/>
      <c r="J6" s="20" t="s">
        <v>6129</v>
      </c>
      <c r="K6" s="20" t="s">
        <v>6130</v>
      </c>
      <c r="L6" s="1" t="s">
        <v>2893</v>
      </c>
      <c r="M6" s="1" t="s">
        <v>14</v>
      </c>
      <c r="N6" s="1" t="s">
        <v>2928</v>
      </c>
      <c r="O6" s="1" t="s">
        <v>6112</v>
      </c>
      <c r="P6" s="3" t="s">
        <v>13</v>
      </c>
      <c r="Q6" s="22" t="s">
        <v>6113</v>
      </c>
      <c r="R6" s="2">
        <v>43462</v>
      </c>
      <c r="S6" s="21"/>
      <c r="T6" s="2"/>
      <c r="U6" s="22" t="s">
        <v>5998</v>
      </c>
      <c r="V6" s="8"/>
      <c r="W6" s="10"/>
      <c r="X6" s="10"/>
      <c r="Y6" s="8"/>
      <c r="Z6" s="3"/>
      <c r="AA6" s="7"/>
      <c r="AB6" s="7" t="s">
        <v>125</v>
      </c>
      <c r="AC6" s="6" t="s">
        <v>14</v>
      </c>
      <c r="AD6" s="13"/>
      <c r="AE6" s="13"/>
      <c r="AF6" s="13"/>
      <c r="AG6" s="13"/>
      <c r="AH6" s="8"/>
      <c r="AI6" s="2">
        <v>43462</v>
      </c>
      <c r="AJ6" s="6"/>
      <c r="AK6" s="6"/>
      <c r="AL6" s="8"/>
      <c r="AM6" s="6"/>
      <c r="AN6" s="6" t="s">
        <v>6114</v>
      </c>
      <c r="AO6" s="8"/>
      <c r="AP6" s="8"/>
      <c r="AQ6" s="6"/>
      <c r="AR6" s="3"/>
      <c r="AS6" s="8"/>
      <c r="AT6" s="8"/>
      <c r="AU6" s="8"/>
      <c r="AV6" s="8"/>
      <c r="AW6" s="24"/>
      <c r="AX6" s="8">
        <v>2</v>
      </c>
      <c r="AY6" s="25"/>
    </row>
    <row r="7" spans="1:54" s="5" customFormat="1" ht="72" customHeight="1" x14ac:dyDescent="0.3">
      <c r="A7" s="6">
        <v>7860</v>
      </c>
      <c r="B7" s="15"/>
      <c r="C7" s="3"/>
      <c r="D7" s="15"/>
      <c r="E7" s="3" t="s">
        <v>2937</v>
      </c>
      <c r="F7" s="3" t="s">
        <v>2960</v>
      </c>
      <c r="G7" s="3"/>
      <c r="H7" s="3"/>
      <c r="I7" s="3" t="s">
        <v>2960</v>
      </c>
      <c r="J7" s="20"/>
      <c r="K7" s="20"/>
      <c r="L7" s="1" t="s">
        <v>2893</v>
      </c>
      <c r="M7" s="1" t="s">
        <v>15</v>
      </c>
      <c r="N7" s="1" t="s">
        <v>6004</v>
      </c>
      <c r="O7" s="1" t="s">
        <v>3071</v>
      </c>
      <c r="P7" s="3" t="s">
        <v>6</v>
      </c>
      <c r="Q7" s="22" t="s">
        <v>6115</v>
      </c>
      <c r="R7" s="2">
        <v>43488</v>
      </c>
      <c r="S7" s="21"/>
      <c r="T7" s="2"/>
      <c r="U7" s="22" t="s">
        <v>5998</v>
      </c>
      <c r="V7" s="8"/>
      <c r="W7" s="10"/>
      <c r="X7" s="10"/>
      <c r="Y7" s="8"/>
      <c r="Z7" s="3" t="s">
        <v>6</v>
      </c>
      <c r="AA7" s="7" t="s">
        <v>2993</v>
      </c>
      <c r="AB7" s="7" t="s">
        <v>119</v>
      </c>
      <c r="AC7" s="6" t="s">
        <v>15</v>
      </c>
      <c r="AD7" s="13"/>
      <c r="AE7" s="13"/>
      <c r="AF7" s="13"/>
      <c r="AG7" s="13"/>
      <c r="AH7" s="8"/>
      <c r="AI7" s="2">
        <v>43488</v>
      </c>
      <c r="AJ7" s="6"/>
      <c r="AK7" s="6"/>
      <c r="AL7" s="8"/>
      <c r="AM7" s="6"/>
      <c r="AN7" s="6" t="s">
        <v>6114</v>
      </c>
      <c r="AO7" s="8"/>
      <c r="AP7" s="8"/>
      <c r="AQ7" s="6"/>
      <c r="AR7" s="3"/>
      <c r="AS7" s="8"/>
      <c r="AT7" s="8"/>
      <c r="AU7" s="8"/>
      <c r="AV7" s="8"/>
      <c r="AW7" s="24"/>
      <c r="AX7" s="8">
        <v>2</v>
      </c>
      <c r="AY7" s="25"/>
    </row>
    <row r="8" spans="1:54" s="5" customFormat="1" ht="41.4" x14ac:dyDescent="0.3">
      <c r="A8" s="6">
        <v>7861</v>
      </c>
      <c r="B8" s="15"/>
      <c r="C8" s="3"/>
      <c r="D8" s="15"/>
      <c r="E8" s="3" t="s">
        <v>2913</v>
      </c>
      <c r="F8" s="3"/>
      <c r="G8" s="3"/>
      <c r="H8" s="3"/>
      <c r="I8" s="3"/>
      <c r="J8" s="20"/>
      <c r="K8" s="20"/>
      <c r="L8" s="1" t="s">
        <v>59</v>
      </c>
      <c r="M8" s="1" t="s">
        <v>8</v>
      </c>
      <c r="N8" s="1" t="s">
        <v>59</v>
      </c>
      <c r="O8" s="1" t="s">
        <v>59</v>
      </c>
      <c r="P8" s="3" t="s">
        <v>13</v>
      </c>
      <c r="Q8" s="22" t="s">
        <v>6116</v>
      </c>
      <c r="R8" s="2">
        <v>43498</v>
      </c>
      <c r="S8" s="21"/>
      <c r="T8" s="2"/>
      <c r="U8" s="22" t="s">
        <v>5998</v>
      </c>
      <c r="V8" s="8"/>
      <c r="W8" s="10"/>
      <c r="X8" s="10"/>
      <c r="Y8" s="8"/>
      <c r="Z8" s="3" t="s">
        <v>13</v>
      </c>
      <c r="AA8" s="7"/>
      <c r="AB8" s="7" t="s">
        <v>132</v>
      </c>
      <c r="AC8" s="6" t="s">
        <v>8</v>
      </c>
      <c r="AD8" s="13"/>
      <c r="AE8" s="13"/>
      <c r="AF8" s="13"/>
      <c r="AG8" s="13"/>
      <c r="AH8" s="8"/>
      <c r="AI8" s="2">
        <v>43498</v>
      </c>
      <c r="AJ8" s="6"/>
      <c r="AK8" s="6"/>
      <c r="AL8" s="8"/>
      <c r="AM8" s="6"/>
      <c r="AN8" s="6" t="s">
        <v>6117</v>
      </c>
      <c r="AO8" s="8"/>
      <c r="AP8" s="8"/>
      <c r="AQ8" s="6"/>
      <c r="AR8" s="3"/>
      <c r="AS8" s="8"/>
      <c r="AT8" s="8"/>
      <c r="AU8" s="8"/>
      <c r="AV8" s="8"/>
      <c r="AW8" s="24"/>
      <c r="AX8" s="8">
        <v>2</v>
      </c>
      <c r="AY8" s="25"/>
    </row>
    <row r="9" spans="1:54" s="5" customFormat="1" ht="41.4" x14ac:dyDescent="0.3">
      <c r="A9" s="6">
        <v>7862</v>
      </c>
      <c r="B9" s="15"/>
      <c r="C9" s="3"/>
      <c r="D9" s="15"/>
      <c r="E9" s="3" t="s">
        <v>2913</v>
      </c>
      <c r="F9" s="3"/>
      <c r="G9" s="3"/>
      <c r="H9" s="3"/>
      <c r="I9" s="3"/>
      <c r="J9" s="20"/>
      <c r="K9" s="20"/>
      <c r="L9" s="1" t="s">
        <v>2918</v>
      </c>
      <c r="M9" s="1" t="s">
        <v>8</v>
      </c>
      <c r="N9" s="1" t="s">
        <v>2918</v>
      </c>
      <c r="O9" s="1" t="s">
        <v>6119</v>
      </c>
      <c r="P9" s="3" t="s">
        <v>13</v>
      </c>
      <c r="Q9" s="22" t="s">
        <v>6118</v>
      </c>
      <c r="R9" s="2">
        <v>43500</v>
      </c>
      <c r="S9" s="21"/>
      <c r="T9" s="2"/>
      <c r="U9" s="22" t="s">
        <v>5998</v>
      </c>
      <c r="V9" s="8"/>
      <c r="W9" s="10"/>
      <c r="X9" s="10"/>
      <c r="Y9" s="8"/>
      <c r="Z9" s="3" t="s">
        <v>13</v>
      </c>
      <c r="AA9" s="7"/>
      <c r="AB9" s="7" t="s">
        <v>132</v>
      </c>
      <c r="AC9" s="6" t="s">
        <v>8</v>
      </c>
      <c r="AD9" s="13"/>
      <c r="AE9" s="13"/>
      <c r="AF9" s="13"/>
      <c r="AG9" s="13"/>
      <c r="AH9" s="8"/>
      <c r="AI9" s="2">
        <v>43500</v>
      </c>
      <c r="AJ9" s="6"/>
      <c r="AK9" s="6"/>
      <c r="AL9" s="8"/>
      <c r="AM9" s="6"/>
      <c r="AN9" s="6" t="s">
        <v>6120</v>
      </c>
      <c r="AO9" s="8"/>
      <c r="AP9" s="8"/>
      <c r="AQ9" s="6"/>
      <c r="AR9" s="3"/>
      <c r="AS9" s="8"/>
      <c r="AT9" s="8"/>
      <c r="AU9" s="8"/>
      <c r="AV9" s="8"/>
      <c r="AW9" s="24"/>
      <c r="AX9" s="8">
        <v>2</v>
      </c>
      <c r="AY9" s="25"/>
    </row>
    <row r="10" spans="1:54" s="5" customFormat="1" ht="41.4" x14ac:dyDescent="0.3">
      <c r="A10" s="6">
        <v>7864</v>
      </c>
      <c r="B10" s="15"/>
      <c r="C10" s="3"/>
      <c r="D10" s="15"/>
      <c r="E10" s="3" t="s">
        <v>2913</v>
      </c>
      <c r="F10" s="3"/>
      <c r="G10" s="3"/>
      <c r="H10" s="3"/>
      <c r="I10" s="3"/>
      <c r="J10" s="20"/>
      <c r="K10" s="20"/>
      <c r="L10" s="1" t="s">
        <v>59</v>
      </c>
      <c r="M10" s="1" t="s">
        <v>8</v>
      </c>
      <c r="N10" s="1" t="s">
        <v>59</v>
      </c>
      <c r="O10" s="1" t="s">
        <v>59</v>
      </c>
      <c r="P10" s="3" t="s">
        <v>13</v>
      </c>
      <c r="Q10" s="22" t="s">
        <v>6121</v>
      </c>
      <c r="R10" s="2">
        <v>43550</v>
      </c>
      <c r="S10" s="21"/>
      <c r="T10" s="2"/>
      <c r="U10" s="22" t="s">
        <v>5998</v>
      </c>
      <c r="V10" s="8"/>
      <c r="W10" s="10"/>
      <c r="X10" s="10"/>
      <c r="Y10" s="8"/>
      <c r="Z10" s="3" t="s">
        <v>13</v>
      </c>
      <c r="AA10" s="7"/>
      <c r="AB10" s="7" t="s">
        <v>132</v>
      </c>
      <c r="AC10" s="6" t="s">
        <v>8</v>
      </c>
      <c r="AD10" s="13"/>
      <c r="AE10" s="13"/>
      <c r="AF10" s="13"/>
      <c r="AG10" s="13"/>
      <c r="AH10" s="8"/>
      <c r="AI10" s="2">
        <v>43550</v>
      </c>
      <c r="AJ10" s="6"/>
      <c r="AK10" s="6"/>
      <c r="AL10" s="8"/>
      <c r="AM10" s="6"/>
      <c r="AN10" s="6" t="s">
        <v>6122</v>
      </c>
      <c r="AO10" s="8"/>
      <c r="AP10" s="8"/>
      <c r="AQ10" s="6"/>
      <c r="AR10" s="3"/>
      <c r="AS10" s="8"/>
      <c r="AT10" s="8"/>
      <c r="AU10" s="8"/>
      <c r="AV10" s="8"/>
      <c r="AW10" s="24"/>
      <c r="AX10" s="8">
        <v>2</v>
      </c>
      <c r="AY10" s="25"/>
    </row>
    <row r="11" spans="1:54" s="5" customFormat="1" ht="55.2" customHeight="1" x14ac:dyDescent="0.3">
      <c r="A11" s="6">
        <v>1458</v>
      </c>
      <c r="B11" s="15"/>
      <c r="C11" s="3" t="s">
        <v>6139</v>
      </c>
      <c r="D11" s="15">
        <v>12201</v>
      </c>
      <c r="E11" s="3" t="s">
        <v>2913</v>
      </c>
      <c r="F11" s="3"/>
      <c r="G11" s="3" t="s">
        <v>6139</v>
      </c>
      <c r="H11" s="3"/>
      <c r="I11" s="3"/>
      <c r="J11" s="20" t="s">
        <v>6140</v>
      </c>
      <c r="K11" s="20" t="s">
        <v>6141</v>
      </c>
      <c r="L11" s="1" t="s">
        <v>59</v>
      </c>
      <c r="M11" s="1" t="s">
        <v>8</v>
      </c>
      <c r="N11" s="1" t="s">
        <v>59</v>
      </c>
      <c r="O11" s="1" t="s">
        <v>59</v>
      </c>
      <c r="P11" s="3" t="s">
        <v>13</v>
      </c>
      <c r="Q11" s="20" t="s">
        <v>6142</v>
      </c>
      <c r="R11" s="2">
        <v>43550</v>
      </c>
      <c r="S11" s="21"/>
      <c r="T11" s="2"/>
      <c r="U11" s="8" t="s">
        <v>5998</v>
      </c>
      <c r="V11" s="8"/>
      <c r="W11" s="10"/>
      <c r="X11" s="10"/>
      <c r="Y11" s="8"/>
      <c r="Z11" s="3" t="s">
        <v>13</v>
      </c>
      <c r="AA11" s="7" t="s">
        <v>132</v>
      </c>
      <c r="AB11" s="7" t="s">
        <v>132</v>
      </c>
      <c r="AC11" s="6" t="s">
        <v>8</v>
      </c>
      <c r="AD11" s="13"/>
      <c r="AE11" s="13"/>
      <c r="AF11" s="13"/>
      <c r="AG11" s="13"/>
      <c r="AH11" s="8"/>
      <c r="AI11" s="2">
        <v>43550</v>
      </c>
      <c r="AJ11" s="6"/>
      <c r="AK11" s="6"/>
      <c r="AL11" s="8" t="s">
        <v>4417</v>
      </c>
      <c r="AM11" s="6"/>
      <c r="AN11" s="6" t="s">
        <v>6117</v>
      </c>
      <c r="AO11" s="12"/>
      <c r="AP11" s="12"/>
      <c r="AQ11" s="6"/>
      <c r="AR11" s="3"/>
      <c r="AS11" s="8"/>
      <c r="AT11" s="8"/>
      <c r="AU11" s="8"/>
      <c r="AV11" s="8"/>
      <c r="AW11" s="33"/>
      <c r="AX11" s="8">
        <v>2</v>
      </c>
      <c r="AY11" s="25"/>
    </row>
    <row r="12" spans="1:54" s="5" customFormat="1" ht="82.8" x14ac:dyDescent="0.3">
      <c r="A12" s="6">
        <v>1459</v>
      </c>
      <c r="B12" s="15"/>
      <c r="C12" s="3"/>
      <c r="D12" s="15"/>
      <c r="E12" s="3"/>
      <c r="F12" s="3"/>
      <c r="G12" s="3"/>
      <c r="H12" s="3"/>
      <c r="I12" s="3"/>
      <c r="J12" s="20" t="str">
        <f>VLOOKUP(A12,[2]Перечень!$A:$P,7,0)</f>
        <v>Филиал ОПЕРУ Банка ВТБ (публичное акционерное общество) в Санкт-Петербурге</v>
      </c>
      <c r="K12" s="20" t="str">
        <f>VLOOKUP(A12,[2]Перечень!$A:$P,8,0)</f>
        <v>Ф. ОПЕРУ Банка ВТБ (ПАО) в Санкт-Петербурге</v>
      </c>
      <c r="L12" s="1" t="str">
        <f>VLOOKUP(A12,[2]Перечень!$A:$P,2,0)</f>
        <v>Регионы</v>
      </c>
      <c r="M12" s="1" t="str">
        <f>VLOOKUP(A12,[2]Перечень!$A:$P,3,0)</f>
        <v>СЗФО</v>
      </c>
      <c r="N12" s="1" t="str">
        <f>VLOOKUP(A12,[2]Перечень!$A:$P,4,0)</f>
        <v>Санкт-Петербург</v>
      </c>
      <c r="O12" s="1" t="str">
        <f>VLOOKUP(A12,[2]Перечень!$A:$P,5,0)</f>
        <v>Санкт-Петербург</v>
      </c>
      <c r="P12" s="3" t="str">
        <f>VLOOKUP(A12,[2]Перечень!$A:$P,6,0)</f>
        <v xml:space="preserve">филиал </v>
      </c>
      <c r="Q12" s="22" t="str">
        <f>VLOOKUP(A12,[2]Перечень!$A:$P,9,0)</f>
        <v>199406, Российская Федерация, г.Санкт-Петербург, Малый пр. В.О., д.78/12, лит. А;
Почтовый адрес филиала (для направления корреспонденции): 197022, Российская Федерация, г. Санкт-Петербург, ул. Льва Толстого, дом 9, лит.А, пом.10Н.</v>
      </c>
      <c r="R12" s="2"/>
      <c r="S12" s="21"/>
      <c r="T12" s="2"/>
      <c r="U12" s="22" t="s">
        <v>5991</v>
      </c>
      <c r="V12" s="8"/>
      <c r="W12" s="10"/>
      <c r="X12" s="10"/>
      <c r="Y12" s="8"/>
      <c r="Z12" s="3"/>
      <c r="AA12" s="7" t="str">
        <f>VLOOKUP(A12,[2]Перечень!$A:$P,13,0)</f>
        <v>Филиал ОПЕРУ Банка ВТБ (публичное акционерное общество) в Санкт-Петербурге</v>
      </c>
      <c r="AB12" s="7"/>
      <c r="AC12" s="6"/>
      <c r="AD12" s="13"/>
      <c r="AE12" s="13"/>
      <c r="AF12" s="13"/>
      <c r="AG12" s="13"/>
      <c r="AH12" s="8"/>
      <c r="AI12" s="2"/>
      <c r="AJ12" s="6"/>
      <c r="AK12" s="6"/>
      <c r="AL12" s="8" t="str">
        <f>VLOOKUP(A12,[2]Перечень!$A:$P,16,0)</f>
        <v>Корп. ВТБ</v>
      </c>
      <c r="AM12" s="6"/>
      <c r="AN12" s="6"/>
      <c r="AO12" s="8"/>
      <c r="AP12" s="8"/>
      <c r="AQ12" s="6"/>
      <c r="AR12" s="3"/>
      <c r="AS12" s="8"/>
      <c r="AT12" s="8"/>
      <c r="AU12" s="8"/>
      <c r="AV12" s="8"/>
      <c r="AW12" s="24"/>
      <c r="AX12" s="8"/>
      <c r="AY12" s="25"/>
    </row>
    <row r="13" spans="1:54" s="5" customFormat="1" ht="41.4" x14ac:dyDescent="0.3">
      <c r="A13" s="6">
        <v>1460</v>
      </c>
      <c r="B13" s="15"/>
      <c r="C13" s="3"/>
      <c r="D13" s="15"/>
      <c r="E13" s="3"/>
      <c r="F13" s="3"/>
      <c r="G13" s="3"/>
      <c r="H13" s="3"/>
      <c r="I13" s="3"/>
      <c r="J13" s="20" t="str">
        <f>VLOOKUP(A13,[2]Перечень!$A:$P,7,0)</f>
        <v>Дополнительный офис "На Думской" Филиала ОПЕРУ Банка ВТБ (публичное акционерное общество) в Санкт-Петербурге</v>
      </c>
      <c r="K13" s="20" t="str">
        <f>VLOOKUP(A13,[2]Перечень!$A:$P,8,0)</f>
        <v>ДО "На Думской" Ф. ОПЕРУ Банка ВТБ  (ПАО) в Санкт-Петербурге</v>
      </c>
      <c r="L13" s="1" t="str">
        <f>VLOOKUP(A13,[2]Перечень!$A:$P,2,0)</f>
        <v>Регионы</v>
      </c>
      <c r="M13" s="1" t="str">
        <f>VLOOKUP(A13,[2]Перечень!$A:$P,3,0)</f>
        <v>СЗФО</v>
      </c>
      <c r="N13" s="1" t="str">
        <f>VLOOKUP(A13,[2]Перечень!$A:$P,4,0)</f>
        <v>Санкт-Петербург</v>
      </c>
      <c r="O13" s="1" t="str">
        <f>VLOOKUP(A13,[2]Перечень!$A:$P,5,0)</f>
        <v>Санкт-Петербург</v>
      </c>
      <c r="P13" s="3" t="str">
        <f>VLOOKUP(A13,[2]Перечень!$A:$P,6,0)</f>
        <v>ДО</v>
      </c>
      <c r="Q13" s="22" t="str">
        <f>VLOOKUP(A13,[2]Перечень!$A:$P,9,0)</f>
        <v>191011, Российская Федерация, г.Санкт-Петербург,  ул. Думская,  д. 7, лит. А</v>
      </c>
      <c r="R13" s="2"/>
      <c r="S13" s="21"/>
      <c r="T13" s="2"/>
      <c r="U13" s="22" t="s">
        <v>5991</v>
      </c>
      <c r="V13" s="8"/>
      <c r="W13" s="10"/>
      <c r="X13" s="10"/>
      <c r="Y13" s="8"/>
      <c r="Z13" s="3"/>
      <c r="AA13" s="7" t="str">
        <f>VLOOKUP(A13,[2]Перечень!$A:$P,13,0)</f>
        <v>Филиал ОПЕРУ Банка ВТБ (публичное акционерное общество) в Санкт-Петербурге</v>
      </c>
      <c r="AB13" s="7"/>
      <c r="AC13" s="6"/>
      <c r="AD13" s="13"/>
      <c r="AE13" s="13"/>
      <c r="AF13" s="13"/>
      <c r="AG13" s="13"/>
      <c r="AH13" s="8"/>
      <c r="AI13" s="2"/>
      <c r="AJ13" s="6"/>
      <c r="AK13" s="6"/>
      <c r="AL13" s="8" t="str">
        <f>VLOOKUP(A13,[2]Перечень!$A:$P,16,0)</f>
        <v>Корп. ВТБ</v>
      </c>
      <c r="AM13" s="6"/>
      <c r="AN13" s="6"/>
      <c r="AO13" s="8"/>
      <c r="AP13" s="8"/>
      <c r="AQ13" s="6"/>
      <c r="AR13" s="3"/>
      <c r="AS13" s="8"/>
      <c r="AT13" s="8"/>
      <c r="AU13" s="8"/>
      <c r="AV13" s="8"/>
      <c r="AW13" s="24"/>
      <c r="AX13" s="8"/>
      <c r="AY13" s="25"/>
    </row>
    <row r="14" spans="1:54" s="5" customFormat="1" ht="41.4" x14ac:dyDescent="0.3">
      <c r="A14" s="6">
        <v>1461</v>
      </c>
      <c r="B14" s="15"/>
      <c r="C14" s="3"/>
      <c r="D14" s="15"/>
      <c r="E14" s="3"/>
      <c r="F14" s="3"/>
      <c r="G14" s="3"/>
      <c r="H14" s="3"/>
      <c r="I14" s="3"/>
      <c r="J14" s="20" t="str">
        <f>VLOOKUP(A14,[2]Перечень!$A:$P,7,0)</f>
        <v>Дополнительный офис "Красногвардейский" Филиала ОПЕРУ Банка ВТБ (публичное акционерное общество) в Санкт-Петербурге</v>
      </c>
      <c r="K14" s="20" t="str">
        <f>VLOOKUP(A14,[2]Перечень!$A:$P,8,0)</f>
        <v>ДО "Красногвардейский" Ф. ОПЕРУ Банка ВТБ (ПАО) в Санкт-Петербурге</v>
      </c>
      <c r="L14" s="1" t="str">
        <f>VLOOKUP(A14,[2]Перечень!$A:$P,2,0)</f>
        <v>Регионы</v>
      </c>
      <c r="M14" s="1" t="str">
        <f>VLOOKUP(A14,[2]Перечень!$A:$P,3,0)</f>
        <v>СЗФО</v>
      </c>
      <c r="N14" s="1" t="str">
        <f>VLOOKUP(A14,[2]Перечень!$A:$P,4,0)</f>
        <v>Санкт-Петербург</v>
      </c>
      <c r="O14" s="1" t="str">
        <f>VLOOKUP(A14,[2]Перечень!$A:$P,5,0)</f>
        <v>Санкт-Петербург</v>
      </c>
      <c r="P14" s="3" t="str">
        <f>VLOOKUP(A14,[2]Перечень!$A:$P,6,0)</f>
        <v>ДО</v>
      </c>
      <c r="Q14" s="22" t="str">
        <f>VLOOKUP(A14,[2]Перечень!$A:$P,9,0)</f>
        <v>195112, Российская Федерация, г.Санкт-Петербург, Малоохтинский пр., д.53, лит.А</v>
      </c>
      <c r="R14" s="2"/>
      <c r="S14" s="21"/>
      <c r="T14" s="2"/>
      <c r="U14" s="22" t="s">
        <v>5991</v>
      </c>
      <c r="V14" s="8"/>
      <c r="W14" s="10"/>
      <c r="X14" s="10"/>
      <c r="Y14" s="8"/>
      <c r="Z14" s="3"/>
      <c r="AA14" s="7" t="str">
        <f>VLOOKUP(A14,[2]Перечень!$A:$P,13,0)</f>
        <v>Филиал ОПЕРУ Банка ВТБ (публичное акционерное общество) в Санкт-Петербурге</v>
      </c>
      <c r="AB14" s="7"/>
      <c r="AC14" s="6"/>
      <c r="AD14" s="13"/>
      <c r="AE14" s="13"/>
      <c r="AF14" s="13"/>
      <c r="AG14" s="13"/>
      <c r="AH14" s="8"/>
      <c r="AI14" s="2"/>
      <c r="AJ14" s="6"/>
      <c r="AK14" s="6"/>
      <c r="AL14" s="8" t="str">
        <f>VLOOKUP(A14,[2]Перечень!$A:$P,16,0)</f>
        <v>Корп. ВТБ</v>
      </c>
      <c r="AM14" s="6"/>
      <c r="AN14" s="6"/>
      <c r="AO14" s="8"/>
      <c r="AP14" s="8"/>
      <c r="AQ14" s="6"/>
      <c r="AR14" s="3"/>
      <c r="AS14" s="8"/>
      <c r="AT14" s="8"/>
      <c r="AU14" s="8"/>
      <c r="AV14" s="8"/>
      <c r="AW14" s="24"/>
      <c r="AX14" s="8"/>
      <c r="AY14" s="25"/>
    </row>
    <row r="15" spans="1:54" s="5" customFormat="1" ht="41.4" x14ac:dyDescent="0.3">
      <c r="A15" s="6">
        <v>1462</v>
      </c>
      <c r="B15" s="15"/>
      <c r="C15" s="3"/>
      <c r="D15" s="15"/>
      <c r="E15" s="3"/>
      <c r="F15" s="3"/>
      <c r="G15" s="3"/>
      <c r="H15" s="3"/>
      <c r="I15" s="3"/>
      <c r="J15" s="20" t="str">
        <f>VLOOKUP(A15,[2]Перечень!$A:$P,7,0)</f>
        <v>Дополнительный офис "Кировский" Филиала ОПЕРУ Банка ВТБ (публичное акционерное общество) в Санкт-Петербурге</v>
      </c>
      <c r="K15" s="20" t="str">
        <f>VLOOKUP(A15,[2]Перечень!$A:$P,8,0)</f>
        <v>ДО "Кировский" Ф. ОПЕРУ Банка ВТБ (ПАО) в Санкт-Петербурге</v>
      </c>
      <c r="L15" s="1" t="str">
        <f>VLOOKUP(A15,[2]Перечень!$A:$P,2,0)</f>
        <v>Регионы</v>
      </c>
      <c r="M15" s="1" t="str">
        <f>VLOOKUP(A15,[2]Перечень!$A:$P,3,0)</f>
        <v>СЗФО</v>
      </c>
      <c r="N15" s="1" t="str">
        <f>VLOOKUP(A15,[2]Перечень!$A:$P,4,0)</f>
        <v>Санкт-Петербург</v>
      </c>
      <c r="O15" s="1" t="str">
        <f>VLOOKUP(A15,[2]Перечень!$A:$P,5,0)</f>
        <v>Санкт-Петербург</v>
      </c>
      <c r="P15" s="3" t="str">
        <f>VLOOKUP(A15,[2]Перечень!$A:$P,6,0)</f>
        <v>ДО</v>
      </c>
      <c r="Q15" s="22" t="str">
        <f>VLOOKUP(A15,[2]Перечень!$A:$P,9,0)</f>
        <v>198097, Российская Федерация, г.Санкт-Петербург, пр. Стачек, д. 47, лит. А, пом.3Н</v>
      </c>
      <c r="R15" s="2"/>
      <c r="S15" s="21"/>
      <c r="T15" s="2"/>
      <c r="U15" s="22" t="s">
        <v>5991</v>
      </c>
      <c r="V15" s="8"/>
      <c r="W15" s="10"/>
      <c r="X15" s="10"/>
      <c r="Y15" s="8"/>
      <c r="Z15" s="3"/>
      <c r="AA15" s="7" t="str">
        <f>VLOOKUP(A15,[2]Перечень!$A:$P,13,0)</f>
        <v>Филиал ОПЕРУ Банка ВТБ (публичное акционерное общество) в Санкт-Петербурге</v>
      </c>
      <c r="AB15" s="7"/>
      <c r="AC15" s="6"/>
      <c r="AD15" s="13"/>
      <c r="AE15" s="13"/>
      <c r="AF15" s="13"/>
      <c r="AG15" s="13"/>
      <c r="AH15" s="8"/>
      <c r="AI15" s="2"/>
      <c r="AJ15" s="6"/>
      <c r="AK15" s="6"/>
      <c r="AL15" s="8" t="str">
        <f>VLOOKUP(A15,[2]Перечень!$A:$P,16,0)</f>
        <v>Корп. ВТБ</v>
      </c>
      <c r="AM15" s="6"/>
      <c r="AN15" s="6"/>
      <c r="AO15" s="8"/>
      <c r="AP15" s="8"/>
      <c r="AQ15" s="6"/>
      <c r="AR15" s="3"/>
      <c r="AS15" s="8"/>
      <c r="AT15" s="8"/>
      <c r="AU15" s="8"/>
      <c r="AV15" s="8"/>
      <c r="AW15" s="24"/>
      <c r="AX15" s="8"/>
      <c r="AY15" s="25"/>
    </row>
    <row r="16" spans="1:54" s="5" customFormat="1" ht="41.4" x14ac:dyDescent="0.3">
      <c r="A16" s="6">
        <v>1463</v>
      </c>
      <c r="B16" s="15"/>
      <c r="C16" s="3"/>
      <c r="D16" s="15"/>
      <c r="E16" s="3"/>
      <c r="F16" s="3"/>
      <c r="G16" s="3"/>
      <c r="H16" s="3"/>
      <c r="I16" s="3"/>
      <c r="J16" s="20" t="str">
        <f>VLOOKUP(A16,[2]Перечень!$A:$P,7,0)</f>
        <v>Дополнительный офис "Смольнинский" Филиала ОПЕРУ Банка ВТБ (публичное акционерное общество) в Санкт-Петербурге</v>
      </c>
      <c r="K16" s="20" t="str">
        <f>VLOOKUP(A16,[2]Перечень!$A:$P,8,0)</f>
        <v>ДО "Смольнинский" Ф. ОПЕРУ Банка ВТБ (ПАО) в Санкт-Петербурге</v>
      </c>
      <c r="L16" s="1" t="str">
        <f>VLOOKUP(A16,[2]Перечень!$A:$P,2,0)</f>
        <v>Регионы</v>
      </c>
      <c r="M16" s="1" t="str">
        <f>VLOOKUP(A16,[2]Перечень!$A:$P,3,0)</f>
        <v>СЗФО</v>
      </c>
      <c r="N16" s="1" t="str">
        <f>VLOOKUP(A16,[2]Перечень!$A:$P,4,0)</f>
        <v>Санкт-Петербург</v>
      </c>
      <c r="O16" s="1" t="str">
        <f>VLOOKUP(A16,[2]Перечень!$A:$P,5,0)</f>
        <v>Санкт-Петербург</v>
      </c>
      <c r="P16" s="3" t="str">
        <f>VLOOKUP(A16,[2]Перечень!$A:$P,6,0)</f>
        <v>ДО</v>
      </c>
      <c r="Q16" s="22" t="str">
        <f>VLOOKUP(A16,[2]Перечень!$A:$P,9,0)</f>
        <v>191144, Российская Федерация, г.Санкт-Петербург, Дегтярный переулок, д.11, лит.А</v>
      </c>
      <c r="R16" s="2"/>
      <c r="S16" s="21"/>
      <c r="T16" s="2"/>
      <c r="U16" s="22" t="s">
        <v>5991</v>
      </c>
      <c r="V16" s="8"/>
      <c r="W16" s="10"/>
      <c r="X16" s="10"/>
      <c r="Y16" s="8"/>
      <c r="Z16" s="3"/>
      <c r="AA16" s="7" t="str">
        <f>VLOOKUP(A16,[2]Перечень!$A:$P,13,0)</f>
        <v>Филиал ОПЕРУ Банка ВТБ (публичное акционерное общество) в Санкт-Петербурге</v>
      </c>
      <c r="AB16" s="7"/>
      <c r="AC16" s="6"/>
      <c r="AD16" s="13"/>
      <c r="AE16" s="13"/>
      <c r="AF16" s="13"/>
      <c r="AG16" s="13"/>
      <c r="AH16" s="8"/>
      <c r="AI16" s="2"/>
      <c r="AJ16" s="6"/>
      <c r="AK16" s="6"/>
      <c r="AL16" s="8" t="str">
        <f>VLOOKUP(A16,[2]Перечень!$A:$P,16,0)</f>
        <v>Корп. ВТБ</v>
      </c>
      <c r="AM16" s="6"/>
      <c r="AN16" s="6"/>
      <c r="AO16" s="8"/>
      <c r="AP16" s="8"/>
      <c r="AQ16" s="6"/>
      <c r="AR16" s="3"/>
      <c r="AS16" s="8"/>
      <c r="AT16" s="8"/>
      <c r="AU16" s="8"/>
      <c r="AV16" s="8"/>
      <c r="AW16" s="24"/>
      <c r="AX16" s="8"/>
      <c r="AY16" s="25"/>
    </row>
    <row r="17" spans="1:51" s="5" customFormat="1" ht="41.4" x14ac:dyDescent="0.3">
      <c r="A17" s="6">
        <v>1464</v>
      </c>
      <c r="B17" s="15"/>
      <c r="C17" s="3"/>
      <c r="D17" s="15"/>
      <c r="E17" s="3"/>
      <c r="F17" s="3"/>
      <c r="G17" s="3"/>
      <c r="H17" s="3"/>
      <c r="I17" s="3"/>
      <c r="J17" s="20" t="str">
        <f>VLOOKUP(A17,[2]Перечень!$A:$P,7,0)</f>
        <v>Дополнительный офис "Меридиан" Филиала ОПЕРУ Банка ВТБ (публичное акционерное общество) в Санкт-Петербурге</v>
      </c>
      <c r="K17" s="20" t="str">
        <f>VLOOKUP(A17,[2]Перечень!$A:$P,8,0)</f>
        <v>ДО "Меридиан" Ф. ОПЕРУ Банка ВТБ (ПАО) в Санкт-Петербурге</v>
      </c>
      <c r="L17" s="1" t="str">
        <f>VLOOKUP(A17,[2]Перечень!$A:$P,2,0)</f>
        <v>Регионы</v>
      </c>
      <c r="M17" s="1" t="str">
        <f>VLOOKUP(A17,[2]Перечень!$A:$P,3,0)</f>
        <v>СЗФО</v>
      </c>
      <c r="N17" s="1" t="str">
        <f>VLOOKUP(A17,[2]Перечень!$A:$P,4,0)</f>
        <v>Санкт-Петербург</v>
      </c>
      <c r="O17" s="1" t="str">
        <f>VLOOKUP(A17,[2]Перечень!$A:$P,5,0)</f>
        <v>Санкт-Петербург</v>
      </c>
      <c r="P17" s="3" t="str">
        <f>VLOOKUP(A17,[2]Перечень!$A:$P,6,0)</f>
        <v>ДО</v>
      </c>
      <c r="Q17" s="22" t="str">
        <f>VLOOKUP(A17,[2]Перечень!$A:$P,9,0)</f>
        <v>196066, Российская Федерация, г.Санкт-Петербург, Московский пр., д. 212</v>
      </c>
      <c r="R17" s="2"/>
      <c r="S17" s="21"/>
      <c r="T17" s="2"/>
      <c r="U17" s="22" t="s">
        <v>5991</v>
      </c>
      <c r="V17" s="8"/>
      <c r="W17" s="10"/>
      <c r="X17" s="10"/>
      <c r="Y17" s="8"/>
      <c r="Z17" s="3"/>
      <c r="AA17" s="7" t="str">
        <f>VLOOKUP(A17,[2]Перечень!$A:$P,13,0)</f>
        <v>Филиал ОПЕРУ Банка ВТБ (публичное акционерное общество) в Санкт-Петербурге</v>
      </c>
      <c r="AB17" s="7"/>
      <c r="AC17" s="6"/>
      <c r="AD17" s="13"/>
      <c r="AE17" s="13"/>
      <c r="AF17" s="13"/>
      <c r="AG17" s="13"/>
      <c r="AH17" s="8"/>
      <c r="AI17" s="2"/>
      <c r="AJ17" s="6"/>
      <c r="AK17" s="6"/>
      <c r="AL17" s="8" t="str">
        <f>VLOOKUP(A17,[2]Перечень!$A:$P,16,0)</f>
        <v>Корп. ВТБ</v>
      </c>
      <c r="AM17" s="6"/>
      <c r="AN17" s="6"/>
      <c r="AO17" s="8"/>
      <c r="AP17" s="8"/>
      <c r="AQ17" s="6"/>
      <c r="AR17" s="3"/>
      <c r="AS17" s="8"/>
      <c r="AT17" s="8"/>
      <c r="AU17" s="8"/>
      <c r="AV17" s="8"/>
      <c r="AW17" s="24"/>
      <c r="AX17" s="8"/>
      <c r="AY17" s="25"/>
    </row>
    <row r="18" spans="1:51" s="5" customFormat="1" ht="41.4" x14ac:dyDescent="0.3">
      <c r="A18" s="6">
        <v>1465</v>
      </c>
      <c r="B18" s="15"/>
      <c r="C18" s="3"/>
      <c r="D18" s="15"/>
      <c r="E18" s="3"/>
      <c r="F18" s="3"/>
      <c r="G18" s="3"/>
      <c r="H18" s="3"/>
      <c r="I18" s="3"/>
      <c r="J18" s="20" t="str">
        <f>VLOOKUP(A18,[2]Перечень!$A:$P,7,0)</f>
        <v>Дополнительный офис "Удельный" Филиала ОПЕРУ Банка ВТБ (публичное акционерное общество) в Санкт-Петербурге</v>
      </c>
      <c r="K18" s="20" t="str">
        <f>VLOOKUP(A18,[2]Перечень!$A:$P,8,0)</f>
        <v>ДО "Удельный" Ф. ОПЕРУ Банка ВТБ (ПАО) в Санкт-Петербурге</v>
      </c>
      <c r="L18" s="1" t="str">
        <f>VLOOKUP(A18,[2]Перечень!$A:$P,2,0)</f>
        <v>Регионы</v>
      </c>
      <c r="M18" s="1" t="str">
        <f>VLOOKUP(A18,[2]Перечень!$A:$P,3,0)</f>
        <v>СЗФО</v>
      </c>
      <c r="N18" s="1" t="str">
        <f>VLOOKUP(A18,[2]Перечень!$A:$P,4,0)</f>
        <v>Санкт-Петербург</v>
      </c>
      <c r="O18" s="1" t="str">
        <f>VLOOKUP(A18,[2]Перечень!$A:$P,5,0)</f>
        <v>Санкт-Петербург</v>
      </c>
      <c r="P18" s="3" t="str">
        <f>VLOOKUP(A18,[2]Перечень!$A:$P,6,0)</f>
        <v>ДО</v>
      </c>
      <c r="Q18" s="22" t="str">
        <f>VLOOKUP(A18,[2]Перечень!$A:$P,9,0)</f>
        <v>194223, Российская Федерация, г.Санкт-Петербург, Светлановский пр.,  д.11, лит. А</v>
      </c>
      <c r="R18" s="2"/>
      <c r="S18" s="21"/>
      <c r="T18" s="2"/>
      <c r="U18" s="22" t="s">
        <v>5991</v>
      </c>
      <c r="V18" s="8"/>
      <c r="W18" s="10"/>
      <c r="X18" s="10"/>
      <c r="Y18" s="8"/>
      <c r="Z18" s="3"/>
      <c r="AA18" s="7" t="str">
        <f>VLOOKUP(A18,[2]Перечень!$A:$P,13,0)</f>
        <v>Филиал ОПЕРУ Банка ВТБ (публичное акционерное общество) в Санкт-Петербурге</v>
      </c>
      <c r="AB18" s="7"/>
      <c r="AC18" s="6"/>
      <c r="AD18" s="13"/>
      <c r="AE18" s="13"/>
      <c r="AF18" s="13"/>
      <c r="AG18" s="13"/>
      <c r="AH18" s="8"/>
      <c r="AI18" s="2"/>
      <c r="AJ18" s="6"/>
      <c r="AK18" s="6"/>
      <c r="AL18" s="8" t="str">
        <f>VLOOKUP(A18,[2]Перечень!$A:$P,16,0)</f>
        <v>Корп. ВТБ</v>
      </c>
      <c r="AM18" s="6"/>
      <c r="AN18" s="6"/>
      <c r="AO18" s="8"/>
      <c r="AP18" s="8"/>
      <c r="AQ18" s="6"/>
      <c r="AR18" s="3"/>
      <c r="AS18" s="8"/>
      <c r="AT18" s="8"/>
      <c r="AU18" s="8"/>
      <c r="AV18" s="8"/>
      <c r="AW18" s="24"/>
      <c r="AX18" s="8"/>
      <c r="AY18" s="25"/>
    </row>
    <row r="19" spans="1:51" s="5" customFormat="1" ht="41.4" x14ac:dyDescent="0.3">
      <c r="A19" s="6">
        <v>1466</v>
      </c>
      <c r="B19" s="15"/>
      <c r="C19" s="3"/>
      <c r="D19" s="15"/>
      <c r="E19" s="3"/>
      <c r="F19" s="3"/>
      <c r="G19" s="3"/>
      <c r="H19" s="3"/>
      <c r="I19" s="3"/>
      <c r="J19" s="20" t="str">
        <f>VLOOKUP(A19,[2]Перечень!$A:$P,7,0)</f>
        <v>Дополнительный офис "Парнас" Филиала ОПЕРУ Банка ВТБ (публичное акционерное общество) в Санкт-Петербурге</v>
      </c>
      <c r="K19" s="20" t="str">
        <f>VLOOKUP(A19,[2]Перечень!$A:$P,8,0)</f>
        <v>ДО "Парнас" Ф. ОПЕРУ Банка ВТБ (ПАО) в Санкт-Петербурге</v>
      </c>
      <c r="L19" s="1" t="str">
        <f>VLOOKUP(A19,[2]Перечень!$A:$P,2,0)</f>
        <v>Регионы</v>
      </c>
      <c r="M19" s="1" t="str">
        <f>VLOOKUP(A19,[2]Перечень!$A:$P,3,0)</f>
        <v>СЗФО</v>
      </c>
      <c r="N19" s="1" t="str">
        <f>VLOOKUP(A19,[2]Перечень!$A:$P,4,0)</f>
        <v>Санкт-Петербург</v>
      </c>
      <c r="O19" s="1" t="str">
        <f>VLOOKUP(A19,[2]Перечень!$A:$P,5,0)</f>
        <v>Санкт-Петербург</v>
      </c>
      <c r="P19" s="3" t="str">
        <f>VLOOKUP(A19,[2]Перечень!$A:$P,6,0)</f>
        <v>ДО</v>
      </c>
      <c r="Q19" s="22" t="str">
        <f>VLOOKUP(A19,[2]Перечень!$A:$P,9,0)</f>
        <v>194292, Российская Федерация, г. Санкт-Петербург, 6-й Верхний переулок, дом 3, лит.А</v>
      </c>
      <c r="R19" s="2"/>
      <c r="S19" s="21"/>
      <c r="T19" s="2"/>
      <c r="U19" s="22" t="s">
        <v>5991</v>
      </c>
      <c r="V19" s="8"/>
      <c r="W19" s="10"/>
      <c r="X19" s="10"/>
      <c r="Y19" s="8"/>
      <c r="Z19" s="3"/>
      <c r="AA19" s="7" t="str">
        <f>VLOOKUP(A19,[2]Перечень!$A:$P,13,0)</f>
        <v>Филиал ОПЕРУ Банка ВТБ (публичное акционерное общество) в Санкт-Петербурге</v>
      </c>
      <c r="AB19" s="7"/>
      <c r="AC19" s="6"/>
      <c r="AD19" s="13"/>
      <c r="AE19" s="13"/>
      <c r="AF19" s="13"/>
      <c r="AG19" s="13"/>
      <c r="AH19" s="8"/>
      <c r="AI19" s="2"/>
      <c r="AJ19" s="6"/>
      <c r="AK19" s="6"/>
      <c r="AL19" s="8" t="str">
        <f>VLOOKUP(A19,[2]Перечень!$A:$P,16,0)</f>
        <v>Корп. ВТБ</v>
      </c>
      <c r="AM19" s="6"/>
      <c r="AN19" s="6"/>
      <c r="AO19" s="8"/>
      <c r="AP19" s="8"/>
      <c r="AQ19" s="6"/>
      <c r="AR19" s="3"/>
      <c r="AS19" s="8"/>
      <c r="AT19" s="8"/>
      <c r="AU19" s="8"/>
      <c r="AV19" s="8"/>
      <c r="AW19" s="24"/>
      <c r="AX19" s="8"/>
      <c r="AY19" s="25"/>
    </row>
    <row r="20" spans="1:51" s="5" customFormat="1" ht="41.4" x14ac:dyDescent="0.3">
      <c r="A20" s="6">
        <v>1467</v>
      </c>
      <c r="B20" s="15"/>
      <c r="C20" s="3"/>
      <c r="D20" s="15"/>
      <c r="E20" s="3"/>
      <c r="F20" s="3"/>
      <c r="G20" s="3"/>
      <c r="H20" s="3"/>
      <c r="I20" s="3"/>
      <c r="J20" s="20" t="str">
        <f>VLOOKUP(A20,[2]Перечень!$A:$P,7,0)</f>
        <v>Дополнительный офис "Обводный" Филиала ОПЕРУ Банка ВТБ (публичное акционерное общество) в Санкт-Петербурге</v>
      </c>
      <c r="K20" s="20" t="str">
        <f>VLOOKUP(A20,[2]Перечень!$A:$P,8,0)</f>
        <v>ДО "Обводный" Ф. ОПЕРУ Банка ВТБ (ПАО) в Санкт-Петербурге</v>
      </c>
      <c r="L20" s="1" t="str">
        <f>VLOOKUP(A20,[2]Перечень!$A:$P,2,0)</f>
        <v>Регионы</v>
      </c>
      <c r="M20" s="1" t="str">
        <f>VLOOKUP(A20,[2]Перечень!$A:$P,3,0)</f>
        <v>СЗФО</v>
      </c>
      <c r="N20" s="1" t="str">
        <f>VLOOKUP(A20,[2]Перечень!$A:$P,4,0)</f>
        <v>Санкт-Петербург</v>
      </c>
      <c r="O20" s="1" t="str">
        <f>VLOOKUP(A20,[2]Перечень!$A:$P,5,0)</f>
        <v>Санкт-Петербург</v>
      </c>
      <c r="P20" s="3" t="str">
        <f>VLOOKUP(A20,[2]Перечень!$A:$P,6,0)</f>
        <v>ДО</v>
      </c>
      <c r="Q20" s="22" t="str">
        <f>VLOOKUP(A20,[2]Перечень!$A:$P,9,0)</f>
        <v>191119, Российская Федерация, г.Санкт-Петербург,  наб. Обводного канала, д. 93а, лит. АБ, пом.2Н</v>
      </c>
      <c r="R20" s="2"/>
      <c r="S20" s="21"/>
      <c r="T20" s="2"/>
      <c r="U20" s="22" t="s">
        <v>5991</v>
      </c>
      <c r="V20" s="8"/>
      <c r="W20" s="10"/>
      <c r="X20" s="10"/>
      <c r="Y20" s="8"/>
      <c r="Z20" s="3"/>
      <c r="AA20" s="7" t="str">
        <f>VLOOKUP(A20,[2]Перечень!$A:$P,13,0)</f>
        <v>Филиал ОПЕРУ Банка ВТБ (публичное акционерное общество) в Санкт-Петербурге</v>
      </c>
      <c r="AB20" s="7"/>
      <c r="AC20" s="6"/>
      <c r="AD20" s="13"/>
      <c r="AE20" s="13"/>
      <c r="AF20" s="13"/>
      <c r="AG20" s="13"/>
      <c r="AH20" s="8"/>
      <c r="AI20" s="2"/>
      <c r="AJ20" s="6"/>
      <c r="AK20" s="6"/>
      <c r="AL20" s="8" t="str">
        <f>VLOOKUP(A20,[2]Перечень!$A:$P,16,0)</f>
        <v>Корп. ВТБ</v>
      </c>
      <c r="AM20" s="6"/>
      <c r="AN20" s="6"/>
      <c r="AO20" s="8"/>
      <c r="AP20" s="8"/>
      <c r="AQ20" s="6"/>
      <c r="AR20" s="3"/>
      <c r="AS20" s="8"/>
      <c r="AT20" s="8"/>
      <c r="AU20" s="8"/>
      <c r="AV20" s="8"/>
      <c r="AW20" s="24"/>
      <c r="AX20" s="8"/>
      <c r="AY20" s="25"/>
    </row>
    <row r="21" spans="1:51" s="5" customFormat="1" ht="41.4" x14ac:dyDescent="0.3">
      <c r="A21" s="6">
        <v>1468</v>
      </c>
      <c r="B21" s="15"/>
      <c r="C21" s="3"/>
      <c r="D21" s="15"/>
      <c r="E21" s="3"/>
      <c r="F21" s="3"/>
      <c r="G21" s="3"/>
      <c r="H21" s="3"/>
      <c r="I21" s="3"/>
      <c r="J21" s="20" t="str">
        <f>VLOOKUP(A21,[2]Перечень!$A:$P,7,0)</f>
        <v>Дополнительный офис "Василеостровский" Филиала ОПЕРУ Банка ВТБ (публичное акционерное общество) в Санкт-Петербурге</v>
      </c>
      <c r="K21" s="20" t="str">
        <f>VLOOKUP(A21,[2]Перечень!$A:$P,8,0)</f>
        <v>ДО "Василеостровский" Ф. ОПЕРУ Банка ВТБ (ПАО) в Санкт-Петербурге</v>
      </c>
      <c r="L21" s="1" t="str">
        <f>VLOOKUP(A21,[2]Перечень!$A:$P,2,0)</f>
        <v>Регионы</v>
      </c>
      <c r="M21" s="1" t="str">
        <f>VLOOKUP(A21,[2]Перечень!$A:$P,3,0)</f>
        <v>СЗФО</v>
      </c>
      <c r="N21" s="1" t="str">
        <f>VLOOKUP(A21,[2]Перечень!$A:$P,4,0)</f>
        <v>Санкт-Петербург</v>
      </c>
      <c r="O21" s="1" t="str">
        <f>VLOOKUP(A21,[2]Перечень!$A:$P,5,0)</f>
        <v>Санкт-Петербург</v>
      </c>
      <c r="P21" s="3" t="str">
        <f>VLOOKUP(A21,[2]Перечень!$A:$P,6,0)</f>
        <v>ДО</v>
      </c>
      <c r="Q21" s="22" t="str">
        <f>VLOOKUP(A21,[2]Перечень!$A:$P,9,0)</f>
        <v>199106, Российская Федерация, Санкт-Петербург,  Большой пр. В.О.,  д.78  лит.В, пом.1Н, 24Н</v>
      </c>
      <c r="R21" s="2"/>
      <c r="S21" s="21"/>
      <c r="T21" s="2"/>
      <c r="U21" s="22" t="s">
        <v>5991</v>
      </c>
      <c r="V21" s="8"/>
      <c r="W21" s="10"/>
      <c r="X21" s="10"/>
      <c r="Y21" s="8"/>
      <c r="Z21" s="3"/>
      <c r="AA21" s="7" t="str">
        <f>VLOOKUP(A21,[2]Перечень!$A:$P,13,0)</f>
        <v>Филиал ОПЕРУ Банка ВТБ (публичное акционерное общество) в Санкт-Петербурге</v>
      </c>
      <c r="AB21" s="7"/>
      <c r="AC21" s="6"/>
      <c r="AD21" s="13"/>
      <c r="AE21" s="13"/>
      <c r="AF21" s="13"/>
      <c r="AG21" s="13"/>
      <c r="AH21" s="8"/>
      <c r="AI21" s="2"/>
      <c r="AJ21" s="6"/>
      <c r="AK21" s="6"/>
      <c r="AL21" s="8" t="str">
        <f>VLOOKUP(A21,[2]Перечень!$A:$P,16,0)</f>
        <v>Корп. ВТБ</v>
      </c>
      <c r="AM21" s="6"/>
      <c r="AN21" s="6"/>
      <c r="AO21" s="8"/>
      <c r="AP21" s="8"/>
      <c r="AQ21" s="6"/>
      <c r="AR21" s="3"/>
      <c r="AS21" s="8"/>
      <c r="AT21" s="8"/>
      <c r="AU21" s="8"/>
      <c r="AV21" s="8"/>
      <c r="AW21" s="24"/>
      <c r="AX21" s="8"/>
      <c r="AY21" s="25"/>
    </row>
    <row r="22" spans="1:51" s="5" customFormat="1" ht="41.4" x14ac:dyDescent="0.3">
      <c r="A22" s="6">
        <v>1469</v>
      </c>
      <c r="B22" s="15"/>
      <c r="C22" s="3"/>
      <c r="D22" s="15"/>
      <c r="E22" s="3"/>
      <c r="F22" s="3"/>
      <c r="G22" s="3"/>
      <c r="H22" s="3"/>
      <c r="I22" s="3"/>
      <c r="J22" s="20" t="str">
        <f>VLOOKUP(A22,[2]Перечень!$A:$P,7,0)</f>
        <v>Дополнительный офис "Петроградский" Филиала ОПЕРУ Банка ВТБ (публичное акционерное общество) в Санкт-Петербурге</v>
      </c>
      <c r="K22" s="20" t="str">
        <f>VLOOKUP(A22,[2]Перечень!$A:$P,8,0)</f>
        <v>ДО "Петроградский" Ф. ОПЕРУ Банка ВТБ (ПАО) в Санкт-Петербурге</v>
      </c>
      <c r="L22" s="1" t="str">
        <f>VLOOKUP(A22,[2]Перечень!$A:$P,2,0)</f>
        <v>Регионы</v>
      </c>
      <c r="M22" s="1" t="str">
        <f>VLOOKUP(A22,[2]Перечень!$A:$P,3,0)</f>
        <v>СЗФО</v>
      </c>
      <c r="N22" s="1" t="str">
        <f>VLOOKUP(A22,[2]Перечень!$A:$P,4,0)</f>
        <v>Санкт-Петербург</v>
      </c>
      <c r="O22" s="1" t="str">
        <f>VLOOKUP(A22,[2]Перечень!$A:$P,5,0)</f>
        <v>Санкт-Петербург</v>
      </c>
      <c r="P22" s="3" t="str">
        <f>VLOOKUP(A22,[2]Перечень!$A:$P,6,0)</f>
        <v>ДО</v>
      </c>
      <c r="Q22" s="22" t="str">
        <f>VLOOKUP(A22,[2]Перечень!$A:$P,9,0)</f>
        <v>197101, Российская Федерация, г.Санкт-Петербург,  ул. Рентгена, д. 7, лит.А</v>
      </c>
      <c r="R22" s="2"/>
      <c r="S22" s="21"/>
      <c r="T22" s="2"/>
      <c r="U22" s="22" t="s">
        <v>5991</v>
      </c>
      <c r="V22" s="8"/>
      <c r="W22" s="10"/>
      <c r="X22" s="10"/>
      <c r="Y22" s="8"/>
      <c r="Z22" s="3"/>
      <c r="AA22" s="7" t="str">
        <f>VLOOKUP(A22,[2]Перечень!$A:$P,13,0)</f>
        <v>Филиал ОПЕРУ Банка ВТБ (публичное акционерное общество) в Санкт-Петербурге</v>
      </c>
      <c r="AB22" s="7"/>
      <c r="AC22" s="6"/>
      <c r="AD22" s="13"/>
      <c r="AE22" s="13"/>
      <c r="AF22" s="13"/>
      <c r="AG22" s="13"/>
      <c r="AH22" s="8"/>
      <c r="AI22" s="2"/>
      <c r="AJ22" s="6"/>
      <c r="AK22" s="6"/>
      <c r="AL22" s="8" t="str">
        <f>VLOOKUP(A22,[2]Перечень!$A:$P,16,0)</f>
        <v>Корп. ВТБ</v>
      </c>
      <c r="AM22" s="6"/>
      <c r="AN22" s="6"/>
      <c r="AO22" s="8"/>
      <c r="AP22" s="8"/>
      <c r="AQ22" s="6"/>
      <c r="AR22" s="3"/>
      <c r="AS22" s="8"/>
      <c r="AT22" s="8"/>
      <c r="AU22" s="8"/>
      <c r="AV22" s="8"/>
      <c r="AW22" s="24"/>
      <c r="AX22" s="8"/>
      <c r="AY22" s="25"/>
    </row>
    <row r="23" spans="1:51" s="5" customFormat="1" ht="41.4" x14ac:dyDescent="0.3">
      <c r="A23" s="6">
        <v>1470</v>
      </c>
      <c r="B23" s="15"/>
      <c r="C23" s="3"/>
      <c r="D23" s="15"/>
      <c r="E23" s="3"/>
      <c r="F23" s="3"/>
      <c r="G23" s="3"/>
      <c r="H23" s="3"/>
      <c r="I23" s="3"/>
      <c r="J23" s="20" t="str">
        <f>VLOOKUP(A23,[2]Перечень!$A:$P,7,0)</f>
        <v>Дополнительный офис "Выборгский" Филиала ОПЕРУ Банка ВТБ (публичное акционерное общество) в Санкт-Петербурге</v>
      </c>
      <c r="K23" s="20" t="str">
        <f>VLOOKUP(A23,[2]Перечень!$A:$P,8,0)</f>
        <v>ДО "Выборгский" Ф. ОПЕРУ Банка ВТБ (ПАО) в Санкт-Петербурге</v>
      </c>
      <c r="L23" s="1" t="str">
        <f>VLOOKUP(A23,[2]Перечень!$A:$P,2,0)</f>
        <v>Регионы</v>
      </c>
      <c r="M23" s="1" t="str">
        <f>VLOOKUP(A23,[2]Перечень!$A:$P,3,0)</f>
        <v>СЗФО</v>
      </c>
      <c r="N23" s="1" t="str">
        <f>VLOOKUP(A23,[2]Перечень!$A:$P,4,0)</f>
        <v>Санкт-Петербург</v>
      </c>
      <c r="O23" s="1" t="str">
        <f>VLOOKUP(A23,[2]Перечень!$A:$P,5,0)</f>
        <v>Санкт-Петербург</v>
      </c>
      <c r="P23" s="3" t="str">
        <f>VLOOKUP(A23,[2]Перечень!$A:$P,6,0)</f>
        <v>ДО</v>
      </c>
      <c r="Q23" s="22" t="str">
        <f>VLOOKUP(A23,[2]Перечень!$A:$P,9,0)</f>
        <v>194044, Российская Федерация, г.Санкт-Петербург,  Большой Сампсониевский пр., д.52, лит. Б, пом. 1Н, 7Н</v>
      </c>
      <c r="R23" s="2"/>
      <c r="S23" s="21"/>
      <c r="T23" s="2"/>
      <c r="U23" s="22" t="s">
        <v>5991</v>
      </c>
      <c r="V23" s="8"/>
      <c r="W23" s="10"/>
      <c r="X23" s="10"/>
      <c r="Y23" s="8"/>
      <c r="Z23" s="3"/>
      <c r="AA23" s="7" t="str">
        <f>VLOOKUP(A23,[2]Перечень!$A:$P,13,0)</f>
        <v>Филиал ОПЕРУ Банка ВТБ (публичное акционерное общество) в Санкт-Петербурге</v>
      </c>
      <c r="AB23" s="7"/>
      <c r="AC23" s="6"/>
      <c r="AD23" s="13"/>
      <c r="AE23" s="13"/>
      <c r="AF23" s="13"/>
      <c r="AG23" s="13"/>
      <c r="AH23" s="8"/>
      <c r="AI23" s="2"/>
      <c r="AJ23" s="6"/>
      <c r="AK23" s="6"/>
      <c r="AL23" s="8" t="str">
        <f>VLOOKUP(A23,[2]Перечень!$A:$P,16,0)</f>
        <v>Корп. ВТБ</v>
      </c>
      <c r="AM23" s="6"/>
      <c r="AN23" s="6"/>
      <c r="AO23" s="8"/>
      <c r="AP23" s="8"/>
      <c r="AQ23" s="6"/>
      <c r="AR23" s="3"/>
      <c r="AS23" s="8"/>
      <c r="AT23" s="8"/>
      <c r="AU23" s="8"/>
      <c r="AV23" s="8"/>
      <c r="AW23" s="24"/>
      <c r="AX23" s="8"/>
      <c r="AY23" s="25"/>
    </row>
    <row r="24" spans="1:51" s="5" customFormat="1" ht="41.4" x14ac:dyDescent="0.3">
      <c r="A24" s="6">
        <v>1471</v>
      </c>
      <c r="B24" s="15"/>
      <c r="C24" s="3"/>
      <c r="D24" s="15"/>
      <c r="E24" s="3"/>
      <c r="F24" s="3"/>
      <c r="G24" s="3"/>
      <c r="H24" s="3"/>
      <c r="I24" s="3"/>
      <c r="J24" s="20" t="str">
        <f>VLOOKUP(A24,[2]Перечень!$A:$P,7,0)</f>
        <v>Дополнительный офис "Колпинский" Филиала ОПЕРУ Банка ВТБ (публичное акционерное общество) в Санкт-Петербурге</v>
      </c>
      <c r="K24" s="20" t="str">
        <f>VLOOKUP(A24,[2]Перечень!$A:$P,8,0)</f>
        <v>ДО "Колпинский" Ф. ОПЕРУ Банка ВТБ (ПАО) в Санкт-Петербурге</v>
      </c>
      <c r="L24" s="1" t="str">
        <f>VLOOKUP(A24,[2]Перечень!$A:$P,2,0)</f>
        <v>Регионы</v>
      </c>
      <c r="M24" s="1" t="str">
        <f>VLOOKUP(A24,[2]Перечень!$A:$P,3,0)</f>
        <v>СЗФО</v>
      </c>
      <c r="N24" s="1" t="str">
        <f>VLOOKUP(A24,[2]Перечень!$A:$P,4,0)</f>
        <v>Санкт-Петербург</v>
      </c>
      <c r="O24" s="1" t="str">
        <f>VLOOKUP(A24,[2]Перечень!$A:$P,5,0)</f>
        <v>Санкт-Петербург</v>
      </c>
      <c r="P24" s="3" t="str">
        <f>VLOOKUP(A24,[2]Перечень!$A:$P,6,0)</f>
        <v>ДО</v>
      </c>
      <c r="Q24" s="22" t="str">
        <f>VLOOKUP(A24,[2]Перечень!$A:$P,9,0)</f>
        <v>196655, Российская Федерация, г.Санкт-Петербург, г.Колпино, ул. Труда, д. 7/5, лит. А, пом.2-Н, 4-Н,    5-Н, 6-Н</v>
      </c>
      <c r="R24" s="2"/>
      <c r="S24" s="21"/>
      <c r="T24" s="2"/>
      <c r="U24" s="22" t="s">
        <v>5991</v>
      </c>
      <c r="V24" s="8"/>
      <c r="W24" s="10"/>
      <c r="X24" s="10"/>
      <c r="Y24" s="8"/>
      <c r="Z24" s="3"/>
      <c r="AA24" s="7" t="str">
        <f>VLOOKUP(A24,[2]Перечень!$A:$P,13,0)</f>
        <v>Филиал ОПЕРУ Банка ВТБ (публичное акционерное общество) в Санкт-Петербурге</v>
      </c>
      <c r="AB24" s="7"/>
      <c r="AC24" s="6"/>
      <c r="AD24" s="13"/>
      <c r="AE24" s="13"/>
      <c r="AF24" s="13"/>
      <c r="AG24" s="13"/>
      <c r="AH24" s="8"/>
      <c r="AI24" s="2"/>
      <c r="AJ24" s="6"/>
      <c r="AK24" s="6"/>
      <c r="AL24" s="8" t="str">
        <f>VLOOKUP(A24,[2]Перечень!$A:$P,16,0)</f>
        <v>Корп. ВТБ</v>
      </c>
      <c r="AM24" s="6"/>
      <c r="AN24" s="6"/>
      <c r="AO24" s="8"/>
      <c r="AP24" s="8"/>
      <c r="AQ24" s="6"/>
      <c r="AR24" s="3"/>
      <c r="AS24" s="8"/>
      <c r="AT24" s="8"/>
      <c r="AU24" s="8"/>
      <c r="AV24" s="8"/>
      <c r="AW24" s="24"/>
      <c r="AX24" s="8"/>
      <c r="AY24" s="25"/>
    </row>
    <row r="25" spans="1:51" s="5" customFormat="1" ht="55.2" x14ac:dyDescent="0.3">
      <c r="A25" s="6">
        <v>1472</v>
      </c>
      <c r="B25" s="15"/>
      <c r="C25" s="3"/>
      <c r="D25" s="15"/>
      <c r="E25" s="3"/>
      <c r="F25" s="3"/>
      <c r="G25" s="3"/>
      <c r="H25" s="3"/>
      <c r="I25" s="3"/>
      <c r="J25" s="20" t="str">
        <f>VLOOKUP(A25,[2]Перечень!$A:$P,7,0)</f>
        <v>Дополнительный офис "Московская застава" Филиала ОПЕРУ Банка ВТБ (публичное акционерное общество) в Санкт-Петербурге</v>
      </c>
      <c r="K25" s="20" t="str">
        <f>VLOOKUP(A25,[2]Перечень!$A:$P,8,0)</f>
        <v>ДО "Московская застава" Ф. ОПЕРУ Банка ВТБ (ПАО) в Санкт-Петербурге</v>
      </c>
      <c r="L25" s="1" t="str">
        <f>VLOOKUP(A25,[2]Перечень!$A:$P,2,0)</f>
        <v>Регионы</v>
      </c>
      <c r="M25" s="1" t="str">
        <f>VLOOKUP(A25,[2]Перечень!$A:$P,3,0)</f>
        <v>СЗФО</v>
      </c>
      <c r="N25" s="1" t="str">
        <f>VLOOKUP(A25,[2]Перечень!$A:$P,4,0)</f>
        <v>Санкт-Петербург</v>
      </c>
      <c r="O25" s="1" t="str">
        <f>VLOOKUP(A25,[2]Перечень!$A:$P,5,0)</f>
        <v>Санкт-Петербург</v>
      </c>
      <c r="P25" s="3" t="str">
        <f>VLOOKUP(A25,[2]Перечень!$A:$P,6,0)</f>
        <v>ДО</v>
      </c>
      <c r="Q25" s="22" t="str">
        <f>VLOOKUP(A25,[2]Перечень!$A:$P,9,0)</f>
        <v>196084, Российская Федерация, г.Санкт-Петербург,  Лиговский пр. д. 281, лит А</v>
      </c>
      <c r="R25" s="2"/>
      <c r="S25" s="21"/>
      <c r="T25" s="2"/>
      <c r="U25" s="22" t="s">
        <v>5991</v>
      </c>
      <c r="V25" s="8"/>
      <c r="W25" s="10"/>
      <c r="X25" s="10"/>
      <c r="Y25" s="8"/>
      <c r="Z25" s="3"/>
      <c r="AA25" s="7" t="str">
        <f>VLOOKUP(A25,[2]Перечень!$A:$P,13,0)</f>
        <v>Филиал ОПЕРУ Банка ВТБ (публичное акционерное общество) в Санкт-Петербурге</v>
      </c>
      <c r="AB25" s="7"/>
      <c r="AC25" s="6"/>
      <c r="AD25" s="13"/>
      <c r="AE25" s="13"/>
      <c r="AF25" s="13"/>
      <c r="AG25" s="13"/>
      <c r="AH25" s="8"/>
      <c r="AI25" s="2"/>
      <c r="AJ25" s="6"/>
      <c r="AK25" s="6"/>
      <c r="AL25" s="8" t="str">
        <f>VLOOKUP(A25,[2]Перечень!$A:$P,16,0)</f>
        <v>Корп. ВТБ</v>
      </c>
      <c r="AM25" s="6"/>
      <c r="AN25" s="6"/>
      <c r="AO25" s="8"/>
      <c r="AP25" s="8"/>
      <c r="AQ25" s="6"/>
      <c r="AR25" s="3"/>
      <c r="AS25" s="8"/>
      <c r="AT25" s="8"/>
      <c r="AU25" s="8"/>
      <c r="AV25" s="8"/>
      <c r="AW25" s="24"/>
      <c r="AX25" s="8"/>
      <c r="AY25" s="25"/>
    </row>
    <row r="26" spans="1:51" s="5" customFormat="1" ht="41.4" x14ac:dyDescent="0.3">
      <c r="A26" s="6">
        <v>1473</v>
      </c>
      <c r="B26" s="15"/>
      <c r="C26" s="3"/>
      <c r="D26" s="15"/>
      <c r="E26" s="3"/>
      <c r="F26" s="3"/>
      <c r="G26" s="3"/>
      <c r="H26" s="3"/>
      <c r="I26" s="3"/>
      <c r="J26" s="20" t="str">
        <f>VLOOKUP(A26,[2]Перечень!$A:$P,7,0)</f>
        <v>Операционный офис в г. Гатчине Филиала ОПЕРУ Банка ВТБ (публичное акционерное общество) в Санкт-Петербурге</v>
      </c>
      <c r="K26" s="20" t="str">
        <f>VLOOKUP(A26,[2]Перечень!$A:$P,8,0)</f>
        <v>ОО в г. Гатчине Ф. ОПЕРУ Банка ВТБ (ПАО) в Санкт-Петербурге</v>
      </c>
      <c r="L26" s="1" t="str">
        <f>VLOOKUP(A26,[2]Перечень!$A:$P,2,0)</f>
        <v>Регионы</v>
      </c>
      <c r="M26" s="1" t="str">
        <f>VLOOKUP(A26,[2]Перечень!$A:$P,3,0)</f>
        <v>СЗФО</v>
      </c>
      <c r="N26" s="1" t="str">
        <f>VLOOKUP(A26,[2]Перечень!$A:$P,4,0)</f>
        <v>Ленинградская область</v>
      </c>
      <c r="O26" s="1" t="str">
        <f>VLOOKUP(A26,[2]Перечень!$A:$P,5,0)</f>
        <v>Гатчина</v>
      </c>
      <c r="P26" s="3" t="str">
        <f>VLOOKUP(A26,[2]Перечень!$A:$P,6,0)</f>
        <v>РОО</v>
      </c>
      <c r="Q26" s="22" t="str">
        <f>VLOOKUP(A26,[2]Перечень!$A:$P,9,0)</f>
        <v>188300, Российская Федерация, Ленинградская обл., г. Гатчина, пр. 25 Октября, д.38</v>
      </c>
      <c r="R26" s="2"/>
      <c r="S26" s="21"/>
      <c r="T26" s="2"/>
      <c r="U26" s="22" t="s">
        <v>5991</v>
      </c>
      <c r="V26" s="8"/>
      <c r="W26" s="10"/>
      <c r="X26" s="10"/>
      <c r="Y26" s="8"/>
      <c r="Z26" s="3"/>
      <c r="AA26" s="7" t="str">
        <f>VLOOKUP(A26,[2]Перечень!$A:$P,13,0)</f>
        <v>Филиал ОПЕРУ Банка ВТБ (публичное акционерное общество) в Санкт-Петербурге</v>
      </c>
      <c r="AB26" s="7"/>
      <c r="AC26" s="6"/>
      <c r="AD26" s="13"/>
      <c r="AE26" s="13"/>
      <c r="AF26" s="13"/>
      <c r="AG26" s="13"/>
      <c r="AH26" s="8"/>
      <c r="AI26" s="2"/>
      <c r="AJ26" s="6"/>
      <c r="AK26" s="6"/>
      <c r="AL26" s="8" t="str">
        <f>VLOOKUP(A26,[2]Перечень!$A:$P,16,0)</f>
        <v>Корп. ВТБ</v>
      </c>
      <c r="AM26" s="6"/>
      <c r="AN26" s="6"/>
      <c r="AO26" s="8"/>
      <c r="AP26" s="8"/>
      <c r="AQ26" s="6"/>
      <c r="AR26" s="3"/>
      <c r="AS26" s="8"/>
      <c r="AT26" s="8"/>
      <c r="AU26" s="8"/>
      <c r="AV26" s="8"/>
      <c r="AW26" s="24"/>
      <c r="AX26" s="8"/>
      <c r="AY26" s="25"/>
    </row>
    <row r="27" spans="1:51" s="5" customFormat="1" ht="41.4" x14ac:dyDescent="0.3">
      <c r="A27" s="6">
        <v>1474</v>
      </c>
      <c r="B27" s="15"/>
      <c r="C27" s="3"/>
      <c r="D27" s="15"/>
      <c r="E27" s="3"/>
      <c r="F27" s="3"/>
      <c r="G27" s="3"/>
      <c r="H27" s="3"/>
      <c r="I27" s="3"/>
      <c r="J27" s="20" t="str">
        <f>VLOOKUP(A27,[2]Перечень!$A:$P,7,0)</f>
        <v>Операционный офис в г. Кингисеппе Филиала ОПЕРУ Банка ВТБ (публичное акционерное общество) в Санкт-Петербурге</v>
      </c>
      <c r="K27" s="20" t="str">
        <f>VLOOKUP(A27,[2]Перечень!$A:$P,8,0)</f>
        <v>ОО в г. Кингисеппе Ф. ОПЕРУ Банка ВТБ (ПАО) в Санкт-Петербурге</v>
      </c>
      <c r="L27" s="1" t="str">
        <f>VLOOKUP(A27,[2]Перечень!$A:$P,2,0)</f>
        <v>Регионы</v>
      </c>
      <c r="M27" s="1" t="str">
        <f>VLOOKUP(A27,[2]Перечень!$A:$P,3,0)</f>
        <v>СЗФО</v>
      </c>
      <c r="N27" s="1" t="str">
        <f>VLOOKUP(A27,[2]Перечень!$A:$P,4,0)</f>
        <v>Ленинградская область</v>
      </c>
      <c r="O27" s="1" t="str">
        <f>VLOOKUP(A27,[2]Перечень!$A:$P,5,0)</f>
        <v>Кингисепп</v>
      </c>
      <c r="P27" s="3" t="str">
        <f>VLOOKUP(A27,[2]Перечень!$A:$P,6,0)</f>
        <v>ОО</v>
      </c>
      <c r="Q27" s="22" t="str">
        <f>VLOOKUP(A27,[2]Перечень!$A:$P,9,0)</f>
        <v>188480, Российская Федерация, Ленинградская обл., г. Кингисепп, пр. Карла  Маркса, д.25/2</v>
      </c>
      <c r="R27" s="2"/>
      <c r="S27" s="21"/>
      <c r="T27" s="2"/>
      <c r="U27" s="22" t="s">
        <v>5991</v>
      </c>
      <c r="V27" s="8"/>
      <c r="W27" s="10"/>
      <c r="X27" s="10"/>
      <c r="Y27" s="8"/>
      <c r="Z27" s="3"/>
      <c r="AA27" s="7" t="str">
        <f>VLOOKUP(A27,[2]Перечень!$A:$P,13,0)</f>
        <v>ОО в г. Гатчине Ф. ОПЕРУ Банка ВТБ (ПАО) в Санкт-Петербурге</v>
      </c>
      <c r="AB27" s="7"/>
      <c r="AC27" s="6"/>
      <c r="AD27" s="13"/>
      <c r="AE27" s="13"/>
      <c r="AF27" s="13"/>
      <c r="AG27" s="13"/>
      <c r="AH27" s="8"/>
      <c r="AI27" s="2"/>
      <c r="AJ27" s="6"/>
      <c r="AK27" s="6"/>
      <c r="AL27" s="8" t="str">
        <f>VLOOKUP(A27,[2]Перечень!$A:$P,16,0)</f>
        <v>Корп. ВТБ</v>
      </c>
      <c r="AM27" s="6"/>
      <c r="AN27" s="6"/>
      <c r="AO27" s="8"/>
      <c r="AP27" s="8"/>
      <c r="AQ27" s="6"/>
      <c r="AR27" s="3"/>
      <c r="AS27" s="8"/>
      <c r="AT27" s="8"/>
      <c r="AU27" s="8"/>
      <c r="AV27" s="8"/>
      <c r="AW27" s="24"/>
      <c r="AX27" s="8"/>
      <c r="AY27" s="25"/>
    </row>
    <row r="28" spans="1:51" s="5" customFormat="1" ht="41.4" x14ac:dyDescent="0.3">
      <c r="A28" s="6">
        <v>1475</v>
      </c>
      <c r="B28" s="15"/>
      <c r="C28" s="3"/>
      <c r="D28" s="15"/>
      <c r="E28" s="3"/>
      <c r="F28" s="3"/>
      <c r="G28" s="3"/>
      <c r="H28" s="3"/>
      <c r="I28" s="3"/>
      <c r="J28" s="20" t="str">
        <f>VLOOKUP(A28,[2]Перечень!$A:$P,7,0)</f>
        <v>Операционный офис в г. Сосновый Бор Филиала ОПЕРУ Банка ВТБ (публичное акционерное общество) в Санкт-Петербурге</v>
      </c>
      <c r="K28" s="20" t="str">
        <f>VLOOKUP(A28,[2]Перечень!$A:$P,8,0)</f>
        <v>ОО в г. Сосновый Бор Ф. ОПЕРУ Банка ВТБ (ПАО) в Санкт-Петербурге</v>
      </c>
      <c r="L28" s="1" t="str">
        <f>VLOOKUP(A28,[2]Перечень!$A:$P,2,0)</f>
        <v>Регионы</v>
      </c>
      <c r="M28" s="1" t="str">
        <f>VLOOKUP(A28,[2]Перечень!$A:$P,3,0)</f>
        <v>СЗФО</v>
      </c>
      <c r="N28" s="1" t="str">
        <f>VLOOKUP(A28,[2]Перечень!$A:$P,4,0)</f>
        <v>Ленинградская область</v>
      </c>
      <c r="O28" s="1" t="str">
        <f>VLOOKUP(A28,[2]Перечень!$A:$P,5,0)</f>
        <v>Сосновый Бор</v>
      </c>
      <c r="P28" s="3" t="str">
        <f>VLOOKUP(A28,[2]Перечень!$A:$P,6,0)</f>
        <v>ОО</v>
      </c>
      <c r="Q28" s="22" t="str">
        <f>VLOOKUP(A28,[2]Перечень!$A:$P,9,0)</f>
        <v>188541, Российская Федерация, Ленинградская обл., г. Сосновый Бор, ул.Ленинградская, д.34а, пом.I</v>
      </c>
      <c r="R28" s="2"/>
      <c r="S28" s="21"/>
      <c r="T28" s="2"/>
      <c r="U28" s="22" t="s">
        <v>5991</v>
      </c>
      <c r="V28" s="8"/>
      <c r="W28" s="10"/>
      <c r="X28" s="10"/>
      <c r="Y28" s="8"/>
      <c r="Z28" s="3"/>
      <c r="AA28" s="7" t="str">
        <f>VLOOKUP(A28,[2]Перечень!$A:$P,13,0)</f>
        <v>ОО в г. Гатчине Ф. ОПЕРУ Банка ВТБ (ПАО) в Санкт-Петербурге</v>
      </c>
      <c r="AB28" s="7"/>
      <c r="AC28" s="6"/>
      <c r="AD28" s="13"/>
      <c r="AE28" s="13"/>
      <c r="AF28" s="13"/>
      <c r="AG28" s="13"/>
      <c r="AH28" s="8"/>
      <c r="AI28" s="2"/>
      <c r="AJ28" s="6"/>
      <c r="AK28" s="6"/>
      <c r="AL28" s="8" t="str">
        <f>VLOOKUP(A28,[2]Перечень!$A:$P,16,0)</f>
        <v>Корп. ВТБ</v>
      </c>
      <c r="AM28" s="6"/>
      <c r="AN28" s="6"/>
      <c r="AO28" s="8"/>
      <c r="AP28" s="8"/>
      <c r="AQ28" s="6"/>
      <c r="AR28" s="3"/>
      <c r="AS28" s="8"/>
      <c r="AT28" s="8"/>
      <c r="AU28" s="8"/>
      <c r="AV28" s="8"/>
      <c r="AW28" s="24"/>
      <c r="AX28" s="8"/>
      <c r="AY28" s="25"/>
    </row>
    <row r="29" spans="1:51" s="5" customFormat="1" ht="41.4" x14ac:dyDescent="0.3">
      <c r="A29" s="6">
        <v>1476</v>
      </c>
      <c r="B29" s="15"/>
      <c r="C29" s="3"/>
      <c r="D29" s="15"/>
      <c r="E29" s="3"/>
      <c r="F29" s="3"/>
      <c r="G29" s="3"/>
      <c r="H29" s="3"/>
      <c r="I29" s="3"/>
      <c r="J29" s="20" t="str">
        <f>VLOOKUP(A29,[2]Перечень!$A:$P,7,0)</f>
        <v>Операционный офис в г. Кириши Филиала ОПЕРУ Банка ВТБ (публичное акционерное общество) в Санкт-Петербурге</v>
      </c>
      <c r="K29" s="20" t="str">
        <f>VLOOKUP(A29,[2]Перечень!$A:$P,8,0)</f>
        <v>ОО в г. Кириши Ф. ОПЕРУ Банка ВТБ (ПАО) в Санкт-Петербурге</v>
      </c>
      <c r="L29" s="1" t="str">
        <f>VLOOKUP(A29,[2]Перечень!$A:$P,2,0)</f>
        <v>Регионы</v>
      </c>
      <c r="M29" s="1" t="str">
        <f>VLOOKUP(A29,[2]Перечень!$A:$P,3,0)</f>
        <v>СЗФО</v>
      </c>
      <c r="N29" s="1" t="str">
        <f>VLOOKUP(A29,[2]Перечень!$A:$P,4,0)</f>
        <v>Ленинградская область</v>
      </c>
      <c r="O29" s="1" t="str">
        <f>VLOOKUP(A29,[2]Перечень!$A:$P,5,0)</f>
        <v>Кириши</v>
      </c>
      <c r="P29" s="3" t="str">
        <f>VLOOKUP(A29,[2]Перечень!$A:$P,6,0)</f>
        <v>ОО</v>
      </c>
      <c r="Q29" s="22" t="str">
        <f>VLOOKUP(A29,[2]Перечень!$A:$P,9,0)</f>
        <v>187110,  Российская Федерация, Ленинградская обл., г. Кириши,  ул. Советская,  д.18</v>
      </c>
      <c r="R29" s="2"/>
      <c r="S29" s="21"/>
      <c r="T29" s="2"/>
      <c r="U29" s="22" t="s">
        <v>5991</v>
      </c>
      <c r="V29" s="8"/>
      <c r="W29" s="10"/>
      <c r="X29" s="10"/>
      <c r="Y29" s="8"/>
      <c r="Z29" s="3"/>
      <c r="AA29" s="7" t="str">
        <f>VLOOKUP(A29,[2]Перечень!$A:$P,13,0)</f>
        <v>ОО в г. Гатчине Ф. ОПЕРУ Банка ВТБ (ПАО) в Санкт-Петербурге</v>
      </c>
      <c r="AB29" s="7"/>
      <c r="AC29" s="6"/>
      <c r="AD29" s="13"/>
      <c r="AE29" s="13"/>
      <c r="AF29" s="13"/>
      <c r="AG29" s="13"/>
      <c r="AH29" s="8"/>
      <c r="AI29" s="2"/>
      <c r="AJ29" s="6"/>
      <c r="AK29" s="6"/>
      <c r="AL29" s="8" t="str">
        <f>VLOOKUP(A29,[2]Перечень!$A:$P,16,0)</f>
        <v>Корп. ВТБ</v>
      </c>
      <c r="AM29" s="6"/>
      <c r="AN29" s="6"/>
      <c r="AO29" s="8"/>
      <c r="AP29" s="8"/>
      <c r="AQ29" s="6"/>
      <c r="AR29" s="3"/>
      <c r="AS29" s="8"/>
      <c r="AT29" s="8"/>
      <c r="AU29" s="8"/>
      <c r="AV29" s="8"/>
      <c r="AW29" s="24"/>
      <c r="AX29" s="8"/>
      <c r="AY29" s="25"/>
    </row>
    <row r="30" spans="1:51" s="5" customFormat="1" ht="41.4" x14ac:dyDescent="0.3">
      <c r="A30" s="6">
        <v>1477</v>
      </c>
      <c r="B30" s="15"/>
      <c r="C30" s="3"/>
      <c r="D30" s="15"/>
      <c r="E30" s="3"/>
      <c r="F30" s="3"/>
      <c r="G30" s="3"/>
      <c r="H30" s="3"/>
      <c r="I30" s="3"/>
      <c r="J30" s="20" t="str">
        <f>VLOOKUP(A30,[2]Перечень!$A:$P,7,0)</f>
        <v>Операционный офис в г. Выборге Филиала ОПЕРУ Банка ВТБ (публичное акционерное общество) в Санкт-Петербурге</v>
      </c>
      <c r="K30" s="20" t="str">
        <f>VLOOKUP(A30,[2]Перечень!$A:$P,8,0)</f>
        <v>ОО в г. Выборге Ф. ОПЕРУ Банка ВТБ (ПАО) в Санкт-Петербурге</v>
      </c>
      <c r="L30" s="1" t="str">
        <f>VLOOKUP(A30,[2]Перечень!$A:$P,2,0)</f>
        <v>Регионы</v>
      </c>
      <c r="M30" s="1" t="str">
        <f>VLOOKUP(A30,[2]Перечень!$A:$P,3,0)</f>
        <v>СЗФО</v>
      </c>
      <c r="N30" s="1" t="str">
        <f>VLOOKUP(A30,[2]Перечень!$A:$P,4,0)</f>
        <v>Ленинградская область</v>
      </c>
      <c r="O30" s="1" t="str">
        <f>VLOOKUP(A30,[2]Перечень!$A:$P,5,0)</f>
        <v>Выборг</v>
      </c>
      <c r="P30" s="3" t="str">
        <f>VLOOKUP(A30,[2]Перечень!$A:$P,6,0)</f>
        <v>ОО</v>
      </c>
      <c r="Q30" s="22" t="str">
        <f>VLOOKUP(A30,[2]Перечень!$A:$P,9,0)</f>
        <v xml:space="preserve">188800,  Российская Федерация, Ленинградская обл.,  г. Выборг, ул. Крепостная,  д.16 </v>
      </c>
      <c r="R30" s="2"/>
      <c r="S30" s="21"/>
      <c r="T30" s="2"/>
      <c r="U30" s="22" t="s">
        <v>5991</v>
      </c>
      <c r="V30" s="8"/>
      <c r="W30" s="10"/>
      <c r="X30" s="10"/>
      <c r="Y30" s="8"/>
      <c r="Z30" s="3"/>
      <c r="AA30" s="7" t="str">
        <f>VLOOKUP(A30,[2]Перечень!$A:$P,13,0)</f>
        <v>ОО в г. Гатчине Ф. ОПЕРУ Банка ВТБ (ПАО) в Санкт-Петербурге</v>
      </c>
      <c r="AB30" s="7"/>
      <c r="AC30" s="6"/>
      <c r="AD30" s="13"/>
      <c r="AE30" s="13"/>
      <c r="AF30" s="13"/>
      <c r="AG30" s="13"/>
      <c r="AH30" s="8"/>
      <c r="AI30" s="2"/>
      <c r="AJ30" s="6"/>
      <c r="AK30" s="6"/>
      <c r="AL30" s="8" t="str">
        <f>VLOOKUP(A30,[2]Перечень!$A:$P,16,0)</f>
        <v>Корп. ВТБ</v>
      </c>
      <c r="AM30" s="6"/>
      <c r="AN30" s="6"/>
      <c r="AO30" s="8"/>
      <c r="AP30" s="8"/>
      <c r="AQ30" s="6"/>
      <c r="AR30" s="3"/>
      <c r="AS30" s="8"/>
      <c r="AT30" s="8"/>
      <c r="AU30" s="8"/>
      <c r="AV30" s="8"/>
      <c r="AW30" s="24"/>
      <c r="AX30" s="8"/>
      <c r="AY30" s="25"/>
    </row>
    <row r="31" spans="1:51" s="5" customFormat="1" ht="69" x14ac:dyDescent="0.3">
      <c r="A31" s="6">
        <v>1478</v>
      </c>
      <c r="B31" s="15"/>
      <c r="C31" s="3"/>
      <c r="D31" s="15"/>
      <c r="E31" s="3"/>
      <c r="F31" s="3"/>
      <c r="G31" s="3"/>
      <c r="H31" s="3"/>
      <c r="I31" s="3"/>
      <c r="J31" s="20" t="str">
        <f>VLOOKUP(A31,[2]Перечень!$A:$P,7,0)</f>
        <v>Операционный офис в г. Архангельске Филиала ОПЕРУ Банка ВТБ (публичное акционерное общество) в Санкт-Петербурге</v>
      </c>
      <c r="K31" s="20" t="str">
        <f>VLOOKUP(A31,[2]Перечень!$A:$P,8,0)</f>
        <v>ОО в г. Архангельске Ф.ОПЕРУ Банка ВТБ (ПАО) в Санкт-Петербурге</v>
      </c>
      <c r="L31" s="1" t="str">
        <f>VLOOKUP(A31,[2]Перечень!$A:$P,2,0)</f>
        <v>Регионы</v>
      </c>
      <c r="M31" s="1" t="str">
        <f>VLOOKUP(A31,[2]Перечень!$A:$P,3,0)</f>
        <v>СЗФО</v>
      </c>
      <c r="N31" s="1" t="str">
        <f>VLOOKUP(A31,[2]Перечень!$A:$P,4,0)</f>
        <v>Архангельская область</v>
      </c>
      <c r="O31" s="1" t="str">
        <f>VLOOKUP(A31,[2]Перечень!$A:$P,5,0)</f>
        <v>Архангельск</v>
      </c>
      <c r="P31" s="3" t="str">
        <f>VLOOKUP(A31,[2]Перечень!$A:$P,6,0)</f>
        <v>РОО</v>
      </c>
      <c r="Q31" s="22" t="str">
        <f>VLOOKUP(A31,[2]Перечень!$A:$P,9,0)</f>
        <v xml:space="preserve">163000, Российская Федерация, Архангельская область, городской округ «Город Архангельск», г. Архангельск, ул. Поморская, д. 2/наб. Северной Двины, д. 68, пом. 5-Н.                                                 </v>
      </c>
      <c r="R31" s="2"/>
      <c r="S31" s="21"/>
      <c r="T31" s="2"/>
      <c r="U31" s="22" t="s">
        <v>5991</v>
      </c>
      <c r="V31" s="8"/>
      <c r="W31" s="10"/>
      <c r="X31" s="10"/>
      <c r="Y31" s="8"/>
      <c r="Z31" s="3"/>
      <c r="AA31" s="7" t="str">
        <f>VLOOKUP(A31,[2]Перечень!$A:$P,13,0)</f>
        <v>Филиал ОПЕРУ Банка ВТБ (публичное акционерное общество) в Санкт-Петербурге</v>
      </c>
      <c r="AB31" s="7"/>
      <c r="AC31" s="6"/>
      <c r="AD31" s="13"/>
      <c r="AE31" s="13"/>
      <c r="AF31" s="13"/>
      <c r="AG31" s="13"/>
      <c r="AH31" s="8"/>
      <c r="AI31" s="2"/>
      <c r="AJ31" s="6"/>
      <c r="AK31" s="6"/>
      <c r="AL31" s="8" t="str">
        <f>VLOOKUP(A31,[2]Перечень!$A:$P,16,0)</f>
        <v>Корп. ВТБ</v>
      </c>
      <c r="AM31" s="6"/>
      <c r="AN31" s="6"/>
      <c r="AO31" s="8"/>
      <c r="AP31" s="8"/>
      <c r="AQ31" s="6"/>
      <c r="AR31" s="3"/>
      <c r="AS31" s="8"/>
      <c r="AT31" s="8"/>
      <c r="AU31" s="8"/>
      <c r="AV31" s="8"/>
      <c r="AW31" s="24"/>
      <c r="AX31" s="8"/>
      <c r="AY31" s="25"/>
    </row>
    <row r="32" spans="1:51" s="5" customFormat="1" ht="41.4" x14ac:dyDescent="0.3">
      <c r="A32" s="6">
        <v>1479</v>
      </c>
      <c r="B32" s="15"/>
      <c r="C32" s="3"/>
      <c r="D32" s="15"/>
      <c r="E32" s="3"/>
      <c r="F32" s="3"/>
      <c r="G32" s="3"/>
      <c r="H32" s="3"/>
      <c r="I32" s="3"/>
      <c r="J32" s="20" t="str">
        <f>VLOOKUP(A32,[2]Перечень!$A:$P,7,0)</f>
        <v>Операционны офис в г. Вологде Филиала ОПЕРУ Банка ВТБ (публичное акционерное общество) в Санкт-Петербурге</v>
      </c>
      <c r="K32" s="20" t="str">
        <f>VLOOKUP(A32,[2]Перечень!$A:$P,8,0)</f>
        <v>ОО в г. Вологде Ф. ОПЕРУ Банка ВТБ (ПАО) в Санкт-Петербурге</v>
      </c>
      <c r="L32" s="1" t="str">
        <f>VLOOKUP(A32,[2]Перечень!$A:$P,2,0)</f>
        <v>Регионы</v>
      </c>
      <c r="M32" s="1" t="str">
        <f>VLOOKUP(A32,[2]Перечень!$A:$P,3,0)</f>
        <v>СЗФО</v>
      </c>
      <c r="N32" s="1" t="str">
        <f>VLOOKUP(A32,[2]Перечень!$A:$P,4,0)</f>
        <v>Вологодская область</v>
      </c>
      <c r="O32" s="1" t="str">
        <f>VLOOKUP(A32,[2]Перечень!$A:$P,5,0)</f>
        <v>Вологда</v>
      </c>
      <c r="P32" s="3" t="str">
        <f>VLOOKUP(A32,[2]Перечень!$A:$P,6,0)</f>
        <v>ОО</v>
      </c>
      <c r="Q32" s="22" t="str">
        <f>VLOOKUP(A32,[2]Перечень!$A:$P,9,0)</f>
        <v xml:space="preserve">160001, Российская Федерация, г. Вологда, пр. Победы, д.39                                    </v>
      </c>
      <c r="R32" s="2"/>
      <c r="S32" s="21"/>
      <c r="T32" s="2"/>
      <c r="U32" s="22" t="s">
        <v>5991</v>
      </c>
      <c r="V32" s="8"/>
      <c r="W32" s="10"/>
      <c r="X32" s="10"/>
      <c r="Y32" s="8"/>
      <c r="Z32" s="3"/>
      <c r="AA32" s="7" t="str">
        <f>VLOOKUP(A32,[2]Перечень!$A:$P,13,0)</f>
        <v>ОО в г. Череповце Ф. ОПЕРУ Банка ВТБ (ПАО) в Санкт-Петербурге</v>
      </c>
      <c r="AB32" s="7"/>
      <c r="AC32" s="6"/>
      <c r="AD32" s="13"/>
      <c r="AE32" s="13"/>
      <c r="AF32" s="13"/>
      <c r="AG32" s="13"/>
      <c r="AH32" s="8"/>
      <c r="AI32" s="2"/>
      <c r="AJ32" s="6"/>
      <c r="AK32" s="6"/>
      <c r="AL32" s="8" t="str">
        <f>VLOOKUP(A32,[2]Перечень!$A:$P,16,0)</f>
        <v>Корп. ВТБ</v>
      </c>
      <c r="AM32" s="6"/>
      <c r="AN32" s="6"/>
      <c r="AO32" s="8"/>
      <c r="AP32" s="8"/>
      <c r="AQ32" s="6"/>
      <c r="AR32" s="3"/>
      <c r="AS32" s="8"/>
      <c r="AT32" s="8"/>
      <c r="AU32" s="8"/>
      <c r="AV32" s="8"/>
      <c r="AW32" s="24"/>
      <c r="AX32" s="8"/>
      <c r="AY32" s="25"/>
    </row>
    <row r="33" spans="1:51" s="5" customFormat="1" ht="41.4" x14ac:dyDescent="0.3">
      <c r="A33" s="6">
        <v>1480</v>
      </c>
      <c r="B33" s="15"/>
      <c r="C33" s="3"/>
      <c r="D33" s="15"/>
      <c r="E33" s="3"/>
      <c r="F33" s="3"/>
      <c r="G33" s="3"/>
      <c r="H33" s="3"/>
      <c r="I33" s="3"/>
      <c r="J33" s="20" t="str">
        <f>VLOOKUP(A33,[2]Перечень!$A:$P,7,0)</f>
        <v>Операционный офис в г. Череповце Филиала ОПЕРУ Банка ВТБ (публичное акционерное общество) в Санкт-Петербурге</v>
      </c>
      <c r="K33" s="20" t="str">
        <f>VLOOKUP(A33,[2]Перечень!$A:$P,8,0)</f>
        <v>ОО в г. Череповце Ф. ОПЕРУ Банка ВТБ (ПАО) в Санкт-Петербурге</v>
      </c>
      <c r="L33" s="1" t="str">
        <f>VLOOKUP(A33,[2]Перечень!$A:$P,2,0)</f>
        <v>Регионы</v>
      </c>
      <c r="M33" s="1" t="str">
        <f>VLOOKUP(A33,[2]Перечень!$A:$P,3,0)</f>
        <v>СЗФО</v>
      </c>
      <c r="N33" s="1" t="str">
        <f>VLOOKUP(A33,[2]Перечень!$A:$P,4,0)</f>
        <v>Вологодская область</v>
      </c>
      <c r="O33" s="1" t="str">
        <f>VLOOKUP(A33,[2]Перечень!$A:$P,5,0)</f>
        <v>Череповец</v>
      </c>
      <c r="P33" s="3" t="str">
        <f>VLOOKUP(A33,[2]Перечень!$A:$P,6,0)</f>
        <v>РОО</v>
      </c>
      <c r="Q33" s="22" t="str">
        <f>VLOOKUP(A33,[2]Перечень!$A:$P,9,0)</f>
        <v>162600, Российская Федерация, Вологодская область, г.Череповец, ул. Сталеваров, д. 30</v>
      </c>
      <c r="R33" s="2"/>
      <c r="S33" s="21"/>
      <c r="T33" s="2"/>
      <c r="U33" s="22" t="s">
        <v>5991</v>
      </c>
      <c r="V33" s="8"/>
      <c r="W33" s="10"/>
      <c r="X33" s="10"/>
      <c r="Y33" s="8"/>
      <c r="Z33" s="3"/>
      <c r="AA33" s="7" t="str">
        <f>VLOOKUP(A33,[2]Перечень!$A:$P,13,0)</f>
        <v>Филиал ОПЕРУ Банка ВТБ (публичное акционерное общество) в Санкт-Петербурге</v>
      </c>
      <c r="AB33" s="7"/>
      <c r="AC33" s="6"/>
      <c r="AD33" s="13"/>
      <c r="AE33" s="13"/>
      <c r="AF33" s="13"/>
      <c r="AG33" s="13"/>
      <c r="AH33" s="8"/>
      <c r="AI33" s="2"/>
      <c r="AJ33" s="6"/>
      <c r="AK33" s="6"/>
      <c r="AL33" s="8" t="str">
        <f>VLOOKUP(A33,[2]Перечень!$A:$P,16,0)</f>
        <v>Корп. ВТБ</v>
      </c>
      <c r="AM33" s="6"/>
      <c r="AN33" s="6"/>
      <c r="AO33" s="8"/>
      <c r="AP33" s="8"/>
      <c r="AQ33" s="6"/>
      <c r="AR33" s="3"/>
      <c r="AS33" s="8"/>
      <c r="AT33" s="8"/>
      <c r="AU33" s="8"/>
      <c r="AV33" s="8"/>
      <c r="AW33" s="24"/>
      <c r="AX33" s="8"/>
      <c r="AY33" s="25"/>
    </row>
    <row r="34" spans="1:51" s="5" customFormat="1" ht="55.2" x14ac:dyDescent="0.3">
      <c r="A34" s="6">
        <v>1481</v>
      </c>
      <c r="B34" s="15"/>
      <c r="C34" s="3"/>
      <c r="D34" s="15"/>
      <c r="E34" s="3"/>
      <c r="F34" s="3"/>
      <c r="G34" s="3"/>
      <c r="H34" s="3"/>
      <c r="I34" s="3"/>
      <c r="J34" s="20" t="str">
        <f>VLOOKUP(A34,[2]Перечень!$A:$P,7,0)</f>
        <v xml:space="preserve">Операционный офис в г. Калининграде Филиала ОПЕРУ Банка ВТБ (публичное акционерное общество) в Санкт-Петербурге
</v>
      </c>
      <c r="K34" s="20" t="str">
        <f>VLOOKUP(A34,[2]Перечень!$A:$P,8,0)</f>
        <v xml:space="preserve">ОО в г. Калининграде Ф. ОПЕРУ Банка ВТБ (ПАО) в Санкт-Петербурге
</v>
      </c>
      <c r="L34" s="1" t="str">
        <f>VLOOKUP(A34,[2]Перечень!$A:$P,2,0)</f>
        <v>Регионы</v>
      </c>
      <c r="M34" s="1" t="str">
        <f>VLOOKUP(A34,[2]Перечень!$A:$P,3,0)</f>
        <v>СЗФО</v>
      </c>
      <c r="N34" s="1" t="str">
        <f>VLOOKUP(A34,[2]Перечень!$A:$P,4,0)</f>
        <v>Калининградская область</v>
      </c>
      <c r="O34" s="1" t="str">
        <f>VLOOKUP(A34,[2]Перечень!$A:$P,5,0)</f>
        <v>Калининград</v>
      </c>
      <c r="P34" s="3" t="str">
        <f>VLOOKUP(A34,[2]Перечень!$A:$P,6,0)</f>
        <v>РОО</v>
      </c>
      <c r="Q34" s="22" t="str">
        <f>VLOOKUP(A34,[2]Перечень!$A:$P,9,0)</f>
        <v>236006, Российская Федерация, г.Калининград, ул.Больничная, д.5</v>
      </c>
      <c r="R34" s="2"/>
      <c r="S34" s="21"/>
      <c r="T34" s="2"/>
      <c r="U34" s="22" t="s">
        <v>5991</v>
      </c>
      <c r="V34" s="8"/>
      <c r="W34" s="10"/>
      <c r="X34" s="10"/>
      <c r="Y34" s="8"/>
      <c r="Z34" s="3"/>
      <c r="AA34" s="7" t="str">
        <f>VLOOKUP(A34,[2]Перечень!$A:$P,13,0)</f>
        <v>Филиал ОПЕРУ Банка ВТБ (публичное акционерное общество) в Санкт-Петербурге</v>
      </c>
      <c r="AB34" s="7"/>
      <c r="AC34" s="6"/>
      <c r="AD34" s="13"/>
      <c r="AE34" s="13"/>
      <c r="AF34" s="13"/>
      <c r="AG34" s="13"/>
      <c r="AH34" s="8"/>
      <c r="AI34" s="2"/>
      <c r="AJ34" s="6"/>
      <c r="AK34" s="6"/>
      <c r="AL34" s="8" t="str">
        <f>VLOOKUP(A34,[2]Перечень!$A:$P,16,0)</f>
        <v>Корп. ВТБ</v>
      </c>
      <c r="AM34" s="6"/>
      <c r="AN34" s="6"/>
      <c r="AO34" s="8"/>
      <c r="AP34" s="8"/>
      <c r="AQ34" s="6"/>
      <c r="AR34" s="3"/>
      <c r="AS34" s="8"/>
      <c r="AT34" s="8"/>
      <c r="AU34" s="8"/>
      <c r="AV34" s="8"/>
      <c r="AW34" s="24"/>
      <c r="AX34" s="8"/>
      <c r="AY34" s="25"/>
    </row>
    <row r="35" spans="1:51" s="5" customFormat="1" ht="41.4" x14ac:dyDescent="0.3">
      <c r="A35" s="6">
        <v>1482</v>
      </c>
      <c r="B35" s="15"/>
      <c r="C35" s="3"/>
      <c r="D35" s="15"/>
      <c r="E35" s="3"/>
      <c r="F35" s="3"/>
      <c r="G35" s="3"/>
      <c r="H35" s="3"/>
      <c r="I35" s="3"/>
      <c r="J35" s="20" t="str">
        <f>VLOOKUP(A35,[2]Перечень!$A:$P,7,0)</f>
        <v>Операционный офис в г. Мурманске Филиала ОПЕРУ Банка ВТБ (публичное акционерное общество) в Санкт-Петербурге</v>
      </c>
      <c r="K35" s="20" t="str">
        <f>VLOOKUP(A35,[2]Перечень!$A:$P,8,0)</f>
        <v>ОО в г. Мурманске Ф. ОПЕРУ Банка ВТБ (ПАО) в Санкт-Петербурге</v>
      </c>
      <c r="L35" s="1" t="str">
        <f>VLOOKUP(A35,[2]Перечень!$A:$P,2,0)</f>
        <v>Регионы</v>
      </c>
      <c r="M35" s="1" t="str">
        <f>VLOOKUP(A35,[2]Перечень!$A:$P,3,0)</f>
        <v>СЗФО</v>
      </c>
      <c r="N35" s="1" t="str">
        <f>VLOOKUP(A35,[2]Перечень!$A:$P,4,0)</f>
        <v>Мурманская область</v>
      </c>
      <c r="O35" s="1" t="str">
        <f>VLOOKUP(A35,[2]Перечень!$A:$P,5,0)</f>
        <v>Мурманск</v>
      </c>
      <c r="P35" s="3" t="str">
        <f>VLOOKUP(A35,[2]Перечень!$A:$P,6,0)</f>
        <v>РОО</v>
      </c>
      <c r="Q35" s="22" t="str">
        <f>VLOOKUP(A35,[2]Перечень!$A:$P,9,0)</f>
        <v>183038, Российская Федерация, г. Мурманск, пр. Ленина, д.82</v>
      </c>
      <c r="R35" s="2"/>
      <c r="S35" s="21"/>
      <c r="T35" s="2"/>
      <c r="U35" s="22" t="s">
        <v>5991</v>
      </c>
      <c r="V35" s="8"/>
      <c r="W35" s="10"/>
      <c r="X35" s="10"/>
      <c r="Y35" s="8"/>
      <c r="Z35" s="3"/>
      <c r="AA35" s="7" t="str">
        <f>VLOOKUP(A35,[2]Перечень!$A:$P,13,0)</f>
        <v>Филиал ОПЕРУ Банка ВТБ (публичное акционерное общество) в Санкт-Петербурге</v>
      </c>
      <c r="AB35" s="7"/>
      <c r="AC35" s="6"/>
      <c r="AD35" s="13"/>
      <c r="AE35" s="13"/>
      <c r="AF35" s="13"/>
      <c r="AG35" s="13"/>
      <c r="AH35" s="8"/>
      <c r="AI35" s="2"/>
      <c r="AJ35" s="6"/>
      <c r="AK35" s="6"/>
      <c r="AL35" s="8" t="str">
        <f>VLOOKUP(A35,[2]Перечень!$A:$P,16,0)</f>
        <v>Корп. ВТБ</v>
      </c>
      <c r="AM35" s="6"/>
      <c r="AN35" s="6"/>
      <c r="AO35" s="8"/>
      <c r="AP35" s="8"/>
      <c r="AQ35" s="6"/>
      <c r="AR35" s="3"/>
      <c r="AS35" s="8"/>
      <c r="AT35" s="8"/>
      <c r="AU35" s="8"/>
      <c r="AV35" s="8"/>
      <c r="AW35" s="24"/>
      <c r="AX35" s="8"/>
      <c r="AY35" s="25"/>
    </row>
    <row r="36" spans="1:51" s="5" customFormat="1" ht="55.2" x14ac:dyDescent="0.3">
      <c r="A36" s="6">
        <v>1483</v>
      </c>
      <c r="B36" s="15"/>
      <c r="C36" s="3"/>
      <c r="D36" s="15"/>
      <c r="E36" s="3"/>
      <c r="F36" s="3"/>
      <c r="G36" s="3"/>
      <c r="H36" s="3"/>
      <c r="I36" s="3"/>
      <c r="J36" s="20" t="str">
        <f>VLOOKUP(A36,[2]Перечень!$A:$P,7,0)</f>
        <v>Операционный офис в г. Великом Новгороде Филиала ОПЕРУ Банка ВТБ (публичное акционерное общество) в Санкт-Петербурге</v>
      </c>
      <c r="K36" s="20" t="str">
        <f>VLOOKUP(A36,[2]Перечень!$A:$P,8,0)</f>
        <v>ОО в г. Великом Новгороде Ф. ОПЕРУ Банка ВТБ (ПАО) в Санкт-Петербурге</v>
      </c>
      <c r="L36" s="1" t="str">
        <f>VLOOKUP(A36,[2]Перечень!$A:$P,2,0)</f>
        <v>Регионы</v>
      </c>
      <c r="M36" s="1" t="str">
        <f>VLOOKUP(A36,[2]Перечень!$A:$P,3,0)</f>
        <v>СЗФО</v>
      </c>
      <c r="N36" s="1" t="str">
        <f>VLOOKUP(A36,[2]Перечень!$A:$P,4,0)</f>
        <v>Новгородская область</v>
      </c>
      <c r="O36" s="1" t="str">
        <f>VLOOKUP(A36,[2]Перечень!$A:$P,5,0)</f>
        <v>Великий Новгород</v>
      </c>
      <c r="P36" s="3" t="str">
        <f>VLOOKUP(A36,[2]Перечень!$A:$P,6,0)</f>
        <v>РОО</v>
      </c>
      <c r="Q36" s="22" t="str">
        <f>VLOOKUP(A36,[2]Перечень!$A:$P,9,0)</f>
        <v>173025, Российская Федерация, г.Великий Новгород, пр. Мира, д.24, корп.1</v>
      </c>
      <c r="R36" s="2"/>
      <c r="S36" s="21"/>
      <c r="T36" s="2"/>
      <c r="U36" s="22" t="s">
        <v>5991</v>
      </c>
      <c r="V36" s="8"/>
      <c r="W36" s="10"/>
      <c r="X36" s="10"/>
      <c r="Y36" s="8"/>
      <c r="Z36" s="3"/>
      <c r="AA36" s="7" t="str">
        <f>VLOOKUP(A36,[2]Перечень!$A:$P,13,0)</f>
        <v>Филиал ОПЕРУ Банка ВТБ (публичное акционерное общество) в Санкт-Петербурге</v>
      </c>
      <c r="AB36" s="7"/>
      <c r="AC36" s="6"/>
      <c r="AD36" s="13"/>
      <c r="AE36" s="13"/>
      <c r="AF36" s="13"/>
      <c r="AG36" s="13"/>
      <c r="AH36" s="8"/>
      <c r="AI36" s="2"/>
      <c r="AJ36" s="6"/>
      <c r="AK36" s="6"/>
      <c r="AL36" s="8" t="str">
        <f>VLOOKUP(A36,[2]Перечень!$A:$P,16,0)</f>
        <v>Корп. ВТБ</v>
      </c>
      <c r="AM36" s="6"/>
      <c r="AN36" s="6"/>
      <c r="AO36" s="8"/>
      <c r="AP36" s="8"/>
      <c r="AQ36" s="6"/>
      <c r="AR36" s="3"/>
      <c r="AS36" s="8"/>
      <c r="AT36" s="8"/>
      <c r="AU36" s="8"/>
      <c r="AV36" s="8"/>
      <c r="AW36" s="24"/>
      <c r="AX36" s="8"/>
      <c r="AY36" s="25"/>
    </row>
    <row r="37" spans="1:51" s="5" customFormat="1" ht="41.4" x14ac:dyDescent="0.3">
      <c r="A37" s="6">
        <v>1484</v>
      </c>
      <c r="B37" s="15"/>
      <c r="C37" s="3"/>
      <c r="D37" s="15"/>
      <c r="E37" s="3"/>
      <c r="F37" s="3"/>
      <c r="G37" s="3"/>
      <c r="H37" s="3"/>
      <c r="I37" s="3"/>
      <c r="J37" s="20" t="str">
        <f>VLOOKUP(A37,[2]Перечень!$A:$P,7,0)</f>
        <v>Операционный офис в г. Петрозаводске Филиала ОПЕРУ Банка ВТБ (публичное акционерное общество) в Санкт-Петербурге</v>
      </c>
      <c r="K37" s="20" t="str">
        <f>VLOOKUP(A37,[2]Перечень!$A:$P,8,0)</f>
        <v>ОО в г. Петрозаводске Ф. ОПЕРУ Банка ВТБ (ПАО) в Санкт-Петербурге</v>
      </c>
      <c r="L37" s="1" t="str">
        <f>VLOOKUP(A37,[2]Перечень!$A:$P,2,0)</f>
        <v>Регионы</v>
      </c>
      <c r="M37" s="1" t="str">
        <f>VLOOKUP(A37,[2]Перечень!$A:$P,3,0)</f>
        <v>СЗФО</v>
      </c>
      <c r="N37" s="1" t="str">
        <f>VLOOKUP(A37,[2]Перечень!$A:$P,4,0)</f>
        <v>Республика Карелия</v>
      </c>
      <c r="O37" s="1" t="str">
        <f>VLOOKUP(A37,[2]Перечень!$A:$P,5,0)</f>
        <v xml:space="preserve"> Петрозаводск</v>
      </c>
      <c r="P37" s="3" t="str">
        <f>VLOOKUP(A37,[2]Перечень!$A:$P,6,0)</f>
        <v>РОО</v>
      </c>
      <c r="Q37" s="22" t="str">
        <f>VLOOKUP(A37,[2]Перечень!$A:$P,9,0)</f>
        <v>185035,  Российская Федерация, Республика Карелия,  г. Петрозаводск, ул.  Куйбышева, д.  4</v>
      </c>
      <c r="R37" s="2"/>
      <c r="S37" s="21"/>
      <c r="T37" s="2"/>
      <c r="U37" s="22" t="s">
        <v>5991</v>
      </c>
      <c r="V37" s="8"/>
      <c r="W37" s="10"/>
      <c r="X37" s="10"/>
      <c r="Y37" s="8"/>
      <c r="Z37" s="3"/>
      <c r="AA37" s="7" t="str">
        <f>VLOOKUP(A37,[2]Перечень!$A:$P,13,0)</f>
        <v>Филиал ОПЕРУ Банка ВТБ (публичное акционерное общество) в Санкт-Петербурге</v>
      </c>
      <c r="AB37" s="7"/>
      <c r="AC37" s="6"/>
      <c r="AD37" s="13"/>
      <c r="AE37" s="13"/>
      <c r="AF37" s="13"/>
      <c r="AG37" s="13"/>
      <c r="AH37" s="8"/>
      <c r="AI37" s="2"/>
      <c r="AJ37" s="6"/>
      <c r="AK37" s="6"/>
      <c r="AL37" s="8" t="str">
        <f>VLOOKUP(A37,[2]Перечень!$A:$P,16,0)</f>
        <v>Корп. ВТБ</v>
      </c>
      <c r="AM37" s="6"/>
      <c r="AN37" s="6"/>
      <c r="AO37" s="8"/>
      <c r="AP37" s="8"/>
      <c r="AQ37" s="6"/>
      <c r="AR37" s="3"/>
      <c r="AS37" s="8"/>
      <c r="AT37" s="8"/>
      <c r="AU37" s="8"/>
      <c r="AV37" s="8"/>
      <c r="AW37" s="24"/>
      <c r="AX37" s="8"/>
      <c r="AY37" s="25"/>
    </row>
    <row r="38" spans="1:51" s="5" customFormat="1" ht="41.4" x14ac:dyDescent="0.3">
      <c r="A38" s="6">
        <v>1485</v>
      </c>
      <c r="B38" s="15"/>
      <c r="C38" s="3"/>
      <c r="D38" s="15"/>
      <c r="E38" s="3"/>
      <c r="F38" s="3"/>
      <c r="G38" s="3"/>
      <c r="H38" s="3"/>
      <c r="I38" s="3"/>
      <c r="J38" s="20" t="str">
        <f>VLOOKUP(A38,[2]Перечень!$A:$P,7,0)</f>
        <v>Операционный офис в г. Пскове Филиала ОПЕРУ Банка ВТБ (публичное акционерное общество) в Санкт-Петербурге</v>
      </c>
      <c r="K38" s="20" t="str">
        <f>VLOOKUP(A38,[2]Перечень!$A:$P,8,0)</f>
        <v>ОО в г. Пскове Ф. ОПЕРУ Банка ВТБ (ПАО) в Санкт-Петербурге</v>
      </c>
      <c r="L38" s="1" t="str">
        <f>VLOOKUP(A38,[2]Перечень!$A:$P,2,0)</f>
        <v>Регионы</v>
      </c>
      <c r="M38" s="1" t="str">
        <f>VLOOKUP(A38,[2]Перечень!$A:$P,3,0)</f>
        <v>СЗФО</v>
      </c>
      <c r="N38" s="1" t="str">
        <f>VLOOKUP(A38,[2]Перечень!$A:$P,4,0)</f>
        <v>Псковская область</v>
      </c>
      <c r="O38" s="1" t="str">
        <f>VLOOKUP(A38,[2]Перечень!$A:$P,5,0)</f>
        <v>Псков</v>
      </c>
      <c r="P38" s="3" t="str">
        <f>VLOOKUP(A38,[2]Перечень!$A:$P,6,0)</f>
        <v>РОО</v>
      </c>
      <c r="Q38" s="22" t="str">
        <f>VLOOKUP(A38,[2]Перечень!$A:$P,9,0)</f>
        <v>180007, Российская Федерация, г. Псков, Интернациональный пер.,  д. 1-а</v>
      </c>
      <c r="R38" s="2"/>
      <c r="S38" s="21"/>
      <c r="T38" s="2"/>
      <c r="U38" s="22" t="s">
        <v>5991</v>
      </c>
      <c r="V38" s="8"/>
      <c r="W38" s="10"/>
      <c r="X38" s="10"/>
      <c r="Y38" s="8"/>
      <c r="Z38" s="3"/>
      <c r="AA38" s="7" t="str">
        <f>VLOOKUP(A38,[2]Перечень!$A:$P,13,0)</f>
        <v>Филиал ОПЕРУ Банка ВТБ (публичное акционерное общество) в Санкт-Петербурге</v>
      </c>
      <c r="AB38" s="7"/>
      <c r="AC38" s="6"/>
      <c r="AD38" s="13"/>
      <c r="AE38" s="13"/>
      <c r="AF38" s="13"/>
      <c r="AG38" s="13"/>
      <c r="AH38" s="8"/>
      <c r="AI38" s="2"/>
      <c r="AJ38" s="6"/>
      <c r="AK38" s="6"/>
      <c r="AL38" s="8" t="str">
        <f>VLOOKUP(A38,[2]Перечень!$A:$P,16,0)</f>
        <v>Корп. ВТБ</v>
      </c>
      <c r="AM38" s="6"/>
      <c r="AN38" s="6"/>
      <c r="AO38" s="8"/>
      <c r="AP38" s="8"/>
      <c r="AQ38" s="6"/>
      <c r="AR38" s="3"/>
      <c r="AS38" s="8"/>
      <c r="AT38" s="8"/>
      <c r="AU38" s="8"/>
      <c r="AV38" s="8"/>
      <c r="AW38" s="24"/>
      <c r="AX38" s="8"/>
      <c r="AY38" s="25"/>
    </row>
    <row r="39" spans="1:51" s="5" customFormat="1" ht="27.6" x14ac:dyDescent="0.3">
      <c r="A39" s="6">
        <v>1486</v>
      </c>
      <c r="B39" s="15"/>
      <c r="C39" s="3"/>
      <c r="D39" s="15"/>
      <c r="E39" s="3"/>
      <c r="F39" s="3"/>
      <c r="G39" s="3"/>
      <c r="H39" s="3"/>
      <c r="I39" s="3"/>
      <c r="J39" s="20" t="str">
        <f>VLOOKUP(A39,[2]Перечень!$A:$P,7,0)</f>
        <v>Филиал Банка ВТБ (ПАО) в г. Кирове</v>
      </c>
      <c r="K39" s="20" t="str">
        <f>VLOOKUP(A39,[2]Перечень!$A:$P,8,0)</f>
        <v>Филиал Банка ВТБ (ПАО) в г. Кирове</v>
      </c>
      <c r="L39" s="1" t="str">
        <f>VLOOKUP(A39,[2]Перечень!$A:$P,2,0)</f>
        <v>Регионы</v>
      </c>
      <c r="M39" s="1" t="str">
        <f>VLOOKUP(A39,[2]Перечень!$A:$P,3,0)</f>
        <v>ПФО</v>
      </c>
      <c r="N39" s="1" t="str">
        <f>VLOOKUP(A39,[2]Перечень!$A:$P,4,0)</f>
        <v>Кировская область</v>
      </c>
      <c r="O39" s="1" t="str">
        <f>VLOOKUP(A39,[2]Перечень!$A:$P,5,0)</f>
        <v>Киров</v>
      </c>
      <c r="P39" s="3" t="str">
        <f>VLOOKUP(A39,[2]Перечень!$A:$P,6,0)</f>
        <v xml:space="preserve">филиал </v>
      </c>
      <c r="Q39" s="22" t="str">
        <f>VLOOKUP(A39,[2]Перечень!$A:$P,9,0)</f>
        <v>610005, Российская Федерация, г.Киров, ул.Мопра, 113а</v>
      </c>
      <c r="R39" s="2"/>
      <c r="S39" s="21"/>
      <c r="T39" s="2"/>
      <c r="U39" s="22" t="s">
        <v>5991</v>
      </c>
      <c r="V39" s="8"/>
      <c r="W39" s="10"/>
      <c r="X39" s="10"/>
      <c r="Y39" s="8"/>
      <c r="Z39" s="3"/>
      <c r="AA39" s="7" t="str">
        <f>VLOOKUP(A39,[2]Перечень!$A:$P,13,0)</f>
        <v>Филиал Банка ВТБ (ПАО) в г. Кирове</v>
      </c>
      <c r="AB39" s="7"/>
      <c r="AC39" s="6"/>
      <c r="AD39" s="13"/>
      <c r="AE39" s="13"/>
      <c r="AF39" s="13"/>
      <c r="AG39" s="13"/>
      <c r="AH39" s="8"/>
      <c r="AI39" s="2"/>
      <c r="AJ39" s="6"/>
      <c r="AK39" s="6"/>
      <c r="AL39" s="8" t="str">
        <f>VLOOKUP(A39,[2]Перечень!$A:$P,16,0)</f>
        <v>Корп. ВТБ</v>
      </c>
      <c r="AM39" s="6"/>
      <c r="AN39" s="6"/>
      <c r="AO39" s="8"/>
      <c r="AP39" s="8"/>
      <c r="AQ39" s="6"/>
      <c r="AR39" s="3"/>
      <c r="AS39" s="8"/>
      <c r="AT39" s="8"/>
      <c r="AU39" s="8"/>
      <c r="AV39" s="8"/>
      <c r="AW39" s="24"/>
      <c r="AX39" s="8"/>
      <c r="AY39" s="25"/>
    </row>
    <row r="40" spans="1:51" s="5" customFormat="1" ht="27.6" x14ac:dyDescent="0.3">
      <c r="A40" s="6">
        <v>1487</v>
      </c>
      <c r="B40" s="15"/>
      <c r="C40" s="3"/>
      <c r="D40" s="15"/>
      <c r="E40" s="3"/>
      <c r="F40" s="3"/>
      <c r="G40" s="3"/>
      <c r="H40" s="3"/>
      <c r="I40" s="3"/>
      <c r="J40" s="20" t="str">
        <f>VLOOKUP(A40,[2]Перечень!$A:$P,7,0)</f>
        <v>Дополнительный офис №1 Филиала Банка ВТБ (ПАО) в г. Кирове</v>
      </c>
      <c r="K40" s="20" t="str">
        <f>VLOOKUP(A40,[2]Перечень!$A:$P,8,0)</f>
        <v>Дополнительный офис №1 Филиала Банка ВТБ (ПАО) в г. Кирове</v>
      </c>
      <c r="L40" s="1" t="str">
        <f>VLOOKUP(A40,[2]Перечень!$A:$P,2,0)</f>
        <v>Регионы</v>
      </c>
      <c r="M40" s="1" t="str">
        <f>VLOOKUP(A40,[2]Перечень!$A:$P,3,0)</f>
        <v>ПФО</v>
      </c>
      <c r="N40" s="1" t="str">
        <f>VLOOKUP(A40,[2]Перечень!$A:$P,4,0)</f>
        <v>Кировская область</v>
      </c>
      <c r="O40" s="1" t="str">
        <f>VLOOKUP(A40,[2]Перечень!$A:$P,5,0)</f>
        <v>Кирово-Чепецк</v>
      </c>
      <c r="P40" s="3" t="str">
        <f>VLOOKUP(A40,[2]Перечень!$A:$P,6,0)</f>
        <v>ДО</v>
      </c>
      <c r="Q40" s="22" t="str">
        <f>VLOOKUP(A40,[2]Перечень!$A:$P,9,0)</f>
        <v xml:space="preserve">613044, Российская Федерация, Кировская область, г. Кирово-Чепецк, ул. Ленина, д. 36/2 </v>
      </c>
      <c r="R40" s="2"/>
      <c r="S40" s="21"/>
      <c r="T40" s="2"/>
      <c r="U40" s="22" t="s">
        <v>5991</v>
      </c>
      <c r="V40" s="8"/>
      <c r="W40" s="10"/>
      <c r="X40" s="10"/>
      <c r="Y40" s="8"/>
      <c r="Z40" s="3"/>
      <c r="AA40" s="7" t="str">
        <f>VLOOKUP(A40,[2]Перечень!$A:$P,13,0)</f>
        <v>Филиал Банка ВТБ (ПАО) в г. Кирове</v>
      </c>
      <c r="AB40" s="7"/>
      <c r="AC40" s="6"/>
      <c r="AD40" s="13"/>
      <c r="AE40" s="13"/>
      <c r="AF40" s="13"/>
      <c r="AG40" s="13"/>
      <c r="AH40" s="8"/>
      <c r="AI40" s="2"/>
      <c r="AJ40" s="6"/>
      <c r="AK40" s="6"/>
      <c r="AL40" s="8" t="str">
        <f>VLOOKUP(A40,[2]Перечень!$A:$P,16,0)</f>
        <v>Корп. ВТБ</v>
      </c>
      <c r="AM40" s="6"/>
      <c r="AN40" s="6"/>
      <c r="AO40" s="8"/>
      <c r="AP40" s="8"/>
      <c r="AQ40" s="6"/>
      <c r="AR40" s="3"/>
      <c r="AS40" s="8"/>
      <c r="AT40" s="8"/>
      <c r="AU40" s="8"/>
      <c r="AV40" s="8"/>
      <c r="AW40" s="24"/>
      <c r="AX40" s="8"/>
      <c r="AY40" s="25"/>
    </row>
    <row r="41" spans="1:51" s="5" customFormat="1" ht="27.6" x14ac:dyDescent="0.3">
      <c r="A41" s="6">
        <v>1488</v>
      </c>
      <c r="B41" s="15"/>
      <c r="C41" s="3"/>
      <c r="D41" s="15"/>
      <c r="E41" s="3"/>
      <c r="F41" s="3"/>
      <c r="G41" s="3"/>
      <c r="H41" s="3"/>
      <c r="I41" s="3"/>
      <c r="J41" s="20" t="str">
        <f>VLOOKUP(A41,[2]Перечень!$A:$P,7,0)</f>
        <v>Филиал Банка ВТБ (ПАО) в г. Москве</v>
      </c>
      <c r="K41" s="20">
        <f>VLOOKUP(A41,[2]Перечень!$A:$P,8,0)</f>
        <v>0</v>
      </c>
      <c r="L41" s="1" t="str">
        <f>VLOOKUP(A41,[2]Перечень!$A:$P,2,0)</f>
        <v>Москва</v>
      </c>
      <c r="M41" s="1" t="str">
        <f>VLOOKUP(A41,[2]Перечень!$A:$P,3,0)</f>
        <v>ЦФО</v>
      </c>
      <c r="N41" s="1" t="str">
        <f>VLOOKUP(A41,[2]Перечень!$A:$P,4,0)</f>
        <v>Москва</v>
      </c>
      <c r="O41" s="1" t="str">
        <f>VLOOKUP(A41,[2]Перечень!$A:$P,5,0)</f>
        <v>Москва</v>
      </c>
      <c r="P41" s="3" t="str">
        <f>VLOOKUP(A41,[2]Перечень!$A:$P,6,0)</f>
        <v xml:space="preserve">филиал </v>
      </c>
      <c r="Q41" s="22" t="str">
        <f>VLOOKUP(A41,[2]Перечень!$A:$P,9,0)</f>
        <v>123317, г. Москва, наб. Пресненская, д. 12, 3 этаж</v>
      </c>
      <c r="R41" s="2"/>
      <c r="S41" s="21"/>
      <c r="T41" s="2"/>
      <c r="U41" s="22" t="s">
        <v>5991</v>
      </c>
      <c r="V41" s="8"/>
      <c r="W41" s="10"/>
      <c r="X41" s="10"/>
      <c r="Y41" s="8"/>
      <c r="Z41" s="3"/>
      <c r="AA41" s="7" t="str">
        <f>VLOOKUP(A41,[2]Перечень!$A:$P,13,0)</f>
        <v>Филиал Банка ВТБ (ПАО) в г. Москве</v>
      </c>
      <c r="AB41" s="7"/>
      <c r="AC41" s="6"/>
      <c r="AD41" s="13"/>
      <c r="AE41" s="13"/>
      <c r="AF41" s="13"/>
      <c r="AG41" s="13"/>
      <c r="AH41" s="8"/>
      <c r="AI41" s="2"/>
      <c r="AJ41" s="6"/>
      <c r="AK41" s="6"/>
      <c r="AL41" s="8" t="str">
        <f>VLOOKUP(A41,[2]Перечень!$A:$P,16,0)</f>
        <v>Корп. ВТБ</v>
      </c>
      <c r="AM41" s="6"/>
      <c r="AN41" s="6"/>
      <c r="AO41" s="8"/>
      <c r="AP41" s="8"/>
      <c r="AQ41" s="6"/>
      <c r="AR41" s="3"/>
      <c r="AS41" s="8"/>
      <c r="AT41" s="8"/>
      <c r="AU41" s="8"/>
      <c r="AV41" s="8"/>
      <c r="AW41" s="24"/>
      <c r="AX41" s="8"/>
      <c r="AY41" s="25"/>
    </row>
    <row r="42" spans="1:51" s="5" customFormat="1" ht="27.6" x14ac:dyDescent="0.3">
      <c r="A42" s="6">
        <v>1489</v>
      </c>
      <c r="B42" s="15"/>
      <c r="C42" s="3"/>
      <c r="D42" s="15"/>
      <c r="E42" s="3"/>
      <c r="F42" s="3"/>
      <c r="G42" s="3"/>
      <c r="H42" s="3"/>
      <c r="I42" s="3"/>
      <c r="J42" s="20" t="str">
        <f>VLOOKUP(A42,[2]Перечень!$A:$P,7,0)</f>
        <v>Дополнительный офис №3 "Тургеневский" Банка ВТБ (ПАО)</v>
      </c>
      <c r="K42" s="20">
        <f>VLOOKUP(A42,[2]Перечень!$A:$P,8,0)</f>
        <v>0</v>
      </c>
      <c r="L42" s="1" t="str">
        <f>VLOOKUP(A42,[2]Перечень!$A:$P,2,0)</f>
        <v>Москва</v>
      </c>
      <c r="M42" s="1" t="str">
        <f>VLOOKUP(A42,[2]Перечень!$A:$P,3,0)</f>
        <v>ЦФО</v>
      </c>
      <c r="N42" s="1" t="str">
        <f>VLOOKUP(A42,[2]Перечень!$A:$P,4,0)</f>
        <v>Москва</v>
      </c>
      <c r="O42" s="1" t="str">
        <f>VLOOKUP(A42,[2]Перечень!$A:$P,5,0)</f>
        <v>Москва</v>
      </c>
      <c r="P42" s="3" t="str">
        <f>VLOOKUP(A42,[2]Перечень!$A:$P,6,0)</f>
        <v>ДО</v>
      </c>
      <c r="Q42" s="22" t="str">
        <f>VLOOKUP(A42,[2]Перечень!$A:$P,9,0)</f>
        <v>107031, г. Москва, Кузнецкий Мост ул., д.17, стр.1</v>
      </c>
      <c r="R42" s="2"/>
      <c r="S42" s="21"/>
      <c r="T42" s="2"/>
      <c r="U42" s="22" t="s">
        <v>5991</v>
      </c>
      <c r="V42" s="8"/>
      <c r="W42" s="10"/>
      <c r="X42" s="10"/>
      <c r="Y42" s="8"/>
      <c r="Z42" s="3"/>
      <c r="AA42" s="7" t="str">
        <f>VLOOKUP(A42,[2]Перечень!$A:$P,13,0)</f>
        <v>Филиал Банка ВТБ (ПАО) в г. Москве</v>
      </c>
      <c r="AB42" s="7"/>
      <c r="AC42" s="6"/>
      <c r="AD42" s="13"/>
      <c r="AE42" s="13"/>
      <c r="AF42" s="13"/>
      <c r="AG42" s="13"/>
      <c r="AH42" s="8"/>
      <c r="AI42" s="2"/>
      <c r="AJ42" s="6"/>
      <c r="AK42" s="6"/>
      <c r="AL42" s="8" t="str">
        <f>VLOOKUP(A42,[2]Перечень!$A:$P,16,0)</f>
        <v>Корп. ВТБ</v>
      </c>
      <c r="AM42" s="6"/>
      <c r="AN42" s="6"/>
      <c r="AO42" s="8"/>
      <c r="AP42" s="8"/>
      <c r="AQ42" s="6"/>
      <c r="AR42" s="3"/>
      <c r="AS42" s="8"/>
      <c r="AT42" s="8"/>
      <c r="AU42" s="8"/>
      <c r="AV42" s="8"/>
      <c r="AW42" s="24"/>
      <c r="AX42" s="8"/>
      <c r="AY42" s="25"/>
    </row>
    <row r="43" spans="1:51" s="5" customFormat="1" ht="27.6" x14ac:dyDescent="0.3">
      <c r="A43" s="6">
        <v>1490</v>
      </c>
      <c r="B43" s="15"/>
      <c r="C43" s="3"/>
      <c r="D43" s="15"/>
      <c r="E43" s="3"/>
      <c r="F43" s="3"/>
      <c r="G43" s="3"/>
      <c r="H43" s="3"/>
      <c r="I43" s="3"/>
      <c r="J43" s="20" t="str">
        <f>VLOOKUP(A43,[2]Перечень!$A:$P,7,0)</f>
        <v>Дополнительный офис №4 "Кутузовский" Банка ВТБ (ПАО)</v>
      </c>
      <c r="K43" s="20">
        <f>VLOOKUP(A43,[2]Перечень!$A:$P,8,0)</f>
        <v>0</v>
      </c>
      <c r="L43" s="1" t="str">
        <f>VLOOKUP(A43,[2]Перечень!$A:$P,2,0)</f>
        <v>Москва</v>
      </c>
      <c r="M43" s="1" t="str">
        <f>VLOOKUP(A43,[2]Перечень!$A:$P,3,0)</f>
        <v>ЦФО</v>
      </c>
      <c r="N43" s="1" t="str">
        <f>VLOOKUP(A43,[2]Перечень!$A:$P,4,0)</f>
        <v>Москва</v>
      </c>
      <c r="O43" s="1" t="str">
        <f>VLOOKUP(A43,[2]Перечень!$A:$P,5,0)</f>
        <v>Москва</v>
      </c>
      <c r="P43" s="3" t="str">
        <f>VLOOKUP(A43,[2]Перечень!$A:$P,6,0)</f>
        <v>ДО</v>
      </c>
      <c r="Q43" s="22" t="str">
        <f>VLOOKUP(A43,[2]Перечень!$A:$P,9,0)</f>
        <v>121170, г. Москва, пл. Победы, д. 2, корп. 2</v>
      </c>
      <c r="R43" s="2"/>
      <c r="S43" s="21"/>
      <c r="T43" s="2"/>
      <c r="U43" s="22" t="s">
        <v>5991</v>
      </c>
      <c r="V43" s="8"/>
      <c r="W43" s="10"/>
      <c r="X43" s="10"/>
      <c r="Y43" s="8"/>
      <c r="Z43" s="3"/>
      <c r="AA43" s="7" t="str">
        <f>VLOOKUP(A43,[2]Перечень!$A:$P,13,0)</f>
        <v>Филиал Банка ВТБ (ПАО) в г. Москве</v>
      </c>
      <c r="AB43" s="7"/>
      <c r="AC43" s="6"/>
      <c r="AD43" s="13"/>
      <c r="AE43" s="13"/>
      <c r="AF43" s="13"/>
      <c r="AG43" s="13"/>
      <c r="AH43" s="8"/>
      <c r="AI43" s="2"/>
      <c r="AJ43" s="6"/>
      <c r="AK43" s="6"/>
      <c r="AL43" s="8" t="str">
        <f>VLOOKUP(A43,[2]Перечень!$A:$P,16,0)</f>
        <v>Корп. ВТБ</v>
      </c>
      <c r="AM43" s="6"/>
      <c r="AN43" s="6"/>
      <c r="AO43" s="8"/>
      <c r="AP43" s="8"/>
      <c r="AQ43" s="6"/>
      <c r="AR43" s="3"/>
      <c r="AS43" s="8"/>
      <c r="AT43" s="8"/>
      <c r="AU43" s="8"/>
      <c r="AV43" s="8"/>
      <c r="AW43" s="24"/>
      <c r="AX43" s="8"/>
      <c r="AY43" s="25"/>
    </row>
    <row r="44" spans="1:51" s="5" customFormat="1" ht="27.6" x14ac:dyDescent="0.3">
      <c r="A44" s="6">
        <v>1491</v>
      </c>
      <c r="B44" s="15"/>
      <c r="C44" s="3"/>
      <c r="D44" s="15"/>
      <c r="E44" s="3"/>
      <c r="F44" s="3"/>
      <c r="G44" s="3"/>
      <c r="H44" s="3"/>
      <c r="I44" s="3"/>
      <c r="J44" s="20" t="str">
        <f>VLOOKUP(A44,[2]Перечень!$A:$P,7,0)</f>
        <v>Дополнительный офис №5 Банка ВТБ (ПАО)</v>
      </c>
      <c r="K44" s="20">
        <f>VLOOKUP(A44,[2]Перечень!$A:$P,8,0)</f>
        <v>0</v>
      </c>
      <c r="L44" s="1" t="str">
        <f>VLOOKUP(A44,[2]Перечень!$A:$P,2,0)</f>
        <v>Москва</v>
      </c>
      <c r="M44" s="1" t="str">
        <f>VLOOKUP(A44,[2]Перечень!$A:$P,3,0)</f>
        <v>ЦФО</v>
      </c>
      <c r="N44" s="1" t="str">
        <f>VLOOKUP(A44,[2]Перечень!$A:$P,4,0)</f>
        <v>Москва</v>
      </c>
      <c r="O44" s="1" t="str">
        <f>VLOOKUP(A44,[2]Перечень!$A:$P,5,0)</f>
        <v>Москва</v>
      </c>
      <c r="P44" s="3" t="str">
        <f>VLOOKUP(A44,[2]Перечень!$A:$P,6,0)</f>
        <v>ДО</v>
      </c>
      <c r="Q44" s="22" t="str">
        <f>VLOOKUP(A44,[2]Перечень!$A:$P,9,0)</f>
        <v>119180, г. Москва, Бродников пер., д. 4</v>
      </c>
      <c r="R44" s="2"/>
      <c r="S44" s="21"/>
      <c r="T44" s="2"/>
      <c r="U44" s="22" t="s">
        <v>5991</v>
      </c>
      <c r="V44" s="8"/>
      <c r="W44" s="10"/>
      <c r="X44" s="10"/>
      <c r="Y44" s="8"/>
      <c r="Z44" s="3"/>
      <c r="AA44" s="7" t="str">
        <f>VLOOKUP(A44,[2]Перечень!$A:$P,13,0)</f>
        <v>Филиал Банка ВТБ (ПАО) в г. Москве</v>
      </c>
      <c r="AB44" s="7"/>
      <c r="AC44" s="6"/>
      <c r="AD44" s="13"/>
      <c r="AE44" s="13"/>
      <c r="AF44" s="13"/>
      <c r="AG44" s="13"/>
      <c r="AH44" s="8"/>
      <c r="AI44" s="2"/>
      <c r="AJ44" s="6"/>
      <c r="AK44" s="6"/>
      <c r="AL44" s="8" t="str">
        <f>VLOOKUP(A44,[2]Перечень!$A:$P,16,0)</f>
        <v>Корп. ВТБ</v>
      </c>
      <c r="AM44" s="6"/>
      <c r="AN44" s="6"/>
      <c r="AO44" s="8"/>
      <c r="AP44" s="8"/>
      <c r="AQ44" s="6"/>
      <c r="AR44" s="3"/>
      <c r="AS44" s="8"/>
      <c r="AT44" s="8"/>
      <c r="AU44" s="8"/>
      <c r="AV44" s="8"/>
      <c r="AW44" s="24"/>
      <c r="AX44" s="8"/>
      <c r="AY44" s="25"/>
    </row>
    <row r="45" spans="1:51" s="5" customFormat="1" ht="27.6" x14ac:dyDescent="0.3">
      <c r="A45" s="6">
        <v>1492</v>
      </c>
      <c r="B45" s="15"/>
      <c r="C45" s="3"/>
      <c r="D45" s="15"/>
      <c r="E45" s="3"/>
      <c r="F45" s="3"/>
      <c r="G45" s="3"/>
      <c r="H45" s="3"/>
      <c r="I45" s="3"/>
      <c r="J45" s="20" t="str">
        <f>VLOOKUP(A45,[2]Перечень!$A:$P,7,0)</f>
        <v>Дополнительный офис №16 "Земляной вал" Банка ВТБ (ПАО)</v>
      </c>
      <c r="K45" s="20">
        <f>VLOOKUP(A45,[2]Перечень!$A:$P,8,0)</f>
        <v>0</v>
      </c>
      <c r="L45" s="1" t="str">
        <f>VLOOKUP(A45,[2]Перечень!$A:$P,2,0)</f>
        <v>Москва</v>
      </c>
      <c r="M45" s="1" t="str">
        <f>VLOOKUP(A45,[2]Перечень!$A:$P,3,0)</f>
        <v>ЦФО</v>
      </c>
      <c r="N45" s="1" t="str">
        <f>VLOOKUP(A45,[2]Перечень!$A:$P,4,0)</f>
        <v>Москва</v>
      </c>
      <c r="O45" s="1" t="str">
        <f>VLOOKUP(A45,[2]Перечень!$A:$P,5,0)</f>
        <v>Москва</v>
      </c>
      <c r="P45" s="3" t="str">
        <f>VLOOKUP(A45,[2]Перечень!$A:$P,6,0)</f>
        <v>ДО</v>
      </c>
      <c r="Q45" s="22" t="str">
        <f>VLOOKUP(A45,[2]Перечень!$A:$P,9,0)</f>
        <v>105064, г. Москва, ул. Земляной Вал, д. 14-16, стр. 1</v>
      </c>
      <c r="R45" s="2"/>
      <c r="S45" s="21"/>
      <c r="T45" s="2"/>
      <c r="U45" s="22" t="s">
        <v>5991</v>
      </c>
      <c r="V45" s="8"/>
      <c r="W45" s="10"/>
      <c r="X45" s="10"/>
      <c r="Y45" s="8"/>
      <c r="Z45" s="3"/>
      <c r="AA45" s="7" t="str">
        <f>VLOOKUP(A45,[2]Перечень!$A:$P,13,0)</f>
        <v>Филиал Банка ВТБ (ПАО) в г. Москве</v>
      </c>
      <c r="AB45" s="7"/>
      <c r="AC45" s="6"/>
      <c r="AD45" s="13"/>
      <c r="AE45" s="13"/>
      <c r="AF45" s="13"/>
      <c r="AG45" s="13"/>
      <c r="AH45" s="8"/>
      <c r="AI45" s="2"/>
      <c r="AJ45" s="6"/>
      <c r="AK45" s="6"/>
      <c r="AL45" s="8" t="str">
        <f>VLOOKUP(A45,[2]Перечень!$A:$P,16,0)</f>
        <v>Корп. ВТБ</v>
      </c>
      <c r="AM45" s="6"/>
      <c r="AN45" s="6"/>
      <c r="AO45" s="8"/>
      <c r="AP45" s="8"/>
      <c r="AQ45" s="6"/>
      <c r="AR45" s="3"/>
      <c r="AS45" s="8"/>
      <c r="AT45" s="8"/>
      <c r="AU45" s="8"/>
      <c r="AV45" s="8"/>
      <c r="AW45" s="24"/>
      <c r="AX45" s="8"/>
      <c r="AY45" s="25"/>
    </row>
    <row r="46" spans="1:51" s="5" customFormat="1" ht="27.6" x14ac:dyDescent="0.3">
      <c r="A46" s="6">
        <v>1493</v>
      </c>
      <c r="B46" s="15"/>
      <c r="C46" s="3"/>
      <c r="D46" s="15"/>
      <c r="E46" s="3"/>
      <c r="F46" s="3"/>
      <c r="G46" s="3"/>
      <c r="H46" s="3"/>
      <c r="I46" s="3"/>
      <c r="J46" s="20" t="str">
        <f>VLOOKUP(A46,[2]Перечень!$A:$P,7,0)</f>
        <v>Дополнительный офис № 26 "Лубянский" Банка ВТБ (ПАО)</v>
      </c>
      <c r="K46" s="20">
        <f>VLOOKUP(A46,[2]Перечень!$A:$P,8,0)</f>
        <v>0</v>
      </c>
      <c r="L46" s="1" t="str">
        <f>VLOOKUP(A46,[2]Перечень!$A:$P,2,0)</f>
        <v>Москва</v>
      </c>
      <c r="M46" s="1" t="str">
        <f>VLOOKUP(A46,[2]Перечень!$A:$P,3,0)</f>
        <v>ЦФО</v>
      </c>
      <c r="N46" s="1" t="str">
        <f>VLOOKUP(A46,[2]Перечень!$A:$P,4,0)</f>
        <v>Москва</v>
      </c>
      <c r="O46" s="1" t="str">
        <f>VLOOKUP(A46,[2]Перечень!$A:$P,5,0)</f>
        <v>Москва</v>
      </c>
      <c r="P46" s="3" t="str">
        <f>VLOOKUP(A46,[2]Перечень!$A:$P,6,0)</f>
        <v>ДО</v>
      </c>
      <c r="Q46" s="22" t="str">
        <f>VLOOKUP(A46,[2]Перечень!$A:$P,9,0)</f>
        <v>101000, г. Москва, ул. Большая Лубянка, д. 16, стр. 1</v>
      </c>
      <c r="R46" s="2"/>
      <c r="S46" s="21"/>
      <c r="T46" s="2"/>
      <c r="U46" s="22" t="s">
        <v>5991</v>
      </c>
      <c r="V46" s="8"/>
      <c r="W46" s="10"/>
      <c r="X46" s="10"/>
      <c r="Y46" s="8"/>
      <c r="Z46" s="3"/>
      <c r="AA46" s="7" t="str">
        <f>VLOOKUP(A46,[2]Перечень!$A:$P,13,0)</f>
        <v>Филиал Банка ВТБ (ПАО) в г. Москве</v>
      </c>
      <c r="AB46" s="7"/>
      <c r="AC46" s="6"/>
      <c r="AD46" s="13"/>
      <c r="AE46" s="13"/>
      <c r="AF46" s="13"/>
      <c r="AG46" s="13"/>
      <c r="AH46" s="8"/>
      <c r="AI46" s="2"/>
      <c r="AJ46" s="6"/>
      <c r="AK46" s="6"/>
      <c r="AL46" s="8" t="str">
        <f>VLOOKUP(A46,[2]Перечень!$A:$P,16,0)</f>
        <v>Корп. ВТБ</v>
      </c>
      <c r="AM46" s="6"/>
      <c r="AN46" s="6"/>
      <c r="AO46" s="8"/>
      <c r="AP46" s="8"/>
      <c r="AQ46" s="6"/>
      <c r="AR46" s="3"/>
      <c r="AS46" s="8"/>
      <c r="AT46" s="8"/>
      <c r="AU46" s="8"/>
      <c r="AV46" s="8"/>
      <c r="AW46" s="24"/>
      <c r="AX46" s="8"/>
      <c r="AY46" s="25"/>
    </row>
    <row r="47" spans="1:51" s="5" customFormat="1" ht="27.6" x14ac:dyDescent="0.3">
      <c r="A47" s="6">
        <v>1494</v>
      </c>
      <c r="B47" s="15"/>
      <c r="C47" s="3"/>
      <c r="D47" s="15"/>
      <c r="E47" s="3"/>
      <c r="F47" s="3"/>
      <c r="G47" s="3"/>
      <c r="H47" s="3"/>
      <c r="I47" s="3"/>
      <c r="J47" s="20" t="str">
        <f>VLOOKUP(A47,[2]Перечень!$A:$P,7,0)</f>
        <v>Дополнительный офис "Земляной вал" Филиала Банка ВТБ (ПАО) в г. Москве</v>
      </c>
      <c r="K47" s="20">
        <f>VLOOKUP(A47,[2]Перечень!$A:$P,8,0)</f>
        <v>0</v>
      </c>
      <c r="L47" s="1" t="str">
        <f>VLOOKUP(A47,[2]Перечень!$A:$P,2,0)</f>
        <v>Москва</v>
      </c>
      <c r="M47" s="1" t="str">
        <f>VLOOKUP(A47,[2]Перечень!$A:$P,3,0)</f>
        <v>ЦФО</v>
      </c>
      <c r="N47" s="1" t="str">
        <f>VLOOKUP(A47,[2]Перечень!$A:$P,4,0)</f>
        <v>Москва</v>
      </c>
      <c r="O47" s="1" t="str">
        <f>VLOOKUP(A47,[2]Перечень!$A:$P,5,0)</f>
        <v>Москва</v>
      </c>
      <c r="P47" s="3" t="str">
        <f>VLOOKUP(A47,[2]Перечень!$A:$P,6,0)</f>
        <v>ДО</v>
      </c>
      <c r="Q47" s="22" t="str">
        <f>VLOOKUP(A47,[2]Перечень!$A:$P,9,0)</f>
        <v>105064, г. Москва, ул. Земляной вал, д. 14-16, стр. 1</v>
      </c>
      <c r="R47" s="2"/>
      <c r="S47" s="21"/>
      <c r="T47" s="2"/>
      <c r="U47" s="22" t="s">
        <v>5991</v>
      </c>
      <c r="V47" s="8"/>
      <c r="W47" s="10"/>
      <c r="X47" s="10"/>
      <c r="Y47" s="8"/>
      <c r="Z47" s="3"/>
      <c r="AA47" s="7" t="str">
        <f>VLOOKUP(A47,[2]Перечень!$A:$P,13,0)</f>
        <v>Филиал Банка ВТБ (ПАО) в г. Москве</v>
      </c>
      <c r="AB47" s="7"/>
      <c r="AC47" s="6"/>
      <c r="AD47" s="13"/>
      <c r="AE47" s="13"/>
      <c r="AF47" s="13"/>
      <c r="AG47" s="13"/>
      <c r="AH47" s="8"/>
      <c r="AI47" s="2"/>
      <c r="AJ47" s="6"/>
      <c r="AK47" s="6"/>
      <c r="AL47" s="8" t="str">
        <f>VLOOKUP(A47,[2]Перечень!$A:$P,16,0)</f>
        <v>Корп. ВТБ</v>
      </c>
      <c r="AM47" s="6"/>
      <c r="AN47" s="6"/>
      <c r="AO47" s="8"/>
      <c r="AP47" s="8"/>
      <c r="AQ47" s="6"/>
      <c r="AR47" s="3"/>
      <c r="AS47" s="8"/>
      <c r="AT47" s="8"/>
      <c r="AU47" s="8"/>
      <c r="AV47" s="8"/>
      <c r="AW47" s="24"/>
      <c r="AX47" s="8"/>
      <c r="AY47" s="25"/>
    </row>
    <row r="48" spans="1:51" s="5" customFormat="1" ht="27.6" x14ac:dyDescent="0.3">
      <c r="A48" s="6">
        <v>1495</v>
      </c>
      <c r="B48" s="15"/>
      <c r="C48" s="3"/>
      <c r="D48" s="15"/>
      <c r="E48" s="3"/>
      <c r="F48" s="3"/>
      <c r="G48" s="3"/>
      <c r="H48" s="3"/>
      <c r="I48" s="3"/>
      <c r="J48" s="20" t="str">
        <f>VLOOKUP(A48,[2]Перечень!$A:$P,7,0)</f>
        <v>Дополнительный офис "Кассовый центр" Филиала Банка ВТБ (ПАО) в г. Москве</v>
      </c>
      <c r="K48" s="20">
        <f>VLOOKUP(A48,[2]Перечень!$A:$P,8,0)</f>
        <v>0</v>
      </c>
      <c r="L48" s="1" t="str">
        <f>VLOOKUP(A48,[2]Перечень!$A:$P,2,0)</f>
        <v>Москва</v>
      </c>
      <c r="M48" s="1" t="str">
        <f>VLOOKUP(A48,[2]Перечень!$A:$P,3,0)</f>
        <v>ЦФО</v>
      </c>
      <c r="N48" s="1" t="str">
        <f>VLOOKUP(A48,[2]Перечень!$A:$P,4,0)</f>
        <v>Москва</v>
      </c>
      <c r="O48" s="1" t="str">
        <f>VLOOKUP(A48,[2]Перечень!$A:$P,5,0)</f>
        <v>Москва</v>
      </c>
      <c r="P48" s="3" t="str">
        <f>VLOOKUP(A48,[2]Перечень!$A:$P,6,0)</f>
        <v>ДО</v>
      </c>
      <c r="Q48" s="22" t="str">
        <f>VLOOKUP(A48,[2]Перечень!$A:$P,9,0)</f>
        <v>115114, г. Москва, ул. Дербеневская, д. 24, стр. 2</v>
      </c>
      <c r="R48" s="2"/>
      <c r="S48" s="21"/>
      <c r="T48" s="2"/>
      <c r="U48" s="22" t="s">
        <v>5991</v>
      </c>
      <c r="V48" s="8"/>
      <c r="W48" s="10"/>
      <c r="X48" s="10"/>
      <c r="Y48" s="8"/>
      <c r="Z48" s="3"/>
      <c r="AA48" s="7" t="str">
        <f>VLOOKUP(A48,[2]Перечень!$A:$P,13,0)</f>
        <v>Филиал Банка ВТБ (ПАО) в г. Москве</v>
      </c>
      <c r="AB48" s="7"/>
      <c r="AC48" s="6"/>
      <c r="AD48" s="13"/>
      <c r="AE48" s="13"/>
      <c r="AF48" s="13"/>
      <c r="AG48" s="13"/>
      <c r="AH48" s="8"/>
      <c r="AI48" s="2"/>
      <c r="AJ48" s="6"/>
      <c r="AK48" s="6"/>
      <c r="AL48" s="8" t="str">
        <f>VLOOKUP(A48,[2]Перечень!$A:$P,16,0)</f>
        <v>Корп. ВТБ</v>
      </c>
      <c r="AM48" s="6"/>
      <c r="AN48" s="6"/>
      <c r="AO48" s="8"/>
      <c r="AP48" s="8"/>
      <c r="AQ48" s="6"/>
      <c r="AR48" s="3"/>
      <c r="AS48" s="8"/>
      <c r="AT48" s="8"/>
      <c r="AU48" s="8"/>
      <c r="AV48" s="8"/>
      <c r="AW48" s="24"/>
      <c r="AX48" s="8"/>
      <c r="AY48" s="25"/>
    </row>
    <row r="49" spans="1:51" s="5" customFormat="1" ht="27.6" x14ac:dyDescent="0.3">
      <c r="A49" s="6">
        <v>1496</v>
      </c>
      <c r="B49" s="15"/>
      <c r="C49" s="3"/>
      <c r="D49" s="15"/>
      <c r="E49" s="3"/>
      <c r="F49" s="3"/>
      <c r="G49" s="3"/>
      <c r="H49" s="3"/>
      <c r="I49" s="3"/>
      <c r="J49" s="20" t="str">
        <f>VLOOKUP(A49,[2]Перечень!$A:$P,7,0)</f>
        <v>Дополнительный офис "Никитский" Филиала Банка ВТБ (ПАО) в г. Москве 2 в 1</v>
      </c>
      <c r="K49" s="20">
        <f>VLOOKUP(A49,[2]Перечень!$A:$P,8,0)</f>
        <v>0</v>
      </c>
      <c r="L49" s="1" t="str">
        <f>VLOOKUP(A49,[2]Перечень!$A:$P,2,0)</f>
        <v>Москва</v>
      </c>
      <c r="M49" s="1" t="str">
        <f>VLOOKUP(A49,[2]Перечень!$A:$P,3,0)</f>
        <v>ЦФО</v>
      </c>
      <c r="N49" s="1" t="str">
        <f>VLOOKUP(A49,[2]Перечень!$A:$P,4,0)</f>
        <v>Москва</v>
      </c>
      <c r="O49" s="1" t="str">
        <f>VLOOKUP(A49,[2]Перечень!$A:$P,5,0)</f>
        <v>Москва</v>
      </c>
      <c r="P49" s="3" t="str">
        <f>VLOOKUP(A49,[2]Перечень!$A:$P,6,0)</f>
        <v>ДО</v>
      </c>
      <c r="Q49" s="22" t="str">
        <f>VLOOKUP(A49,[2]Перечень!$A:$P,9,0)</f>
        <v>121069, г. Москва, ул. Б. Никитская, д. 33, стр. 1</v>
      </c>
      <c r="R49" s="2"/>
      <c r="S49" s="21"/>
      <c r="T49" s="2"/>
      <c r="U49" s="22" t="s">
        <v>5991</v>
      </c>
      <c r="V49" s="8"/>
      <c r="W49" s="10"/>
      <c r="X49" s="10"/>
      <c r="Y49" s="8"/>
      <c r="Z49" s="3"/>
      <c r="AA49" s="7" t="str">
        <f>VLOOKUP(A49,[2]Перечень!$A:$P,13,0)</f>
        <v>Филиал Банка ВТБ (ПАО) в г. Москве</v>
      </c>
      <c r="AB49" s="7"/>
      <c r="AC49" s="6"/>
      <c r="AD49" s="13"/>
      <c r="AE49" s="13"/>
      <c r="AF49" s="13"/>
      <c r="AG49" s="13"/>
      <c r="AH49" s="8"/>
      <c r="AI49" s="2"/>
      <c r="AJ49" s="6"/>
      <c r="AK49" s="6"/>
      <c r="AL49" s="8" t="str">
        <f>VLOOKUP(A49,[2]Перечень!$A:$P,16,0)</f>
        <v>Корп. ВТБ</v>
      </c>
      <c r="AM49" s="6"/>
      <c r="AN49" s="6"/>
      <c r="AO49" s="8"/>
      <c r="AP49" s="8"/>
      <c r="AQ49" s="6"/>
      <c r="AR49" s="3"/>
      <c r="AS49" s="8"/>
      <c r="AT49" s="8"/>
      <c r="AU49" s="8"/>
      <c r="AV49" s="8"/>
      <c r="AW49" s="24"/>
      <c r="AX49" s="8"/>
      <c r="AY49" s="25"/>
    </row>
    <row r="50" spans="1:51" s="5" customFormat="1" ht="27.6" x14ac:dyDescent="0.3">
      <c r="A50" s="6">
        <v>1497</v>
      </c>
      <c r="B50" s="15"/>
      <c r="C50" s="3"/>
      <c r="D50" s="15"/>
      <c r="E50" s="3"/>
      <c r="F50" s="3"/>
      <c r="G50" s="3"/>
      <c r="H50" s="3"/>
      <c r="I50" s="3"/>
      <c r="J50" s="20" t="str">
        <f>VLOOKUP(A50,[2]Перечень!$A:$P,7,0)</f>
        <v>Дополнительный офис "Зеленоградский" Филиала Банка ВТБ (ПАО) в г. Москве 2 в 1</v>
      </c>
      <c r="K50" s="20">
        <f>VLOOKUP(A50,[2]Перечень!$A:$P,8,0)</f>
        <v>0</v>
      </c>
      <c r="L50" s="1" t="str">
        <f>VLOOKUP(A50,[2]Перечень!$A:$P,2,0)</f>
        <v>Москва</v>
      </c>
      <c r="M50" s="1" t="str">
        <f>VLOOKUP(A50,[2]Перечень!$A:$P,3,0)</f>
        <v>ЦФО</v>
      </c>
      <c r="N50" s="1" t="str">
        <f>VLOOKUP(A50,[2]Перечень!$A:$P,4,0)</f>
        <v>Москва</v>
      </c>
      <c r="O50" s="1" t="str">
        <f>VLOOKUP(A50,[2]Перечень!$A:$P,5,0)</f>
        <v>Москва</v>
      </c>
      <c r="P50" s="3" t="str">
        <f>VLOOKUP(A50,[2]Перечень!$A:$P,6,0)</f>
        <v>ДО</v>
      </c>
      <c r="Q50" s="22" t="str">
        <f>VLOOKUP(A50,[2]Перечень!$A:$P,9,0)</f>
        <v>124498, г. Москва, г. Зеленоград, Центральный проспект, корп. 438-А</v>
      </c>
      <c r="R50" s="2"/>
      <c r="S50" s="21"/>
      <c r="T50" s="2"/>
      <c r="U50" s="22" t="s">
        <v>5991</v>
      </c>
      <c r="V50" s="8"/>
      <c r="W50" s="10"/>
      <c r="X50" s="10"/>
      <c r="Y50" s="8"/>
      <c r="Z50" s="3"/>
      <c r="AA50" s="7" t="str">
        <f>VLOOKUP(A50,[2]Перечень!$A:$P,13,0)</f>
        <v>Филиал Банка ВТБ (ПАО) в г. Москве</v>
      </c>
      <c r="AB50" s="7"/>
      <c r="AC50" s="6"/>
      <c r="AD50" s="13"/>
      <c r="AE50" s="13"/>
      <c r="AF50" s="13"/>
      <c r="AG50" s="13"/>
      <c r="AH50" s="8"/>
      <c r="AI50" s="2"/>
      <c r="AJ50" s="6"/>
      <c r="AK50" s="6"/>
      <c r="AL50" s="8" t="str">
        <f>VLOOKUP(A50,[2]Перечень!$A:$P,16,0)</f>
        <v>Корп. ВТБ</v>
      </c>
      <c r="AM50" s="6"/>
      <c r="AN50" s="6"/>
      <c r="AO50" s="8"/>
      <c r="AP50" s="8"/>
      <c r="AQ50" s="6"/>
      <c r="AR50" s="3"/>
      <c r="AS50" s="8"/>
      <c r="AT50" s="8"/>
      <c r="AU50" s="8"/>
      <c r="AV50" s="8"/>
      <c r="AW50" s="24"/>
      <c r="AX50" s="8"/>
      <c r="AY50" s="25"/>
    </row>
    <row r="51" spans="1:51" s="5" customFormat="1" ht="27.6" x14ac:dyDescent="0.3">
      <c r="A51" s="6">
        <v>1498</v>
      </c>
      <c r="B51" s="15"/>
      <c r="C51" s="3"/>
      <c r="D51" s="15"/>
      <c r="E51" s="3"/>
      <c r="F51" s="3"/>
      <c r="G51" s="3"/>
      <c r="H51" s="3"/>
      <c r="I51" s="3"/>
      <c r="J51" s="20" t="str">
        <f>VLOOKUP(A51,[2]Перечень!$A:$P,7,0)</f>
        <v>Дополнительный офис "Хамовнический" Филиала Банка ВТБ (ПАО) в г. Москве 2 в 1</v>
      </c>
      <c r="K51" s="20">
        <f>VLOOKUP(A51,[2]Перечень!$A:$P,8,0)</f>
        <v>0</v>
      </c>
      <c r="L51" s="1" t="str">
        <f>VLOOKUP(A51,[2]Перечень!$A:$P,2,0)</f>
        <v>Москва</v>
      </c>
      <c r="M51" s="1" t="str">
        <f>VLOOKUP(A51,[2]Перечень!$A:$P,3,0)</f>
        <v>ЦФО</v>
      </c>
      <c r="N51" s="1" t="str">
        <f>VLOOKUP(A51,[2]Перечень!$A:$P,4,0)</f>
        <v>Москва</v>
      </c>
      <c r="O51" s="1" t="str">
        <f>VLOOKUP(A51,[2]Перечень!$A:$P,5,0)</f>
        <v>Москва</v>
      </c>
      <c r="P51" s="3" t="str">
        <f>VLOOKUP(A51,[2]Перечень!$A:$P,6,0)</f>
        <v>ДО</v>
      </c>
      <c r="Q51" s="22" t="str">
        <f>VLOOKUP(A51,[2]Перечень!$A:$P,9,0)</f>
        <v>119270, г. Москва, 3-я Фрунзенская ул., д. 9</v>
      </c>
      <c r="R51" s="2"/>
      <c r="S51" s="21"/>
      <c r="T51" s="2"/>
      <c r="U51" s="22" t="s">
        <v>5991</v>
      </c>
      <c r="V51" s="8"/>
      <c r="W51" s="10"/>
      <c r="X51" s="10"/>
      <c r="Y51" s="8"/>
      <c r="Z51" s="3"/>
      <c r="AA51" s="7" t="str">
        <f>VLOOKUP(A51,[2]Перечень!$A:$P,13,0)</f>
        <v>Филиал Банка ВТБ (ПАО) в г. Москве</v>
      </c>
      <c r="AB51" s="7"/>
      <c r="AC51" s="6"/>
      <c r="AD51" s="13"/>
      <c r="AE51" s="13"/>
      <c r="AF51" s="13"/>
      <c r="AG51" s="13"/>
      <c r="AH51" s="8"/>
      <c r="AI51" s="2"/>
      <c r="AJ51" s="6"/>
      <c r="AK51" s="6"/>
      <c r="AL51" s="8" t="str">
        <f>VLOOKUP(A51,[2]Перечень!$A:$P,16,0)</f>
        <v>Корп. ВТБ</v>
      </c>
      <c r="AM51" s="6"/>
      <c r="AN51" s="6"/>
      <c r="AO51" s="8"/>
      <c r="AP51" s="8"/>
      <c r="AQ51" s="6"/>
      <c r="AR51" s="3"/>
      <c r="AS51" s="8"/>
      <c r="AT51" s="8"/>
      <c r="AU51" s="8"/>
      <c r="AV51" s="8"/>
      <c r="AW51" s="24"/>
      <c r="AX51" s="8"/>
      <c r="AY51" s="25"/>
    </row>
    <row r="52" spans="1:51" s="5" customFormat="1" ht="27.6" x14ac:dyDescent="0.3">
      <c r="A52" s="6">
        <v>1499</v>
      </c>
      <c r="B52" s="15"/>
      <c r="C52" s="3"/>
      <c r="D52" s="15"/>
      <c r="E52" s="3"/>
      <c r="F52" s="3"/>
      <c r="G52" s="3"/>
      <c r="H52" s="3"/>
      <c r="I52" s="3"/>
      <c r="J52" s="20" t="str">
        <f>VLOOKUP(A52,[2]Перечень!$A:$P,7,0)</f>
        <v>Дополнительный офис "Воронцовкий" Филиала Банка ВТБ (ПАО) в г. Москве</v>
      </c>
      <c r="K52" s="20">
        <f>VLOOKUP(A52,[2]Перечень!$A:$P,8,0)</f>
        <v>0</v>
      </c>
      <c r="L52" s="1" t="str">
        <f>VLOOKUP(A52,[2]Перечень!$A:$P,2,0)</f>
        <v>Москва</v>
      </c>
      <c r="M52" s="1" t="str">
        <f>VLOOKUP(A52,[2]Перечень!$A:$P,3,0)</f>
        <v>ЦФО</v>
      </c>
      <c r="N52" s="1" t="str">
        <f>VLOOKUP(A52,[2]Перечень!$A:$P,4,0)</f>
        <v>Москва</v>
      </c>
      <c r="O52" s="1" t="str">
        <f>VLOOKUP(A52,[2]Перечень!$A:$P,5,0)</f>
        <v>Москва</v>
      </c>
      <c r="P52" s="3" t="str">
        <f>VLOOKUP(A52,[2]Перечень!$A:$P,6,0)</f>
        <v>ДО</v>
      </c>
      <c r="Q52" s="22" t="str">
        <f>VLOOKUP(A52,[2]Перечень!$A:$P,9,0)</f>
        <v>109147, г. Москва, ул. Воронцовская, д. 43, стр. 1</v>
      </c>
      <c r="R52" s="2"/>
      <c r="S52" s="21"/>
      <c r="T52" s="2"/>
      <c r="U52" s="22" t="s">
        <v>5991</v>
      </c>
      <c r="V52" s="8"/>
      <c r="W52" s="10"/>
      <c r="X52" s="10"/>
      <c r="Y52" s="8"/>
      <c r="Z52" s="3"/>
      <c r="AA52" s="7" t="str">
        <f>VLOOKUP(A52,[2]Перечень!$A:$P,13,0)</f>
        <v>Филиал Банка ВТБ (ПАО) в г. Москве</v>
      </c>
      <c r="AB52" s="7"/>
      <c r="AC52" s="6"/>
      <c r="AD52" s="13"/>
      <c r="AE52" s="13"/>
      <c r="AF52" s="13"/>
      <c r="AG52" s="13"/>
      <c r="AH52" s="8"/>
      <c r="AI52" s="2"/>
      <c r="AJ52" s="6"/>
      <c r="AK52" s="6"/>
      <c r="AL52" s="8" t="str">
        <f>VLOOKUP(A52,[2]Перечень!$A:$P,16,0)</f>
        <v>Корп. ВТБ</v>
      </c>
      <c r="AM52" s="6"/>
      <c r="AN52" s="6"/>
      <c r="AO52" s="8"/>
      <c r="AP52" s="8"/>
      <c r="AQ52" s="6"/>
      <c r="AR52" s="3"/>
      <c r="AS52" s="8"/>
      <c r="AT52" s="8"/>
      <c r="AU52" s="8"/>
      <c r="AV52" s="8"/>
      <c r="AW52" s="24"/>
      <c r="AX52" s="8"/>
      <c r="AY52" s="25"/>
    </row>
    <row r="53" spans="1:51" s="5" customFormat="1" ht="27.6" x14ac:dyDescent="0.3">
      <c r="A53" s="6">
        <v>1500</v>
      </c>
      <c r="B53" s="15"/>
      <c r="C53" s="3"/>
      <c r="D53" s="15"/>
      <c r="E53" s="3"/>
      <c r="F53" s="3"/>
      <c r="G53" s="3"/>
      <c r="H53" s="3"/>
      <c r="I53" s="3"/>
      <c r="J53" s="20" t="str">
        <f>VLOOKUP(A53,[2]Перечень!$A:$P,7,0)</f>
        <v>Дополнительный офис "Кутузовский" Филиала Банка ВТБ (ПАО) в г. Москве</v>
      </c>
      <c r="K53" s="20">
        <f>VLOOKUP(A53,[2]Перечень!$A:$P,8,0)</f>
        <v>0</v>
      </c>
      <c r="L53" s="1" t="str">
        <f>VLOOKUP(A53,[2]Перечень!$A:$P,2,0)</f>
        <v>Москва</v>
      </c>
      <c r="M53" s="1" t="str">
        <f>VLOOKUP(A53,[2]Перечень!$A:$P,3,0)</f>
        <v>ЦФО</v>
      </c>
      <c r="N53" s="1" t="str">
        <f>VLOOKUP(A53,[2]Перечень!$A:$P,4,0)</f>
        <v>Москва</v>
      </c>
      <c r="O53" s="1" t="str">
        <f>VLOOKUP(A53,[2]Перечень!$A:$P,5,0)</f>
        <v>Москва</v>
      </c>
      <c r="P53" s="3" t="str">
        <f>VLOOKUP(A53,[2]Перечень!$A:$P,6,0)</f>
        <v>ДО</v>
      </c>
      <c r="Q53" s="22" t="str">
        <f>VLOOKUP(A53,[2]Перечень!$A:$P,9,0)</f>
        <v>121170, г. Москва, пл. Победы, д. 2, корп. 2</v>
      </c>
      <c r="R53" s="2"/>
      <c r="S53" s="21"/>
      <c r="T53" s="2"/>
      <c r="U53" s="22" t="s">
        <v>5991</v>
      </c>
      <c r="V53" s="8"/>
      <c r="W53" s="10"/>
      <c r="X53" s="10"/>
      <c r="Y53" s="8"/>
      <c r="Z53" s="3"/>
      <c r="AA53" s="7" t="str">
        <f>VLOOKUP(A53,[2]Перечень!$A:$P,13,0)</f>
        <v>Филиал Банка ВТБ (ПАО) в г. Москве</v>
      </c>
      <c r="AB53" s="7"/>
      <c r="AC53" s="6"/>
      <c r="AD53" s="13"/>
      <c r="AE53" s="13"/>
      <c r="AF53" s="13"/>
      <c r="AG53" s="13"/>
      <c r="AH53" s="8"/>
      <c r="AI53" s="2"/>
      <c r="AJ53" s="6"/>
      <c r="AK53" s="6"/>
      <c r="AL53" s="8" t="str">
        <f>VLOOKUP(A53,[2]Перечень!$A:$P,16,0)</f>
        <v>Корп. ВТБ</v>
      </c>
      <c r="AM53" s="6"/>
      <c r="AN53" s="6"/>
      <c r="AO53" s="8"/>
      <c r="AP53" s="8"/>
      <c r="AQ53" s="6"/>
      <c r="AR53" s="3"/>
      <c r="AS53" s="8"/>
      <c r="AT53" s="8"/>
      <c r="AU53" s="8"/>
      <c r="AV53" s="8"/>
      <c r="AW53" s="24"/>
      <c r="AX53" s="8"/>
      <c r="AY53" s="25"/>
    </row>
    <row r="54" spans="1:51" s="5" customFormat="1" ht="41.4" x14ac:dyDescent="0.3">
      <c r="A54" s="6">
        <v>1501</v>
      </c>
      <c r="B54" s="15"/>
      <c r="C54" s="3"/>
      <c r="D54" s="15"/>
      <c r="E54" s="3"/>
      <c r="F54" s="3"/>
      <c r="G54" s="3"/>
      <c r="H54" s="3"/>
      <c r="I54" s="3"/>
      <c r="J54" s="20" t="str">
        <f>VLOOKUP(A54,[2]Перечень!$A:$P,7,0)</f>
        <v>Дополнительный офис "Бродников переулок" Филиала Банка ВТБ (ПАО) в г. Москве</v>
      </c>
      <c r="K54" s="20">
        <f>VLOOKUP(A54,[2]Перечень!$A:$P,8,0)</f>
        <v>0</v>
      </c>
      <c r="L54" s="1" t="str">
        <f>VLOOKUP(A54,[2]Перечень!$A:$P,2,0)</f>
        <v>Москва</v>
      </c>
      <c r="M54" s="1" t="str">
        <f>VLOOKUP(A54,[2]Перечень!$A:$P,3,0)</f>
        <v>ЦФО</v>
      </c>
      <c r="N54" s="1" t="str">
        <f>VLOOKUP(A54,[2]Перечень!$A:$P,4,0)</f>
        <v>Москва</v>
      </c>
      <c r="O54" s="1" t="str">
        <f>VLOOKUP(A54,[2]Перечень!$A:$P,5,0)</f>
        <v>Москва</v>
      </c>
      <c r="P54" s="3" t="str">
        <f>VLOOKUP(A54,[2]Перечень!$A:$P,6,0)</f>
        <v>ДО</v>
      </c>
      <c r="Q54" s="22" t="str">
        <f>VLOOKUP(A54,[2]Перечень!$A:$P,9,0)</f>
        <v>119180, г. Москва, Бродников пер., д. 4</v>
      </c>
      <c r="R54" s="2"/>
      <c r="S54" s="21"/>
      <c r="T54" s="2"/>
      <c r="U54" s="22" t="s">
        <v>5991</v>
      </c>
      <c r="V54" s="8"/>
      <c r="W54" s="10"/>
      <c r="X54" s="10"/>
      <c r="Y54" s="8"/>
      <c r="Z54" s="3"/>
      <c r="AA54" s="7" t="str">
        <f>VLOOKUP(A54,[2]Перечень!$A:$P,13,0)</f>
        <v>Филиал Банка ВТБ (ПАО) в г. Москве</v>
      </c>
      <c r="AB54" s="7"/>
      <c r="AC54" s="6"/>
      <c r="AD54" s="13"/>
      <c r="AE54" s="13"/>
      <c r="AF54" s="13"/>
      <c r="AG54" s="13"/>
      <c r="AH54" s="8"/>
      <c r="AI54" s="2"/>
      <c r="AJ54" s="6"/>
      <c r="AK54" s="6"/>
      <c r="AL54" s="8" t="str">
        <f>VLOOKUP(A54,[2]Перечень!$A:$P,16,0)</f>
        <v>Корп. ВТБ</v>
      </c>
      <c r="AM54" s="6"/>
      <c r="AN54" s="6"/>
      <c r="AO54" s="8"/>
      <c r="AP54" s="8"/>
      <c r="AQ54" s="6"/>
      <c r="AR54" s="3"/>
      <c r="AS54" s="8"/>
      <c r="AT54" s="8"/>
      <c r="AU54" s="8"/>
      <c r="AV54" s="8"/>
      <c r="AW54" s="24"/>
      <c r="AX54" s="8"/>
      <c r="AY54" s="25"/>
    </row>
    <row r="55" spans="1:51" s="5" customFormat="1" ht="27.6" x14ac:dyDescent="0.3">
      <c r="A55" s="6">
        <v>1502</v>
      </c>
      <c r="B55" s="15"/>
      <c r="C55" s="3"/>
      <c r="D55" s="15"/>
      <c r="E55" s="3"/>
      <c r="F55" s="3"/>
      <c r="G55" s="3"/>
      <c r="H55" s="3"/>
      <c r="I55" s="3"/>
      <c r="J55" s="20" t="str">
        <f>VLOOKUP(A55,[2]Перечень!$A:$P,7,0)</f>
        <v>Дополнительный офис "Алексеевский" Филиала Банка ВТБ (ПАО) в г. Москве</v>
      </c>
      <c r="K55" s="20">
        <f>VLOOKUP(A55,[2]Перечень!$A:$P,8,0)</f>
        <v>0</v>
      </c>
      <c r="L55" s="1" t="str">
        <f>VLOOKUP(A55,[2]Перечень!$A:$P,2,0)</f>
        <v>Москва</v>
      </c>
      <c r="M55" s="1" t="str">
        <f>VLOOKUP(A55,[2]Перечень!$A:$P,3,0)</f>
        <v>ЦФО</v>
      </c>
      <c r="N55" s="1" t="str">
        <f>VLOOKUP(A55,[2]Перечень!$A:$P,4,0)</f>
        <v>Москва</v>
      </c>
      <c r="O55" s="1" t="str">
        <f>VLOOKUP(A55,[2]Перечень!$A:$P,5,0)</f>
        <v>Москва</v>
      </c>
      <c r="P55" s="3" t="str">
        <f>VLOOKUP(A55,[2]Перечень!$A:$P,6,0)</f>
        <v>ДО</v>
      </c>
      <c r="Q55" s="22" t="str">
        <f>VLOOKUP(A55,[2]Перечень!$A:$P,9,0)</f>
        <v>129085, г. Москва, пр-кт. Мира, д. 81</v>
      </c>
      <c r="R55" s="2"/>
      <c r="S55" s="21"/>
      <c r="T55" s="2"/>
      <c r="U55" s="22" t="s">
        <v>5991</v>
      </c>
      <c r="V55" s="8"/>
      <c r="W55" s="10"/>
      <c r="X55" s="10"/>
      <c r="Y55" s="8"/>
      <c r="Z55" s="3"/>
      <c r="AA55" s="7" t="str">
        <f>VLOOKUP(A55,[2]Перечень!$A:$P,13,0)</f>
        <v>Филиал Банка ВТБ (ПАО) в г. Москве</v>
      </c>
      <c r="AB55" s="7"/>
      <c r="AC55" s="6"/>
      <c r="AD55" s="13"/>
      <c r="AE55" s="13"/>
      <c r="AF55" s="13"/>
      <c r="AG55" s="13"/>
      <c r="AH55" s="8"/>
      <c r="AI55" s="2"/>
      <c r="AJ55" s="6"/>
      <c r="AK55" s="6"/>
      <c r="AL55" s="8" t="str">
        <f>VLOOKUP(A55,[2]Перечень!$A:$P,16,0)</f>
        <v>Корп. ВТБ</v>
      </c>
      <c r="AM55" s="6"/>
      <c r="AN55" s="6"/>
      <c r="AO55" s="8"/>
      <c r="AP55" s="8"/>
      <c r="AQ55" s="6"/>
      <c r="AR55" s="3"/>
      <c r="AS55" s="8"/>
      <c r="AT55" s="8"/>
      <c r="AU55" s="8"/>
      <c r="AV55" s="8"/>
      <c r="AW55" s="24"/>
      <c r="AX55" s="8"/>
      <c r="AY55" s="25"/>
    </row>
    <row r="56" spans="1:51" s="5" customFormat="1" ht="27.6" x14ac:dyDescent="0.3">
      <c r="A56" s="6">
        <v>1503</v>
      </c>
      <c r="B56" s="15"/>
      <c r="C56" s="3"/>
      <c r="D56" s="15"/>
      <c r="E56" s="3"/>
      <c r="F56" s="3"/>
      <c r="G56" s="3"/>
      <c r="H56" s="3"/>
      <c r="I56" s="3"/>
      <c r="J56" s="20" t="str">
        <f>VLOOKUP(A56,[2]Перечень!$A:$P,7,0)</f>
        <v>Дополнительный офис "Лубянский" Филиала Банка ВТБ (ПАО) в г. Москве</v>
      </c>
      <c r="K56" s="20">
        <f>VLOOKUP(A56,[2]Перечень!$A:$P,8,0)</f>
        <v>0</v>
      </c>
      <c r="L56" s="1" t="str">
        <f>VLOOKUP(A56,[2]Перечень!$A:$P,2,0)</f>
        <v>Москва</v>
      </c>
      <c r="M56" s="1" t="str">
        <f>VLOOKUP(A56,[2]Перечень!$A:$P,3,0)</f>
        <v>ЦФО</v>
      </c>
      <c r="N56" s="1" t="str">
        <f>VLOOKUP(A56,[2]Перечень!$A:$P,4,0)</f>
        <v>Москва</v>
      </c>
      <c r="O56" s="1" t="str">
        <f>VLOOKUP(A56,[2]Перечень!$A:$P,5,0)</f>
        <v>Москва</v>
      </c>
      <c r="P56" s="3" t="str">
        <f>VLOOKUP(A56,[2]Перечень!$A:$P,6,0)</f>
        <v>ДО</v>
      </c>
      <c r="Q56" s="22" t="str">
        <f>VLOOKUP(A56,[2]Перечень!$A:$P,9,0)</f>
        <v>101000, г. Москва, ул. Большая Лубянка, д. 16, стр. 1</v>
      </c>
      <c r="R56" s="2"/>
      <c r="S56" s="21"/>
      <c r="T56" s="2"/>
      <c r="U56" s="22" t="s">
        <v>5991</v>
      </c>
      <c r="V56" s="8"/>
      <c r="W56" s="10"/>
      <c r="X56" s="10"/>
      <c r="Y56" s="8"/>
      <c r="Z56" s="3"/>
      <c r="AA56" s="7" t="str">
        <f>VLOOKUP(A56,[2]Перечень!$A:$P,13,0)</f>
        <v>Филиал Банка ВТБ (ПАО) в г. Москве</v>
      </c>
      <c r="AB56" s="7"/>
      <c r="AC56" s="6"/>
      <c r="AD56" s="13"/>
      <c r="AE56" s="13"/>
      <c r="AF56" s="13"/>
      <c r="AG56" s="13"/>
      <c r="AH56" s="8"/>
      <c r="AI56" s="2"/>
      <c r="AJ56" s="6"/>
      <c r="AK56" s="6"/>
      <c r="AL56" s="8" t="str">
        <f>VLOOKUP(A56,[2]Перечень!$A:$P,16,0)</f>
        <v>Корп. ВТБ</v>
      </c>
      <c r="AM56" s="6"/>
      <c r="AN56" s="6"/>
      <c r="AO56" s="8"/>
      <c r="AP56" s="8"/>
      <c r="AQ56" s="6"/>
      <c r="AR56" s="3"/>
      <c r="AS56" s="8"/>
      <c r="AT56" s="8"/>
      <c r="AU56" s="8"/>
      <c r="AV56" s="8"/>
      <c r="AW56" s="24"/>
      <c r="AX56" s="8"/>
      <c r="AY56" s="25"/>
    </row>
    <row r="57" spans="1:51" s="5" customFormat="1" ht="27.6" x14ac:dyDescent="0.3">
      <c r="A57" s="6">
        <v>1504</v>
      </c>
      <c r="B57" s="15"/>
      <c r="C57" s="3"/>
      <c r="D57" s="15"/>
      <c r="E57" s="3"/>
      <c r="F57" s="3"/>
      <c r="G57" s="3"/>
      <c r="H57" s="3"/>
      <c r="I57" s="3"/>
      <c r="J57" s="20" t="str">
        <f>VLOOKUP(A57,[2]Перечень!$A:$P,7,0)</f>
        <v>Дополнительный офис "Тургеневский" Филиала Банка ВТБ (ПАО) в г. Москве</v>
      </c>
      <c r="K57" s="20">
        <f>VLOOKUP(A57,[2]Перечень!$A:$P,8,0)</f>
        <v>0</v>
      </c>
      <c r="L57" s="1" t="str">
        <f>VLOOKUP(A57,[2]Перечень!$A:$P,2,0)</f>
        <v>Москва</v>
      </c>
      <c r="M57" s="1" t="str">
        <f>VLOOKUP(A57,[2]Перечень!$A:$P,3,0)</f>
        <v>ЦФО</v>
      </c>
      <c r="N57" s="1" t="str">
        <f>VLOOKUP(A57,[2]Перечень!$A:$P,4,0)</f>
        <v>Москва</v>
      </c>
      <c r="O57" s="1" t="str">
        <f>VLOOKUP(A57,[2]Перечень!$A:$P,5,0)</f>
        <v>Москва</v>
      </c>
      <c r="P57" s="3" t="str">
        <f>VLOOKUP(A57,[2]Перечень!$A:$P,6,0)</f>
        <v>ДО</v>
      </c>
      <c r="Q57" s="22" t="str">
        <f>VLOOKUP(A57,[2]Перечень!$A:$P,9,0)</f>
        <v>107031, г. Москва, Кузнецкий Мост ул., д.17, стр.1</v>
      </c>
      <c r="R57" s="2"/>
      <c r="S57" s="21"/>
      <c r="T57" s="2"/>
      <c r="U57" s="22" t="s">
        <v>5991</v>
      </c>
      <c r="V57" s="8"/>
      <c r="W57" s="10"/>
      <c r="X57" s="10"/>
      <c r="Y57" s="8"/>
      <c r="Z57" s="3"/>
      <c r="AA57" s="7" t="str">
        <f>VLOOKUP(A57,[2]Перечень!$A:$P,13,0)</f>
        <v>Филиал Банка ВТБ (ПАО) в г. Москве</v>
      </c>
      <c r="AB57" s="7"/>
      <c r="AC57" s="6"/>
      <c r="AD57" s="13"/>
      <c r="AE57" s="13"/>
      <c r="AF57" s="13"/>
      <c r="AG57" s="13"/>
      <c r="AH57" s="8"/>
      <c r="AI57" s="2"/>
      <c r="AJ57" s="6"/>
      <c r="AK57" s="6"/>
      <c r="AL57" s="8" t="str">
        <f>VLOOKUP(A57,[2]Перечень!$A:$P,16,0)</f>
        <v>Корп. ВТБ</v>
      </c>
      <c r="AM57" s="6"/>
      <c r="AN57" s="6"/>
      <c r="AO57" s="8"/>
      <c r="AP57" s="8"/>
      <c r="AQ57" s="6"/>
      <c r="AR57" s="3"/>
      <c r="AS57" s="8"/>
      <c r="AT57" s="8"/>
      <c r="AU57" s="8"/>
      <c r="AV57" s="8"/>
      <c r="AW57" s="24"/>
      <c r="AX57" s="8"/>
      <c r="AY57" s="25"/>
    </row>
    <row r="58" spans="1:51" s="5" customFormat="1" ht="27.6" x14ac:dyDescent="0.3">
      <c r="A58" s="6">
        <v>1505</v>
      </c>
      <c r="B58" s="15"/>
      <c r="C58" s="3"/>
      <c r="D58" s="15"/>
      <c r="E58" s="3"/>
      <c r="F58" s="3"/>
      <c r="G58" s="3"/>
      <c r="H58" s="3"/>
      <c r="I58" s="3"/>
      <c r="J58" s="20" t="str">
        <f>VLOOKUP(A58,[2]Перечень!$A:$P,7,0)</f>
        <v>Дополнительный офис "Басманный" Филиала Банка ВТБ (ПАО) в г. Москве</v>
      </c>
      <c r="K58" s="20">
        <f>VLOOKUP(A58,[2]Перечень!$A:$P,8,0)</f>
        <v>0</v>
      </c>
      <c r="L58" s="1" t="str">
        <f>VLOOKUP(A58,[2]Перечень!$A:$P,2,0)</f>
        <v>Москва</v>
      </c>
      <c r="M58" s="1" t="str">
        <f>VLOOKUP(A58,[2]Перечень!$A:$P,3,0)</f>
        <v>ЦФО</v>
      </c>
      <c r="N58" s="1" t="str">
        <f>VLOOKUP(A58,[2]Перечень!$A:$P,4,0)</f>
        <v>Москва</v>
      </c>
      <c r="O58" s="1" t="str">
        <f>VLOOKUP(A58,[2]Перечень!$A:$P,5,0)</f>
        <v>Москва</v>
      </c>
      <c r="P58" s="3" t="str">
        <f>VLOOKUP(A58,[2]Перечень!$A:$P,6,0)</f>
        <v>ДО</v>
      </c>
      <c r="Q58" s="22" t="str">
        <f>VLOOKUP(A58,[2]Перечень!$A:$P,9,0)</f>
        <v>107174, г. Москва, ул. Новая Басманная, д. 2/1, стр. 1</v>
      </c>
      <c r="R58" s="2"/>
      <c r="S58" s="21"/>
      <c r="T58" s="2"/>
      <c r="U58" s="22" t="s">
        <v>5991</v>
      </c>
      <c r="V58" s="8"/>
      <c r="W58" s="10"/>
      <c r="X58" s="10"/>
      <c r="Y58" s="8"/>
      <c r="Z58" s="3"/>
      <c r="AA58" s="7" t="str">
        <f>VLOOKUP(A58,[2]Перечень!$A:$P,13,0)</f>
        <v>Филиал Банка ВТБ (ПАО) в г. Москве</v>
      </c>
      <c r="AB58" s="7"/>
      <c r="AC58" s="6"/>
      <c r="AD58" s="13"/>
      <c r="AE58" s="13"/>
      <c r="AF58" s="13"/>
      <c r="AG58" s="13"/>
      <c r="AH58" s="8"/>
      <c r="AI58" s="2"/>
      <c r="AJ58" s="6"/>
      <c r="AK58" s="6"/>
      <c r="AL58" s="8" t="str">
        <f>VLOOKUP(A58,[2]Перечень!$A:$P,16,0)</f>
        <v>Корп. ВТБ</v>
      </c>
      <c r="AM58" s="6"/>
      <c r="AN58" s="6"/>
      <c r="AO58" s="8"/>
      <c r="AP58" s="8"/>
      <c r="AQ58" s="6"/>
      <c r="AR58" s="3"/>
      <c r="AS58" s="8"/>
      <c r="AT58" s="8"/>
      <c r="AU58" s="8"/>
      <c r="AV58" s="8"/>
      <c r="AW58" s="24"/>
      <c r="AX58" s="8"/>
      <c r="AY58" s="25"/>
    </row>
    <row r="59" spans="1:51" s="5" customFormat="1" ht="27.6" x14ac:dyDescent="0.3">
      <c r="A59" s="6">
        <v>1506</v>
      </c>
      <c r="B59" s="15"/>
      <c r="C59" s="3"/>
      <c r="D59" s="15"/>
      <c r="E59" s="3"/>
      <c r="F59" s="3"/>
      <c r="G59" s="3"/>
      <c r="H59" s="3"/>
      <c r="I59" s="3"/>
      <c r="J59" s="20" t="str">
        <f>VLOOKUP(A59,[2]Перечень!$A:$P,7,0)</f>
        <v>дополнительный офис "Подольский" Филиала Банка ВТБ (ПАО) в г. Москве</v>
      </c>
      <c r="K59" s="20">
        <f>VLOOKUP(A59,[2]Перечень!$A:$P,8,0)</f>
        <v>0</v>
      </c>
      <c r="L59" s="1" t="str">
        <f>VLOOKUP(A59,[2]Перечень!$A:$P,2,0)</f>
        <v>Московская область</v>
      </c>
      <c r="M59" s="1" t="str">
        <f>VLOOKUP(A59,[2]Перечень!$A:$P,3,0)</f>
        <v>ЦФО</v>
      </c>
      <c r="N59" s="1" t="str">
        <f>VLOOKUP(A59,[2]Перечень!$A:$P,4,0)</f>
        <v>Московская область</v>
      </c>
      <c r="O59" s="1" t="str">
        <f>VLOOKUP(A59,[2]Перечень!$A:$P,5,0)</f>
        <v>Подольск</v>
      </c>
      <c r="P59" s="3" t="str">
        <f>VLOOKUP(A59,[2]Перечень!$A:$P,6,0)</f>
        <v>ДО</v>
      </c>
      <c r="Q59" s="22" t="str">
        <f>VLOOKUP(A59,[2]Перечень!$A:$P,9,0)</f>
        <v>142100, Московская обл., г. Подольск, Революционный пр-т, д. 54</v>
      </c>
      <c r="R59" s="2"/>
      <c r="S59" s="21"/>
      <c r="T59" s="2"/>
      <c r="U59" s="22" t="s">
        <v>5991</v>
      </c>
      <c r="V59" s="8"/>
      <c r="W59" s="10"/>
      <c r="X59" s="10"/>
      <c r="Y59" s="8"/>
      <c r="Z59" s="3"/>
      <c r="AA59" s="7" t="str">
        <f>VLOOKUP(A59,[2]Перечень!$A:$P,13,0)</f>
        <v>Филиал Банка ВТБ (ПАО) в г. Москве</v>
      </c>
      <c r="AB59" s="7"/>
      <c r="AC59" s="6"/>
      <c r="AD59" s="13"/>
      <c r="AE59" s="13"/>
      <c r="AF59" s="13"/>
      <c r="AG59" s="13"/>
      <c r="AH59" s="8"/>
      <c r="AI59" s="2"/>
      <c r="AJ59" s="6"/>
      <c r="AK59" s="6"/>
      <c r="AL59" s="8" t="str">
        <f>VLOOKUP(A59,[2]Перечень!$A:$P,16,0)</f>
        <v>Корп. ВТБ</v>
      </c>
      <c r="AM59" s="6"/>
      <c r="AN59" s="6"/>
      <c r="AO59" s="8"/>
      <c r="AP59" s="8"/>
      <c r="AQ59" s="6"/>
      <c r="AR59" s="3"/>
      <c r="AS59" s="8"/>
      <c r="AT59" s="8"/>
      <c r="AU59" s="8"/>
      <c r="AV59" s="8"/>
      <c r="AW59" s="24"/>
      <c r="AX59" s="8"/>
      <c r="AY59" s="25"/>
    </row>
    <row r="60" spans="1:51" s="5" customFormat="1" ht="27.6" x14ac:dyDescent="0.3">
      <c r="A60" s="6">
        <v>1507</v>
      </c>
      <c r="B60" s="15"/>
      <c r="C60" s="3"/>
      <c r="D60" s="15"/>
      <c r="E60" s="3"/>
      <c r="F60" s="3"/>
      <c r="G60" s="3"/>
      <c r="H60" s="3"/>
      <c r="I60" s="3"/>
      <c r="J60" s="20" t="str">
        <f>VLOOKUP(A60,[2]Перечень!$A:$P,7,0)</f>
        <v>дополнительный офис "Королёвский" Филиала Банка ВТБ (ПАО) в г. Москве</v>
      </c>
      <c r="K60" s="20">
        <f>VLOOKUP(A60,[2]Перечень!$A:$P,8,0)</f>
        <v>0</v>
      </c>
      <c r="L60" s="1" t="str">
        <f>VLOOKUP(A60,[2]Перечень!$A:$P,2,0)</f>
        <v>Московская область</v>
      </c>
      <c r="M60" s="1" t="str">
        <f>VLOOKUP(A60,[2]Перечень!$A:$P,3,0)</f>
        <v>ЦФО</v>
      </c>
      <c r="N60" s="1" t="str">
        <f>VLOOKUP(A60,[2]Перечень!$A:$P,4,0)</f>
        <v>Московская область</v>
      </c>
      <c r="O60" s="1" t="str">
        <f>VLOOKUP(A60,[2]Перечень!$A:$P,5,0)</f>
        <v>Королёв</v>
      </c>
      <c r="P60" s="3" t="str">
        <f>VLOOKUP(A60,[2]Перечень!$A:$P,6,0)</f>
        <v>ДО</v>
      </c>
      <c r="Q60" s="22" t="str">
        <f>VLOOKUP(A60,[2]Перечень!$A:$P,9,0)</f>
        <v>141070, Московская обл., г. Королёв, пр-т Космонавтов, д. 33, корп. 1</v>
      </c>
      <c r="R60" s="2"/>
      <c r="S60" s="21"/>
      <c r="T60" s="2"/>
      <c r="U60" s="22" t="s">
        <v>5991</v>
      </c>
      <c r="V60" s="8"/>
      <c r="W60" s="10"/>
      <c r="X60" s="10"/>
      <c r="Y60" s="8"/>
      <c r="Z60" s="3"/>
      <c r="AA60" s="7" t="str">
        <f>VLOOKUP(A60,[2]Перечень!$A:$P,13,0)</f>
        <v>Филиал Банка ВТБ (ПАО) в г. Москве</v>
      </c>
      <c r="AB60" s="7"/>
      <c r="AC60" s="6"/>
      <c r="AD60" s="13"/>
      <c r="AE60" s="13"/>
      <c r="AF60" s="13"/>
      <c r="AG60" s="13"/>
      <c r="AH60" s="8"/>
      <c r="AI60" s="2"/>
      <c r="AJ60" s="6"/>
      <c r="AK60" s="6"/>
      <c r="AL60" s="8" t="str">
        <f>VLOOKUP(A60,[2]Перечень!$A:$P,16,0)</f>
        <v>Корп. ВТБ</v>
      </c>
      <c r="AM60" s="6"/>
      <c r="AN60" s="6"/>
      <c r="AO60" s="8"/>
      <c r="AP60" s="8"/>
      <c r="AQ60" s="6"/>
      <c r="AR60" s="3"/>
      <c r="AS60" s="8"/>
      <c r="AT60" s="8"/>
      <c r="AU60" s="8"/>
      <c r="AV60" s="8"/>
      <c r="AW60" s="24"/>
      <c r="AX60" s="8"/>
      <c r="AY60" s="25"/>
    </row>
    <row r="61" spans="1:51" s="5" customFormat="1" ht="27.6" x14ac:dyDescent="0.3">
      <c r="A61" s="6">
        <v>1508</v>
      </c>
      <c r="B61" s="15"/>
      <c r="C61" s="3"/>
      <c r="D61" s="15"/>
      <c r="E61" s="3"/>
      <c r="F61" s="3"/>
      <c r="G61" s="3"/>
      <c r="H61" s="3"/>
      <c r="I61" s="3"/>
      <c r="J61" s="20" t="str">
        <f>VLOOKUP(A61,[2]Перечень!$A:$P,7,0)</f>
        <v>дополнительный офис "Пушкинский" Филиала Банка ВТБ (ПАО) в г. Москве</v>
      </c>
      <c r="K61" s="20">
        <f>VLOOKUP(A61,[2]Перечень!$A:$P,8,0)</f>
        <v>0</v>
      </c>
      <c r="L61" s="1" t="str">
        <f>VLOOKUP(A61,[2]Перечень!$A:$P,2,0)</f>
        <v>Московская область</v>
      </c>
      <c r="M61" s="1" t="str">
        <f>VLOOKUP(A61,[2]Перечень!$A:$P,3,0)</f>
        <v>ЦФО</v>
      </c>
      <c r="N61" s="1" t="str">
        <f>VLOOKUP(A61,[2]Перечень!$A:$P,4,0)</f>
        <v>Московская область</v>
      </c>
      <c r="O61" s="1" t="str">
        <f>VLOOKUP(A61,[2]Перечень!$A:$P,5,0)</f>
        <v>Пушкино</v>
      </c>
      <c r="P61" s="3" t="str">
        <f>VLOOKUP(A61,[2]Перечень!$A:$P,6,0)</f>
        <v>ДО</v>
      </c>
      <c r="Q61" s="22" t="str">
        <f>VLOOKUP(A61,[2]Перечень!$A:$P,9,0)</f>
        <v>141207, Московская обл., г. Пушкино, Московский проспект, д. 11</v>
      </c>
      <c r="R61" s="2"/>
      <c r="S61" s="21"/>
      <c r="T61" s="2"/>
      <c r="U61" s="22" t="s">
        <v>5991</v>
      </c>
      <c r="V61" s="8"/>
      <c r="W61" s="10"/>
      <c r="X61" s="10"/>
      <c r="Y61" s="8"/>
      <c r="Z61" s="3"/>
      <c r="AA61" s="7" t="str">
        <f>VLOOKUP(A61,[2]Перечень!$A:$P,13,0)</f>
        <v>Филиал Банка ВТБ (ПАО) в г. Москве</v>
      </c>
      <c r="AB61" s="7"/>
      <c r="AC61" s="6"/>
      <c r="AD61" s="13"/>
      <c r="AE61" s="13"/>
      <c r="AF61" s="13"/>
      <c r="AG61" s="13"/>
      <c r="AH61" s="8"/>
      <c r="AI61" s="2"/>
      <c r="AJ61" s="6"/>
      <c r="AK61" s="6"/>
      <c r="AL61" s="8" t="str">
        <f>VLOOKUP(A61,[2]Перечень!$A:$P,16,0)</f>
        <v>Корп. ВТБ</v>
      </c>
      <c r="AM61" s="6"/>
      <c r="AN61" s="6"/>
      <c r="AO61" s="8"/>
      <c r="AP61" s="8"/>
      <c r="AQ61" s="6"/>
      <c r="AR61" s="3"/>
      <c r="AS61" s="8"/>
      <c r="AT61" s="8"/>
      <c r="AU61" s="8"/>
      <c r="AV61" s="8"/>
      <c r="AW61" s="24"/>
      <c r="AX61" s="8"/>
      <c r="AY61" s="25"/>
    </row>
    <row r="62" spans="1:51" s="5" customFormat="1" ht="27.6" x14ac:dyDescent="0.3">
      <c r="A62" s="6">
        <v>1509</v>
      </c>
      <c r="B62" s="15"/>
      <c r="C62" s="3"/>
      <c r="D62" s="15"/>
      <c r="E62" s="3"/>
      <c r="F62" s="3"/>
      <c r="G62" s="3"/>
      <c r="H62" s="3"/>
      <c r="I62" s="3"/>
      <c r="J62" s="20" t="str">
        <f>VLOOKUP(A62,[2]Перечень!$A:$P,7,0)</f>
        <v>дополнительный офис "Коломенский" Филиала Банка ВТБ (ПАО) в г. Москве</v>
      </c>
      <c r="K62" s="20">
        <f>VLOOKUP(A62,[2]Перечень!$A:$P,8,0)</f>
        <v>0</v>
      </c>
      <c r="L62" s="1" t="str">
        <f>VLOOKUP(A62,[2]Перечень!$A:$P,2,0)</f>
        <v>Московская область</v>
      </c>
      <c r="M62" s="1" t="str">
        <f>VLOOKUP(A62,[2]Перечень!$A:$P,3,0)</f>
        <v>ЦФО</v>
      </c>
      <c r="N62" s="1" t="str">
        <f>VLOOKUP(A62,[2]Перечень!$A:$P,4,0)</f>
        <v>Московская область</v>
      </c>
      <c r="O62" s="1" t="str">
        <f>VLOOKUP(A62,[2]Перечень!$A:$P,5,0)</f>
        <v>Коломна</v>
      </c>
      <c r="P62" s="3" t="str">
        <f>VLOOKUP(A62,[2]Перечень!$A:$P,6,0)</f>
        <v>ДО</v>
      </c>
      <c r="Q62" s="22" t="str">
        <f>VLOOKUP(A62,[2]Перечень!$A:$P,9,0)</f>
        <v>140408, Московская область, г. Коломна, ул. Октябрьской революции, д. 350</v>
      </c>
      <c r="R62" s="2"/>
      <c r="S62" s="21"/>
      <c r="T62" s="2"/>
      <c r="U62" s="22" t="s">
        <v>5991</v>
      </c>
      <c r="V62" s="8"/>
      <c r="W62" s="10"/>
      <c r="X62" s="10"/>
      <c r="Y62" s="8"/>
      <c r="Z62" s="3"/>
      <c r="AA62" s="7" t="str">
        <f>VLOOKUP(A62,[2]Перечень!$A:$P,13,0)</f>
        <v>Филиал Банка ВТБ (ПАО) в г. Москве</v>
      </c>
      <c r="AB62" s="7"/>
      <c r="AC62" s="6"/>
      <c r="AD62" s="13"/>
      <c r="AE62" s="13"/>
      <c r="AF62" s="13"/>
      <c r="AG62" s="13"/>
      <c r="AH62" s="8"/>
      <c r="AI62" s="2"/>
      <c r="AJ62" s="6"/>
      <c r="AK62" s="6"/>
      <c r="AL62" s="8" t="str">
        <f>VLOOKUP(A62,[2]Перечень!$A:$P,16,0)</f>
        <v>Корп. ВТБ</v>
      </c>
      <c r="AM62" s="6"/>
      <c r="AN62" s="6"/>
      <c r="AO62" s="8"/>
      <c r="AP62" s="8"/>
      <c r="AQ62" s="6"/>
      <c r="AR62" s="3"/>
      <c r="AS62" s="8"/>
      <c r="AT62" s="8"/>
      <c r="AU62" s="8"/>
      <c r="AV62" s="8"/>
      <c r="AW62" s="24"/>
      <c r="AX62" s="8"/>
      <c r="AY62" s="25"/>
    </row>
    <row r="63" spans="1:51" s="5" customFormat="1" ht="41.4" x14ac:dyDescent="0.3">
      <c r="A63" s="6">
        <v>1510</v>
      </c>
      <c r="B63" s="15"/>
      <c r="C63" s="3"/>
      <c r="D63" s="15"/>
      <c r="E63" s="3"/>
      <c r="F63" s="3"/>
      <c r="G63" s="3"/>
      <c r="H63" s="3"/>
      <c r="I63" s="3"/>
      <c r="J63" s="20" t="str">
        <f>VLOOKUP(A63,[2]Перечень!$A:$P,7,0)</f>
        <v>Операционный офис в г. Белгороде Филиала Банка ВТБ (публичное акционерное общество) в г. Воронеже</v>
      </c>
      <c r="K63" s="20">
        <f>VLOOKUP(A63,[2]Перечень!$A:$P,8,0)</f>
        <v>0</v>
      </c>
      <c r="L63" s="1" t="str">
        <f>VLOOKUP(A63,[2]Перечень!$A:$P,2,0)</f>
        <v>Регионы</v>
      </c>
      <c r="M63" s="1" t="str">
        <f>VLOOKUP(A63,[2]Перечень!$A:$P,3,0)</f>
        <v>ЦФО</v>
      </c>
      <c r="N63" s="1" t="str">
        <f>VLOOKUP(A63,[2]Перечень!$A:$P,4,0)</f>
        <v>Белгородская область</v>
      </c>
      <c r="O63" s="1" t="str">
        <f>VLOOKUP(A63,[2]Перечень!$A:$P,5,0)</f>
        <v>Белгород</v>
      </c>
      <c r="P63" s="3" t="str">
        <f>VLOOKUP(A63,[2]Перечень!$A:$P,6,0)</f>
        <v>РОО</v>
      </c>
      <c r="Q63" s="22" t="str">
        <f>VLOOKUP(A63,[2]Перечень!$A:$P,9,0)</f>
        <v>308000, г. Белгород, ул. Победы, д. 73а</v>
      </c>
      <c r="R63" s="2"/>
      <c r="S63" s="21"/>
      <c r="T63" s="2"/>
      <c r="U63" s="22" t="s">
        <v>5991</v>
      </c>
      <c r="V63" s="8"/>
      <c r="W63" s="10"/>
      <c r="X63" s="10"/>
      <c r="Y63" s="8"/>
      <c r="Z63" s="3"/>
      <c r="AA63" s="7" t="str">
        <f>VLOOKUP(A63,[2]Перечень!$A:$P,13,0)</f>
        <v>Филиал Банка ВТБ (публичное акционерное общество) в г. Воронеже</v>
      </c>
      <c r="AB63" s="7"/>
      <c r="AC63" s="6"/>
      <c r="AD63" s="13"/>
      <c r="AE63" s="13"/>
      <c r="AF63" s="13"/>
      <c r="AG63" s="13"/>
      <c r="AH63" s="8"/>
      <c r="AI63" s="2"/>
      <c r="AJ63" s="6"/>
      <c r="AK63" s="6"/>
      <c r="AL63" s="8" t="str">
        <f>VLOOKUP(A63,[2]Перечень!$A:$P,16,0)</f>
        <v>Корп. ВТБ</v>
      </c>
      <c r="AM63" s="6"/>
      <c r="AN63" s="6"/>
      <c r="AO63" s="8"/>
      <c r="AP63" s="8"/>
      <c r="AQ63" s="6"/>
      <c r="AR63" s="3"/>
      <c r="AS63" s="8"/>
      <c r="AT63" s="8"/>
      <c r="AU63" s="8"/>
      <c r="AV63" s="8"/>
      <c r="AW63" s="24"/>
      <c r="AX63" s="8"/>
      <c r="AY63" s="25"/>
    </row>
    <row r="64" spans="1:51" s="5" customFormat="1" ht="55.2" x14ac:dyDescent="0.3">
      <c r="A64" s="6">
        <v>1511</v>
      </c>
      <c r="B64" s="15"/>
      <c r="C64" s="3"/>
      <c r="D64" s="15"/>
      <c r="E64" s="3"/>
      <c r="F64" s="3"/>
      <c r="G64" s="3"/>
      <c r="H64" s="3"/>
      <c r="I64" s="3"/>
      <c r="J64" s="20" t="str">
        <f>VLOOKUP(A64,[2]Перечень!$A:$P,7,0)</f>
        <v>Операционный офис в г. Брянске Филиала Банка ВТБ (публичное акционерное общество) в г. Воронеже</v>
      </c>
      <c r="K64" s="20">
        <f>VLOOKUP(A64,[2]Перечень!$A:$P,8,0)</f>
        <v>0</v>
      </c>
      <c r="L64" s="1" t="str">
        <f>VLOOKUP(A64,[2]Перечень!$A:$P,2,0)</f>
        <v>Регионы</v>
      </c>
      <c r="M64" s="1" t="str">
        <f>VLOOKUP(A64,[2]Перечень!$A:$P,3,0)</f>
        <v>ЦФО</v>
      </c>
      <c r="N64" s="1" t="str">
        <f>VLOOKUP(A64,[2]Перечень!$A:$P,4,0)</f>
        <v>Брянская область</v>
      </c>
      <c r="O64" s="1" t="str">
        <f>VLOOKUP(A64,[2]Перечень!$A:$P,5,0)</f>
        <v>Брянск</v>
      </c>
      <c r="P64" s="3" t="str">
        <f>VLOOKUP(A64,[2]Перечень!$A:$P,6,0)</f>
        <v>ОО</v>
      </c>
      <c r="Q64" s="22" t="str">
        <f>VLOOKUP(A64,[2]Перечень!$A:$P,9,0)</f>
        <v>241050, г. Брянск, ул. Арсенальская, д. 16</v>
      </c>
      <c r="R64" s="2"/>
      <c r="S64" s="21"/>
      <c r="T64" s="2"/>
      <c r="U64" s="22" t="s">
        <v>5991</v>
      </c>
      <c r="V64" s="8"/>
      <c r="W64" s="10"/>
      <c r="X64" s="10"/>
      <c r="Y64" s="8"/>
      <c r="Z64" s="3"/>
      <c r="AA64" s="7" t="str">
        <f>VLOOKUP(A64,[2]Перечень!$A:$P,13,0)</f>
        <v>Операционный офис в г. Смоленске Филиала Банка ВТБ (публичное акционерное общество) в г. Воронеже</v>
      </c>
      <c r="AB64" s="7"/>
      <c r="AC64" s="6"/>
      <c r="AD64" s="13"/>
      <c r="AE64" s="13"/>
      <c r="AF64" s="13"/>
      <c r="AG64" s="13"/>
      <c r="AH64" s="8"/>
      <c r="AI64" s="2"/>
      <c r="AJ64" s="6"/>
      <c r="AK64" s="6"/>
      <c r="AL64" s="8" t="str">
        <f>VLOOKUP(A64,[2]Перечень!$A:$P,16,0)</f>
        <v>Корп. ВТБ</v>
      </c>
      <c r="AM64" s="6"/>
      <c r="AN64" s="6"/>
      <c r="AO64" s="8"/>
      <c r="AP64" s="8"/>
      <c r="AQ64" s="6"/>
      <c r="AR64" s="3"/>
      <c r="AS64" s="8"/>
      <c r="AT64" s="8"/>
      <c r="AU64" s="8"/>
      <c r="AV64" s="8"/>
      <c r="AW64" s="24"/>
      <c r="AX64" s="8"/>
      <c r="AY64" s="25"/>
    </row>
    <row r="65" spans="1:51" s="5" customFormat="1" ht="41.4" x14ac:dyDescent="0.3">
      <c r="A65" s="6">
        <v>1512</v>
      </c>
      <c r="B65" s="15"/>
      <c r="C65" s="3"/>
      <c r="D65" s="15"/>
      <c r="E65" s="3"/>
      <c r="F65" s="3"/>
      <c r="G65" s="3"/>
      <c r="H65" s="3"/>
      <c r="I65" s="3"/>
      <c r="J65" s="20" t="str">
        <f>VLOOKUP(A65,[2]Перечень!$A:$P,7,0)</f>
        <v>Филиал Банка ВТБ (публичное акционерное общество) в г. Воронеже</v>
      </c>
      <c r="K65" s="20">
        <f>VLOOKUP(A65,[2]Перечень!$A:$P,8,0)</f>
        <v>0</v>
      </c>
      <c r="L65" s="1" t="str">
        <f>VLOOKUP(A65,[2]Перечень!$A:$P,2,0)</f>
        <v>Регионы</v>
      </c>
      <c r="M65" s="1" t="str">
        <f>VLOOKUP(A65,[2]Перечень!$A:$P,3,0)</f>
        <v>ЦФО</v>
      </c>
      <c r="N65" s="1" t="str">
        <f>VLOOKUP(A65,[2]Перечень!$A:$P,4,0)</f>
        <v>Воронежская область</v>
      </c>
      <c r="O65" s="1" t="str">
        <f>VLOOKUP(A65,[2]Перечень!$A:$P,5,0)</f>
        <v>Воронеж</v>
      </c>
      <c r="P65" s="3" t="str">
        <f>VLOOKUP(A65,[2]Перечень!$A:$P,6,0)</f>
        <v>Филиал</v>
      </c>
      <c r="Q65" s="22" t="str">
        <f>VLOOKUP(A65,[2]Перечень!$A:$P,9,0)</f>
        <v>394018, г. Воронеж, пр-кт.Революции, дом.58</v>
      </c>
      <c r="R65" s="2"/>
      <c r="S65" s="21"/>
      <c r="T65" s="2"/>
      <c r="U65" s="22" t="s">
        <v>5991</v>
      </c>
      <c r="V65" s="8"/>
      <c r="W65" s="10"/>
      <c r="X65" s="10"/>
      <c r="Y65" s="8"/>
      <c r="Z65" s="3"/>
      <c r="AA65" s="7" t="str">
        <f>VLOOKUP(A65,[2]Перечень!$A:$P,13,0)</f>
        <v>Филиал Банка ВТБ (публичное акционерное общество) в г. Воронеже</v>
      </c>
      <c r="AB65" s="7"/>
      <c r="AC65" s="6"/>
      <c r="AD65" s="13"/>
      <c r="AE65" s="13"/>
      <c r="AF65" s="13"/>
      <c r="AG65" s="13"/>
      <c r="AH65" s="8"/>
      <c r="AI65" s="2"/>
      <c r="AJ65" s="6"/>
      <c r="AK65" s="6"/>
      <c r="AL65" s="8" t="str">
        <f>VLOOKUP(A65,[2]Перечень!$A:$P,16,0)</f>
        <v>Корп. ВТБ</v>
      </c>
      <c r="AM65" s="6"/>
      <c r="AN65" s="6"/>
      <c r="AO65" s="8"/>
      <c r="AP65" s="8"/>
      <c r="AQ65" s="6"/>
      <c r="AR65" s="3"/>
      <c r="AS65" s="8"/>
      <c r="AT65" s="8"/>
      <c r="AU65" s="8"/>
      <c r="AV65" s="8"/>
      <c r="AW65" s="24"/>
      <c r="AX65" s="8"/>
      <c r="AY65" s="25"/>
    </row>
    <row r="66" spans="1:51" s="5" customFormat="1" ht="41.4" x14ac:dyDescent="0.3">
      <c r="A66" s="6">
        <v>1513</v>
      </c>
      <c r="B66" s="15"/>
      <c r="C66" s="3"/>
      <c r="D66" s="15"/>
      <c r="E66" s="3"/>
      <c r="F66" s="3"/>
      <c r="G66" s="3"/>
      <c r="H66" s="3"/>
      <c r="I66" s="3"/>
      <c r="J66" s="20" t="str">
        <f>VLOOKUP(A66,[2]Перечень!$A:$P,7,0)</f>
        <v>Операционный офис в г. Владимире Филиала Банка ВТБ (публичное акционерное общество) в г. Воронеже</v>
      </c>
      <c r="K66" s="20">
        <f>VLOOKUP(A66,[2]Перечень!$A:$P,8,0)</f>
        <v>0</v>
      </c>
      <c r="L66" s="1" t="str">
        <f>VLOOKUP(A66,[2]Перечень!$A:$P,2,0)</f>
        <v>Регионы</v>
      </c>
      <c r="M66" s="1" t="str">
        <f>VLOOKUP(A66,[2]Перечень!$A:$P,3,0)</f>
        <v>ЦФО</v>
      </c>
      <c r="N66" s="1" t="str">
        <f>VLOOKUP(A66,[2]Перечень!$A:$P,4,0)</f>
        <v>Владимирская область</v>
      </c>
      <c r="O66" s="1" t="str">
        <f>VLOOKUP(A66,[2]Перечень!$A:$P,5,0)</f>
        <v>Владимир</v>
      </c>
      <c r="P66" s="3" t="str">
        <f>VLOOKUP(A66,[2]Перечень!$A:$P,6,0)</f>
        <v>РОО</v>
      </c>
      <c r="Q66" s="22" t="str">
        <f>VLOOKUP(A66,[2]Перечень!$A:$P,9,0)</f>
        <v>600015, г. Владимир, ул. Разина, д. 21</v>
      </c>
      <c r="R66" s="2"/>
      <c r="S66" s="21"/>
      <c r="T66" s="2"/>
      <c r="U66" s="22" t="s">
        <v>5991</v>
      </c>
      <c r="V66" s="8"/>
      <c r="W66" s="10"/>
      <c r="X66" s="10"/>
      <c r="Y66" s="8"/>
      <c r="Z66" s="3"/>
      <c r="AA66" s="7" t="str">
        <f>VLOOKUP(A66,[2]Перечень!$A:$P,13,0)</f>
        <v>Филиал Банка ВТБ (публичное акционерное общество) в г. Воронеже</v>
      </c>
      <c r="AB66" s="7"/>
      <c r="AC66" s="6"/>
      <c r="AD66" s="13"/>
      <c r="AE66" s="13"/>
      <c r="AF66" s="13"/>
      <c r="AG66" s="13"/>
      <c r="AH66" s="8"/>
      <c r="AI66" s="2"/>
      <c r="AJ66" s="6"/>
      <c r="AK66" s="6"/>
      <c r="AL66" s="8" t="str">
        <f>VLOOKUP(A66,[2]Перечень!$A:$P,16,0)</f>
        <v>Корп. ВТБ</v>
      </c>
      <c r="AM66" s="6"/>
      <c r="AN66" s="6"/>
      <c r="AO66" s="8"/>
      <c r="AP66" s="8"/>
      <c r="AQ66" s="6"/>
      <c r="AR66" s="3"/>
      <c r="AS66" s="8"/>
      <c r="AT66" s="8"/>
      <c r="AU66" s="8"/>
      <c r="AV66" s="8"/>
      <c r="AW66" s="24"/>
      <c r="AX66" s="8"/>
      <c r="AY66" s="25"/>
    </row>
    <row r="67" spans="1:51" s="5" customFormat="1" ht="55.2" x14ac:dyDescent="0.3">
      <c r="A67" s="6">
        <v>1514</v>
      </c>
      <c r="B67" s="15"/>
      <c r="C67" s="3"/>
      <c r="D67" s="15"/>
      <c r="E67" s="3"/>
      <c r="F67" s="3"/>
      <c r="G67" s="3"/>
      <c r="H67" s="3"/>
      <c r="I67" s="3"/>
      <c r="J67" s="20" t="str">
        <f>VLOOKUP(A67,[2]Перечень!$A:$P,7,0)</f>
        <v>Операционный офис в г. Ефремове Филиала Банка ВТБ (публичное акционерное общество) в г. Воронеже</v>
      </c>
      <c r="K67" s="20">
        <f>VLOOKUP(A67,[2]Перечень!$A:$P,8,0)</f>
        <v>0</v>
      </c>
      <c r="L67" s="1" t="str">
        <f>VLOOKUP(A67,[2]Перечень!$A:$P,2,0)</f>
        <v>Регионы</v>
      </c>
      <c r="M67" s="1" t="str">
        <f>VLOOKUP(A67,[2]Перечень!$A:$P,3,0)</f>
        <v>ЦФО</v>
      </c>
      <c r="N67" s="1" t="str">
        <f>VLOOKUP(A67,[2]Перечень!$A:$P,4,0)</f>
        <v>Тульская область</v>
      </c>
      <c r="O67" s="1" t="str">
        <f>VLOOKUP(A67,[2]Перечень!$A:$P,5,0)</f>
        <v>Ефремов</v>
      </c>
      <c r="P67" s="3" t="str">
        <f>VLOOKUP(A67,[2]Перечень!$A:$P,6,0)</f>
        <v>ОО</v>
      </c>
      <c r="Q67" s="22" t="str">
        <f>VLOOKUP(A67,[2]Перечень!$A:$P,9,0)</f>
        <v>301840, Тульская обл., Ефремовский р-н, г. Ефремов, ул. Ленина, д. 26</v>
      </c>
      <c r="R67" s="2"/>
      <c r="S67" s="21"/>
      <c r="T67" s="2"/>
      <c r="U67" s="22" t="s">
        <v>5991</v>
      </c>
      <c r="V67" s="8"/>
      <c r="W67" s="10"/>
      <c r="X67" s="10"/>
      <c r="Y67" s="8"/>
      <c r="Z67" s="3"/>
      <c r="AA67" s="7" t="str">
        <f>VLOOKUP(A67,[2]Перечень!$A:$P,13,0)</f>
        <v>Операционный офис в г. Туле Филиала Банка ВТБ (публичное акционерное общество) в г. Воронеже</v>
      </c>
      <c r="AB67" s="7"/>
      <c r="AC67" s="6"/>
      <c r="AD67" s="13"/>
      <c r="AE67" s="13"/>
      <c r="AF67" s="13"/>
      <c r="AG67" s="13"/>
      <c r="AH67" s="8"/>
      <c r="AI67" s="2"/>
      <c r="AJ67" s="6"/>
      <c r="AK67" s="6"/>
      <c r="AL67" s="8" t="str">
        <f>VLOOKUP(A67,[2]Перечень!$A:$P,16,0)</f>
        <v>Корп. ВТБ</v>
      </c>
      <c r="AM67" s="6"/>
      <c r="AN67" s="6"/>
      <c r="AO67" s="8"/>
      <c r="AP67" s="8"/>
      <c r="AQ67" s="6"/>
      <c r="AR67" s="3"/>
      <c r="AS67" s="8"/>
      <c r="AT67" s="8"/>
      <c r="AU67" s="8"/>
      <c r="AV67" s="8"/>
      <c r="AW67" s="24"/>
      <c r="AX67" s="8"/>
      <c r="AY67" s="25"/>
    </row>
    <row r="68" spans="1:51" s="5" customFormat="1" ht="55.2" x14ac:dyDescent="0.3">
      <c r="A68" s="6">
        <v>1515</v>
      </c>
      <c r="B68" s="15"/>
      <c r="C68" s="3"/>
      <c r="D68" s="15"/>
      <c r="E68" s="3"/>
      <c r="F68" s="3"/>
      <c r="G68" s="3"/>
      <c r="H68" s="3"/>
      <c r="I68" s="3"/>
      <c r="J68" s="20" t="str">
        <f>VLOOKUP(A68,[2]Перечень!$A:$P,7,0)</f>
        <v>Операционный офис в г. Железногорске Филиала Банка ВТБ (публичное акционерное общество) в г. Воронеже</v>
      </c>
      <c r="K68" s="20">
        <f>VLOOKUP(A68,[2]Перечень!$A:$P,8,0)</f>
        <v>0</v>
      </c>
      <c r="L68" s="1" t="str">
        <f>VLOOKUP(A68,[2]Перечень!$A:$P,2,0)</f>
        <v>Регионы</v>
      </c>
      <c r="M68" s="1" t="str">
        <f>VLOOKUP(A68,[2]Перечень!$A:$P,3,0)</f>
        <v>ЦФО</v>
      </c>
      <c r="N68" s="1" t="str">
        <f>VLOOKUP(A68,[2]Перечень!$A:$P,4,0)</f>
        <v>Курская область</v>
      </c>
      <c r="O68" s="1" t="str">
        <f>VLOOKUP(A68,[2]Перечень!$A:$P,5,0)</f>
        <v>Железногорск</v>
      </c>
      <c r="P68" s="3" t="str">
        <f>VLOOKUP(A68,[2]Перечень!$A:$P,6,0)</f>
        <v>ОО</v>
      </c>
      <c r="Q68" s="22" t="str">
        <f>VLOOKUP(A68,[2]Перечень!$A:$P,9,0)</f>
        <v>307170, Курская обл., Железногорский р-н, г. Железногорск, ул. Рокоссовского, д. 58-60</v>
      </c>
      <c r="R68" s="2"/>
      <c r="S68" s="21"/>
      <c r="T68" s="2"/>
      <c r="U68" s="22" t="s">
        <v>5991</v>
      </c>
      <c r="V68" s="8"/>
      <c r="W68" s="10"/>
      <c r="X68" s="10"/>
      <c r="Y68" s="8"/>
      <c r="Z68" s="3"/>
      <c r="AA68" s="7" t="str">
        <f>VLOOKUP(A68,[2]Перечень!$A:$P,13,0)</f>
        <v>Операционный офис в г. Курске Филиала Банка ВТБ (публичное акционерное общество) в г. Воронеже</v>
      </c>
      <c r="AB68" s="7"/>
      <c r="AC68" s="6"/>
      <c r="AD68" s="13"/>
      <c r="AE68" s="13"/>
      <c r="AF68" s="13"/>
      <c r="AG68" s="13"/>
      <c r="AH68" s="8"/>
      <c r="AI68" s="2"/>
      <c r="AJ68" s="6"/>
      <c r="AK68" s="6"/>
      <c r="AL68" s="8" t="str">
        <f>VLOOKUP(A68,[2]Перечень!$A:$P,16,0)</f>
        <v>Корп. ВТБ</v>
      </c>
      <c r="AM68" s="6"/>
      <c r="AN68" s="6"/>
      <c r="AO68" s="8"/>
      <c r="AP68" s="8"/>
      <c r="AQ68" s="6"/>
      <c r="AR68" s="3"/>
      <c r="AS68" s="8"/>
      <c r="AT68" s="8"/>
      <c r="AU68" s="8"/>
      <c r="AV68" s="8"/>
      <c r="AW68" s="24"/>
      <c r="AX68" s="8"/>
      <c r="AY68" s="25"/>
    </row>
    <row r="69" spans="1:51" s="5" customFormat="1" ht="55.2" x14ac:dyDescent="0.3">
      <c r="A69" s="6">
        <v>1516</v>
      </c>
      <c r="B69" s="15"/>
      <c r="C69" s="3"/>
      <c r="D69" s="15"/>
      <c r="E69" s="3"/>
      <c r="F69" s="3"/>
      <c r="G69" s="3"/>
      <c r="H69" s="3"/>
      <c r="I69" s="3"/>
      <c r="J69" s="20" t="str">
        <f>VLOOKUP(A69,[2]Перечень!$A:$P,7,0)</f>
        <v>Операционный офис в г. Калуге Филиала Банка ВТБ (публичное акционерное общество) в г. Воронеже</v>
      </c>
      <c r="K69" s="20">
        <f>VLOOKUP(A69,[2]Перечень!$A:$P,8,0)</f>
        <v>0</v>
      </c>
      <c r="L69" s="1" t="str">
        <f>VLOOKUP(A69,[2]Перечень!$A:$P,2,0)</f>
        <v>Регионы</v>
      </c>
      <c r="M69" s="1" t="str">
        <f>VLOOKUP(A69,[2]Перечень!$A:$P,3,0)</f>
        <v>ЦФО</v>
      </c>
      <c r="N69" s="1" t="str">
        <f>VLOOKUP(A69,[2]Перечень!$A:$P,4,0)</f>
        <v>Калужская область</v>
      </c>
      <c r="O69" s="1" t="str">
        <f>VLOOKUP(A69,[2]Перечень!$A:$P,5,0)</f>
        <v>Калуга</v>
      </c>
      <c r="P69" s="3" t="str">
        <f>VLOOKUP(A69,[2]Перечень!$A:$P,6,0)</f>
        <v>ОО</v>
      </c>
      <c r="Q69" s="22" t="str">
        <f>VLOOKUP(A69,[2]Перечень!$A:$P,9,0)</f>
        <v>248000, г. Калуга, ул. Достоевского, д. 20</v>
      </c>
      <c r="R69" s="2"/>
      <c r="S69" s="21"/>
      <c r="T69" s="2"/>
      <c r="U69" s="22" t="s">
        <v>5991</v>
      </c>
      <c r="V69" s="8"/>
      <c r="W69" s="10"/>
      <c r="X69" s="10"/>
      <c r="Y69" s="8"/>
      <c r="Z69" s="3"/>
      <c r="AA69" s="7" t="str">
        <f>VLOOKUP(A69,[2]Перечень!$A:$P,13,0)</f>
        <v>Операционный офис в г. Туле Филиала Банка ВТБ (публичное акционерное общество) в г. Воронеже</v>
      </c>
      <c r="AB69" s="7"/>
      <c r="AC69" s="6"/>
      <c r="AD69" s="13"/>
      <c r="AE69" s="13"/>
      <c r="AF69" s="13"/>
      <c r="AG69" s="13"/>
      <c r="AH69" s="8"/>
      <c r="AI69" s="2"/>
      <c r="AJ69" s="6"/>
      <c r="AK69" s="6"/>
      <c r="AL69" s="8" t="str">
        <f>VLOOKUP(A69,[2]Перечень!$A:$P,16,0)</f>
        <v>Корп. ВТБ</v>
      </c>
      <c r="AM69" s="6"/>
      <c r="AN69" s="6"/>
      <c r="AO69" s="8"/>
      <c r="AP69" s="8"/>
      <c r="AQ69" s="6"/>
      <c r="AR69" s="3"/>
      <c r="AS69" s="8"/>
      <c r="AT69" s="8"/>
      <c r="AU69" s="8"/>
      <c r="AV69" s="8"/>
      <c r="AW69" s="24"/>
      <c r="AX69" s="8"/>
      <c r="AY69" s="25"/>
    </row>
    <row r="70" spans="1:51" s="5" customFormat="1" ht="55.2" x14ac:dyDescent="0.3">
      <c r="A70" s="6">
        <v>1517</v>
      </c>
      <c r="B70" s="15"/>
      <c r="C70" s="3"/>
      <c r="D70" s="15"/>
      <c r="E70" s="3"/>
      <c r="F70" s="3"/>
      <c r="G70" s="3"/>
      <c r="H70" s="3"/>
      <c r="I70" s="3"/>
      <c r="J70" s="20" t="str">
        <f>VLOOKUP(A70,[2]Перечень!$A:$P,7,0)</f>
        <v>Операционный офис в г. Коврове Филиала Банка ВТБ (публичное акционерное общество) в г. Воронеже</v>
      </c>
      <c r="K70" s="20">
        <f>VLOOKUP(A70,[2]Перечень!$A:$P,8,0)</f>
        <v>0</v>
      </c>
      <c r="L70" s="1" t="str">
        <f>VLOOKUP(A70,[2]Перечень!$A:$P,2,0)</f>
        <v>Регионы</v>
      </c>
      <c r="M70" s="1" t="str">
        <f>VLOOKUP(A70,[2]Перечень!$A:$P,3,0)</f>
        <v>ЦФО</v>
      </c>
      <c r="N70" s="1" t="str">
        <f>VLOOKUP(A70,[2]Перечень!$A:$P,4,0)</f>
        <v>Владимирская область</v>
      </c>
      <c r="O70" s="1" t="str">
        <f>VLOOKUP(A70,[2]Перечень!$A:$P,5,0)</f>
        <v>Ковров</v>
      </c>
      <c r="P70" s="3" t="str">
        <f>VLOOKUP(A70,[2]Перечень!$A:$P,6,0)</f>
        <v>ОО</v>
      </c>
      <c r="Q70" s="22" t="str">
        <f>VLOOKUP(A70,[2]Перечень!$A:$P,9,0)</f>
        <v>601901, Владимирская обл., Ковровский р-н, г. Ковров, Чернышевского, д.3</v>
      </c>
      <c r="R70" s="2"/>
      <c r="S70" s="21"/>
      <c r="T70" s="2"/>
      <c r="U70" s="22" t="s">
        <v>5991</v>
      </c>
      <c r="V70" s="8"/>
      <c r="W70" s="10"/>
      <c r="X70" s="10"/>
      <c r="Y70" s="8"/>
      <c r="Z70" s="3"/>
      <c r="AA70" s="7" t="str">
        <f>VLOOKUP(A70,[2]Перечень!$A:$P,13,0)</f>
        <v>Операционный офис в г. Владимире Филиала Банка ВТБ (публичное акционерное общество) в г. Воронеже</v>
      </c>
      <c r="AB70" s="7"/>
      <c r="AC70" s="6"/>
      <c r="AD70" s="13"/>
      <c r="AE70" s="13"/>
      <c r="AF70" s="13"/>
      <c r="AG70" s="13"/>
      <c r="AH70" s="8"/>
      <c r="AI70" s="2"/>
      <c r="AJ70" s="6"/>
      <c r="AK70" s="6"/>
      <c r="AL70" s="8" t="str">
        <f>VLOOKUP(A70,[2]Перечень!$A:$P,16,0)</f>
        <v>Корп. ВТБ</v>
      </c>
      <c r="AM70" s="6"/>
      <c r="AN70" s="6"/>
      <c r="AO70" s="8"/>
      <c r="AP70" s="8"/>
      <c r="AQ70" s="6"/>
      <c r="AR70" s="3"/>
      <c r="AS70" s="8"/>
      <c r="AT70" s="8"/>
      <c r="AU70" s="8"/>
      <c r="AV70" s="8"/>
      <c r="AW70" s="24"/>
      <c r="AX70" s="8"/>
      <c r="AY70" s="25"/>
    </row>
    <row r="71" spans="1:51" s="5" customFormat="1" ht="41.4" x14ac:dyDescent="0.3">
      <c r="A71" s="6">
        <v>1518</v>
      </c>
      <c r="B71" s="15"/>
      <c r="C71" s="3"/>
      <c r="D71" s="15"/>
      <c r="E71" s="3"/>
      <c r="F71" s="3"/>
      <c r="G71" s="3"/>
      <c r="H71" s="3"/>
      <c r="I71" s="3"/>
      <c r="J71" s="20" t="str">
        <f>VLOOKUP(A71,[2]Перечень!$A:$P,7,0)</f>
        <v>Операционный офис в г. Костроме Филиала Банка ВТБ (публичное акционерное общество) в г. Воронеже</v>
      </c>
      <c r="K71" s="20">
        <f>VLOOKUP(A71,[2]Перечень!$A:$P,8,0)</f>
        <v>0</v>
      </c>
      <c r="L71" s="1" t="str">
        <f>VLOOKUP(A71,[2]Перечень!$A:$P,2,0)</f>
        <v>Регионы</v>
      </c>
      <c r="M71" s="1" t="str">
        <f>VLOOKUP(A71,[2]Перечень!$A:$P,3,0)</f>
        <v>ЦФО</v>
      </c>
      <c r="N71" s="1" t="str">
        <f>VLOOKUP(A71,[2]Перечень!$A:$P,4,0)</f>
        <v>Костромская область</v>
      </c>
      <c r="O71" s="1" t="str">
        <f>VLOOKUP(A71,[2]Перечень!$A:$P,5,0)</f>
        <v>Кострома</v>
      </c>
      <c r="P71" s="3" t="str">
        <f>VLOOKUP(A71,[2]Перечень!$A:$P,6,0)</f>
        <v>РОО</v>
      </c>
      <c r="Q71" s="22" t="str">
        <f>VLOOKUP(A71,[2]Перечень!$A:$P,9,0)</f>
        <v>156000, г. Кострома, ул. Советская, д. 49</v>
      </c>
      <c r="R71" s="2"/>
      <c r="S71" s="21"/>
      <c r="T71" s="2"/>
      <c r="U71" s="22" t="s">
        <v>5991</v>
      </c>
      <c r="V71" s="8"/>
      <c r="W71" s="10"/>
      <c r="X71" s="10"/>
      <c r="Y71" s="8"/>
      <c r="Z71" s="3"/>
      <c r="AA71" s="7" t="str">
        <f>VLOOKUP(A71,[2]Перечень!$A:$P,13,0)</f>
        <v>Филиал Банка ВТБ (публичное акционерное общество) в г. Воронеже</v>
      </c>
      <c r="AB71" s="7"/>
      <c r="AC71" s="6"/>
      <c r="AD71" s="13"/>
      <c r="AE71" s="13"/>
      <c r="AF71" s="13"/>
      <c r="AG71" s="13"/>
      <c r="AH71" s="8"/>
      <c r="AI71" s="2"/>
      <c r="AJ71" s="6"/>
      <c r="AK71" s="6"/>
      <c r="AL71" s="8" t="str">
        <f>VLOOKUP(A71,[2]Перечень!$A:$P,16,0)</f>
        <v>Корп. ВТБ</v>
      </c>
      <c r="AM71" s="6"/>
      <c r="AN71" s="6"/>
      <c r="AO71" s="8"/>
      <c r="AP71" s="8"/>
      <c r="AQ71" s="6"/>
      <c r="AR71" s="3"/>
      <c r="AS71" s="8"/>
      <c r="AT71" s="8"/>
      <c r="AU71" s="8"/>
      <c r="AV71" s="8"/>
      <c r="AW71" s="24"/>
      <c r="AX71" s="8"/>
      <c r="AY71" s="25"/>
    </row>
    <row r="72" spans="1:51" s="5" customFormat="1" ht="41.4" x14ac:dyDescent="0.3">
      <c r="A72" s="6">
        <v>1519</v>
      </c>
      <c r="B72" s="15"/>
      <c r="C72" s="3"/>
      <c r="D72" s="15"/>
      <c r="E72" s="3"/>
      <c r="F72" s="3"/>
      <c r="G72" s="3"/>
      <c r="H72" s="3"/>
      <c r="I72" s="3"/>
      <c r="J72" s="20" t="str">
        <f>VLOOKUP(A72,[2]Перечень!$A:$P,7,0)</f>
        <v>Операционный офис в г. Курске Филиала Банка ВТБ (публичное акционерное общество) в г. Воронеже</v>
      </c>
      <c r="K72" s="20">
        <f>VLOOKUP(A72,[2]Перечень!$A:$P,8,0)</f>
        <v>0</v>
      </c>
      <c r="L72" s="1" t="str">
        <f>VLOOKUP(A72,[2]Перечень!$A:$P,2,0)</f>
        <v>Регионы</v>
      </c>
      <c r="M72" s="1" t="str">
        <f>VLOOKUP(A72,[2]Перечень!$A:$P,3,0)</f>
        <v>ЦФО</v>
      </c>
      <c r="N72" s="1" t="str">
        <f>VLOOKUP(A72,[2]Перечень!$A:$P,4,0)</f>
        <v>Курская область</v>
      </c>
      <c r="O72" s="1" t="str">
        <f>VLOOKUP(A72,[2]Перечень!$A:$P,5,0)</f>
        <v>Курск</v>
      </c>
      <c r="P72" s="3" t="str">
        <f>VLOOKUP(A72,[2]Перечень!$A:$P,6,0)</f>
        <v>РОО</v>
      </c>
      <c r="Q72" s="22" t="str">
        <f>VLOOKUP(A72,[2]Перечень!$A:$P,9,0)</f>
        <v>305000, г. Курск, ул. Радищева, д. 24</v>
      </c>
      <c r="R72" s="2"/>
      <c r="S72" s="21"/>
      <c r="T72" s="2"/>
      <c r="U72" s="22" t="s">
        <v>5991</v>
      </c>
      <c r="V72" s="8"/>
      <c r="W72" s="10"/>
      <c r="X72" s="10"/>
      <c r="Y72" s="8"/>
      <c r="Z72" s="3"/>
      <c r="AA72" s="7" t="str">
        <f>VLOOKUP(A72,[2]Перечень!$A:$P,13,0)</f>
        <v>Филиал Банка ВТБ (публичное акционерное общество) в г. Воронеже</v>
      </c>
      <c r="AB72" s="7"/>
      <c r="AC72" s="6"/>
      <c r="AD72" s="13"/>
      <c r="AE72" s="13"/>
      <c r="AF72" s="13"/>
      <c r="AG72" s="13"/>
      <c r="AH72" s="8"/>
      <c r="AI72" s="2"/>
      <c r="AJ72" s="6"/>
      <c r="AK72" s="6"/>
      <c r="AL72" s="8" t="str">
        <f>VLOOKUP(A72,[2]Перечень!$A:$P,16,0)</f>
        <v>Корп. ВТБ</v>
      </c>
      <c r="AM72" s="6"/>
      <c r="AN72" s="6"/>
      <c r="AO72" s="8"/>
      <c r="AP72" s="8"/>
      <c r="AQ72" s="6"/>
      <c r="AR72" s="3"/>
      <c r="AS72" s="8"/>
      <c r="AT72" s="8"/>
      <c r="AU72" s="8"/>
      <c r="AV72" s="8"/>
      <c r="AW72" s="24"/>
      <c r="AX72" s="8"/>
      <c r="AY72" s="25"/>
    </row>
    <row r="73" spans="1:51" s="5" customFormat="1" ht="41.4" x14ac:dyDescent="0.3">
      <c r="A73" s="6">
        <v>1520</v>
      </c>
      <c r="B73" s="15"/>
      <c r="C73" s="3"/>
      <c r="D73" s="15"/>
      <c r="E73" s="3"/>
      <c r="F73" s="3"/>
      <c r="G73" s="3"/>
      <c r="H73" s="3"/>
      <c r="I73" s="3"/>
      <c r="J73" s="20" t="str">
        <f>VLOOKUP(A73,[2]Перечень!$A:$P,7,0)</f>
        <v>Операционный офис в г. Липецке Филиала Банка ВТБ (публичное акционерное общество) в г. Воронеже</v>
      </c>
      <c r="K73" s="20">
        <f>VLOOKUP(A73,[2]Перечень!$A:$P,8,0)</f>
        <v>0</v>
      </c>
      <c r="L73" s="1" t="str">
        <f>VLOOKUP(A73,[2]Перечень!$A:$P,2,0)</f>
        <v>Регионы</v>
      </c>
      <c r="M73" s="1" t="str">
        <f>VLOOKUP(A73,[2]Перечень!$A:$P,3,0)</f>
        <v>ЦФО</v>
      </c>
      <c r="N73" s="1" t="str">
        <f>VLOOKUP(A73,[2]Перечень!$A:$P,4,0)</f>
        <v>Липецкая область</v>
      </c>
      <c r="O73" s="1" t="str">
        <f>VLOOKUP(A73,[2]Перечень!$A:$P,5,0)</f>
        <v>Липецк</v>
      </c>
      <c r="P73" s="3" t="str">
        <f>VLOOKUP(A73,[2]Перечень!$A:$P,6,0)</f>
        <v>ОО</v>
      </c>
      <c r="Q73" s="22" t="str">
        <f>VLOOKUP(A73,[2]Перечень!$A:$P,9,0)</f>
        <v>398059, г. Липецк, ул. Первомайская, д. 1  </v>
      </c>
      <c r="R73" s="2"/>
      <c r="S73" s="21"/>
      <c r="T73" s="2"/>
      <c r="U73" s="22" t="s">
        <v>5991</v>
      </c>
      <c r="V73" s="8"/>
      <c r="W73" s="10"/>
      <c r="X73" s="10"/>
      <c r="Y73" s="8"/>
      <c r="Z73" s="3"/>
      <c r="AA73" s="7" t="str">
        <f>VLOOKUP(A73,[2]Перечень!$A:$P,13,0)</f>
        <v>Филиал Банка ВТБ (публичное акционерное общество) в г. Воронеже</v>
      </c>
      <c r="AB73" s="7"/>
      <c r="AC73" s="6"/>
      <c r="AD73" s="13"/>
      <c r="AE73" s="13"/>
      <c r="AF73" s="13"/>
      <c r="AG73" s="13"/>
      <c r="AH73" s="8"/>
      <c r="AI73" s="2"/>
      <c r="AJ73" s="6"/>
      <c r="AK73" s="6"/>
      <c r="AL73" s="8" t="str">
        <f>VLOOKUP(A73,[2]Перечень!$A:$P,16,0)</f>
        <v>Корп. ВТБ</v>
      </c>
      <c r="AM73" s="6"/>
      <c r="AN73" s="6"/>
      <c r="AO73" s="8"/>
      <c r="AP73" s="8"/>
      <c r="AQ73" s="6"/>
      <c r="AR73" s="3"/>
      <c r="AS73" s="8"/>
      <c r="AT73" s="8"/>
      <c r="AU73" s="8"/>
      <c r="AV73" s="8"/>
      <c r="AW73" s="24"/>
      <c r="AX73" s="8"/>
      <c r="AY73" s="25"/>
    </row>
    <row r="74" spans="1:51" s="5" customFormat="1" ht="55.2" x14ac:dyDescent="0.3">
      <c r="A74" s="6">
        <v>1521</v>
      </c>
      <c r="B74" s="15"/>
      <c r="C74" s="3"/>
      <c r="D74" s="15"/>
      <c r="E74" s="3"/>
      <c r="F74" s="3"/>
      <c r="G74" s="3"/>
      <c r="H74" s="3"/>
      <c r="I74" s="3"/>
      <c r="J74" s="20" t="str">
        <f>VLOOKUP(A74,[2]Перечень!$A:$P,7,0)</f>
        <v>Операционный офис в г. Новомосковске Филиала Банка ВТБ (публичное акционерное общество) в г. Воронеже</v>
      </c>
      <c r="K74" s="20">
        <f>VLOOKUP(A74,[2]Перечень!$A:$P,8,0)</f>
        <v>0</v>
      </c>
      <c r="L74" s="1" t="str">
        <f>VLOOKUP(A74,[2]Перечень!$A:$P,2,0)</f>
        <v>Регионы</v>
      </c>
      <c r="M74" s="1" t="str">
        <f>VLOOKUP(A74,[2]Перечень!$A:$P,3,0)</f>
        <v>ЦФО</v>
      </c>
      <c r="N74" s="1" t="str">
        <f>VLOOKUP(A74,[2]Перечень!$A:$P,4,0)</f>
        <v>Тульская область</v>
      </c>
      <c r="O74" s="1" t="str">
        <f>VLOOKUP(A74,[2]Перечень!$A:$P,5,0)</f>
        <v>Новомосковск</v>
      </c>
      <c r="P74" s="3" t="str">
        <f>VLOOKUP(A74,[2]Перечень!$A:$P,6,0)</f>
        <v>ОО</v>
      </c>
      <c r="Q74" s="22" t="str">
        <f>VLOOKUP(A74,[2]Перечень!$A:$P,9,0)</f>
        <v>301650, Тульская обл., Новомосковский р-н, г. Новомосковск, ул. Кирова, д. 11</v>
      </c>
      <c r="R74" s="2"/>
      <c r="S74" s="21"/>
      <c r="T74" s="2"/>
      <c r="U74" s="22" t="s">
        <v>5991</v>
      </c>
      <c r="V74" s="8"/>
      <c r="W74" s="10"/>
      <c r="X74" s="10"/>
      <c r="Y74" s="8"/>
      <c r="Z74" s="3"/>
      <c r="AA74" s="7" t="str">
        <f>VLOOKUP(A74,[2]Перечень!$A:$P,13,0)</f>
        <v>Операционный офис в г. Туле Филиала Банка ВТБ (публичное акционерное общество) в г. Воронеже</v>
      </c>
      <c r="AB74" s="7"/>
      <c r="AC74" s="6"/>
      <c r="AD74" s="13"/>
      <c r="AE74" s="13"/>
      <c r="AF74" s="13"/>
      <c r="AG74" s="13"/>
      <c r="AH74" s="8"/>
      <c r="AI74" s="2"/>
      <c r="AJ74" s="6"/>
      <c r="AK74" s="6"/>
      <c r="AL74" s="8" t="str">
        <f>VLOOKUP(A74,[2]Перечень!$A:$P,16,0)</f>
        <v>Корп. ВТБ</v>
      </c>
      <c r="AM74" s="6"/>
      <c r="AN74" s="6"/>
      <c r="AO74" s="8"/>
      <c r="AP74" s="8"/>
      <c r="AQ74" s="6"/>
      <c r="AR74" s="3"/>
      <c r="AS74" s="8"/>
      <c r="AT74" s="8"/>
      <c r="AU74" s="8"/>
      <c r="AV74" s="8"/>
      <c r="AW74" s="24"/>
      <c r="AX74" s="8"/>
      <c r="AY74" s="25"/>
    </row>
    <row r="75" spans="1:51" s="5" customFormat="1" ht="41.4" x14ac:dyDescent="0.3">
      <c r="A75" s="6">
        <v>1522</v>
      </c>
      <c r="B75" s="15"/>
      <c r="C75" s="3"/>
      <c r="D75" s="15"/>
      <c r="E75" s="3"/>
      <c r="F75" s="3"/>
      <c r="G75" s="3"/>
      <c r="H75" s="3"/>
      <c r="I75" s="3"/>
      <c r="J75" s="20" t="str">
        <f>VLOOKUP(A75,[2]Перечень!$A:$P,7,0)</f>
        <v>Операционный офис в г. Рязани Филиала Банка ВТБ (публичное акционерное общество) в г. Воронеже</v>
      </c>
      <c r="K75" s="20">
        <f>VLOOKUP(A75,[2]Перечень!$A:$P,8,0)</f>
        <v>0</v>
      </c>
      <c r="L75" s="1" t="str">
        <f>VLOOKUP(A75,[2]Перечень!$A:$P,2,0)</f>
        <v>Регионы</v>
      </c>
      <c r="M75" s="1" t="str">
        <f>VLOOKUP(A75,[2]Перечень!$A:$P,3,0)</f>
        <v>ЦФО</v>
      </c>
      <c r="N75" s="1" t="str">
        <f>VLOOKUP(A75,[2]Перечень!$A:$P,4,0)</f>
        <v>Рязанская область</v>
      </c>
      <c r="O75" s="1" t="str">
        <f>VLOOKUP(A75,[2]Перечень!$A:$P,5,0)</f>
        <v>Рязань</v>
      </c>
      <c r="P75" s="3" t="str">
        <f>VLOOKUP(A75,[2]Перечень!$A:$P,6,0)</f>
        <v>ОО</v>
      </c>
      <c r="Q75" s="22" t="str">
        <f>VLOOKUP(A75,[2]Перечень!$A:$P,9,0)</f>
        <v>390000, г. Рязань, ул. Вознесенская, д. 60</v>
      </c>
      <c r="R75" s="2"/>
      <c r="S75" s="21"/>
      <c r="T75" s="2"/>
      <c r="U75" s="22" t="s">
        <v>5991</v>
      </c>
      <c r="V75" s="8"/>
      <c r="W75" s="10"/>
      <c r="X75" s="10"/>
      <c r="Y75" s="8"/>
      <c r="Z75" s="3"/>
      <c r="AA75" s="7" t="str">
        <f>VLOOKUP(A75,[2]Перечень!$A:$P,13,0)</f>
        <v>Филиал Банка ВТБ (публичное акционерное общество) в г. Воронеже</v>
      </c>
      <c r="AB75" s="7"/>
      <c r="AC75" s="6"/>
      <c r="AD75" s="13"/>
      <c r="AE75" s="13"/>
      <c r="AF75" s="13"/>
      <c r="AG75" s="13"/>
      <c r="AH75" s="8"/>
      <c r="AI75" s="2"/>
      <c r="AJ75" s="6"/>
      <c r="AK75" s="6"/>
      <c r="AL75" s="8" t="str">
        <f>VLOOKUP(A75,[2]Перечень!$A:$P,16,0)</f>
        <v>Корп. ВТБ</v>
      </c>
      <c r="AM75" s="6"/>
      <c r="AN75" s="6"/>
      <c r="AO75" s="8"/>
      <c r="AP75" s="8"/>
      <c r="AQ75" s="6"/>
      <c r="AR75" s="3"/>
      <c r="AS75" s="8"/>
      <c r="AT75" s="8"/>
      <c r="AU75" s="8"/>
      <c r="AV75" s="8"/>
      <c r="AW75" s="24"/>
      <c r="AX75" s="8"/>
      <c r="AY75" s="25"/>
    </row>
    <row r="76" spans="1:51" s="5" customFormat="1" ht="41.4" x14ac:dyDescent="0.3">
      <c r="A76" s="6">
        <v>1523</v>
      </c>
      <c r="B76" s="15"/>
      <c r="C76" s="3"/>
      <c r="D76" s="15"/>
      <c r="E76" s="3"/>
      <c r="F76" s="3"/>
      <c r="G76" s="3"/>
      <c r="H76" s="3"/>
      <c r="I76" s="3"/>
      <c r="J76" s="20" t="str">
        <f>VLOOKUP(A76,[2]Перечень!$A:$P,7,0)</f>
        <v>Операционный офис в г. Смоленске Филиала Банка ВТБ (публичное акционерное общество) в г. Воронеже</v>
      </c>
      <c r="K76" s="20">
        <f>VLOOKUP(A76,[2]Перечень!$A:$P,8,0)</f>
        <v>0</v>
      </c>
      <c r="L76" s="1" t="str">
        <f>VLOOKUP(A76,[2]Перечень!$A:$P,2,0)</f>
        <v>Регионы</v>
      </c>
      <c r="M76" s="1" t="str">
        <f>VLOOKUP(A76,[2]Перечень!$A:$P,3,0)</f>
        <v>ЦФО</v>
      </c>
      <c r="N76" s="1" t="str">
        <f>VLOOKUP(A76,[2]Перечень!$A:$P,4,0)</f>
        <v>Смоленская область</v>
      </c>
      <c r="O76" s="1" t="str">
        <f>VLOOKUP(A76,[2]Перечень!$A:$P,5,0)</f>
        <v>Смоленск</v>
      </c>
      <c r="P76" s="3" t="str">
        <f>VLOOKUP(A76,[2]Перечень!$A:$P,6,0)</f>
        <v>РОО</v>
      </c>
      <c r="Q76" s="22" t="str">
        <f>VLOOKUP(A76,[2]Перечень!$A:$P,9,0)</f>
        <v>214000, г. Смоленск, пр-т Гагарина, д. 5а</v>
      </c>
      <c r="R76" s="2"/>
      <c r="S76" s="21"/>
      <c r="T76" s="2"/>
      <c r="U76" s="22" t="s">
        <v>5991</v>
      </c>
      <c r="V76" s="8"/>
      <c r="W76" s="10"/>
      <c r="X76" s="10"/>
      <c r="Y76" s="8"/>
      <c r="Z76" s="3"/>
      <c r="AA76" s="7" t="str">
        <f>VLOOKUP(A76,[2]Перечень!$A:$P,13,0)</f>
        <v>Филиал Банка ВТБ (публичное акционерное общество) в г. Воронеже</v>
      </c>
      <c r="AB76" s="7"/>
      <c r="AC76" s="6"/>
      <c r="AD76" s="13"/>
      <c r="AE76" s="13"/>
      <c r="AF76" s="13"/>
      <c r="AG76" s="13"/>
      <c r="AH76" s="8"/>
      <c r="AI76" s="2"/>
      <c r="AJ76" s="6"/>
      <c r="AK76" s="6"/>
      <c r="AL76" s="8" t="str">
        <f>VLOOKUP(A76,[2]Перечень!$A:$P,16,0)</f>
        <v>Корп. ВТБ</v>
      </c>
      <c r="AM76" s="6"/>
      <c r="AN76" s="6"/>
      <c r="AO76" s="8"/>
      <c r="AP76" s="8"/>
      <c r="AQ76" s="6"/>
      <c r="AR76" s="3"/>
      <c r="AS76" s="8"/>
      <c r="AT76" s="8"/>
      <c r="AU76" s="8"/>
      <c r="AV76" s="8"/>
      <c r="AW76" s="24"/>
      <c r="AX76" s="8"/>
      <c r="AY76" s="25"/>
    </row>
    <row r="77" spans="1:51" s="5" customFormat="1" ht="55.2" x14ac:dyDescent="0.3">
      <c r="A77" s="6">
        <v>1524</v>
      </c>
      <c r="B77" s="15"/>
      <c r="C77" s="3"/>
      <c r="D77" s="15"/>
      <c r="E77" s="3"/>
      <c r="F77" s="3"/>
      <c r="G77" s="3"/>
      <c r="H77" s="3"/>
      <c r="I77" s="3"/>
      <c r="J77" s="20" t="str">
        <f>VLOOKUP(A77,[2]Перечень!$A:$P,7,0)</f>
        <v>Операционный офис в г. Старый Оскол Филиала Банка ВТБ (публичное акционерное общество) в г. Воронеже</v>
      </c>
      <c r="K77" s="20">
        <f>VLOOKUP(A77,[2]Перечень!$A:$P,8,0)</f>
        <v>0</v>
      </c>
      <c r="L77" s="1" t="str">
        <f>VLOOKUP(A77,[2]Перечень!$A:$P,2,0)</f>
        <v>Регионы</v>
      </c>
      <c r="M77" s="1" t="str">
        <f>VLOOKUP(A77,[2]Перечень!$A:$P,3,0)</f>
        <v>ЦФО</v>
      </c>
      <c r="N77" s="1" t="str">
        <f>VLOOKUP(A77,[2]Перечень!$A:$P,4,0)</f>
        <v>Белгородская область</v>
      </c>
      <c r="O77" s="1" t="str">
        <f>VLOOKUP(A77,[2]Перечень!$A:$P,5,0)</f>
        <v>Старый Оскол</v>
      </c>
      <c r="P77" s="3" t="str">
        <f>VLOOKUP(A77,[2]Перечень!$A:$P,6,0)</f>
        <v>ОО</v>
      </c>
      <c r="Q77" s="22" t="str">
        <f>VLOOKUP(A77,[2]Перечень!$A:$P,9,0)</f>
        <v>309502, Белгородская область, г. Старый Оскол, Микрорайон Солнечный, д. 5</v>
      </c>
      <c r="R77" s="2"/>
      <c r="S77" s="21"/>
      <c r="T77" s="2"/>
      <c r="U77" s="22" t="s">
        <v>5991</v>
      </c>
      <c r="V77" s="8"/>
      <c r="W77" s="10"/>
      <c r="X77" s="10"/>
      <c r="Y77" s="8"/>
      <c r="Z77" s="3"/>
      <c r="AA77" s="7" t="str">
        <f>VLOOKUP(A77,[2]Перечень!$A:$P,13,0)</f>
        <v>Операционный офис в г. Белгороде Филиала Банка ВТБ (публичное акционерное общество) в г. Воронеже</v>
      </c>
      <c r="AB77" s="7"/>
      <c r="AC77" s="6"/>
      <c r="AD77" s="13"/>
      <c r="AE77" s="13"/>
      <c r="AF77" s="13"/>
      <c r="AG77" s="13"/>
      <c r="AH77" s="8"/>
      <c r="AI77" s="2"/>
      <c r="AJ77" s="6"/>
      <c r="AK77" s="6"/>
      <c r="AL77" s="8" t="str">
        <f>VLOOKUP(A77,[2]Перечень!$A:$P,16,0)</f>
        <v>Корп. ВТБ</v>
      </c>
      <c r="AM77" s="6"/>
      <c r="AN77" s="6"/>
      <c r="AO77" s="8"/>
      <c r="AP77" s="8"/>
      <c r="AQ77" s="6"/>
      <c r="AR77" s="3"/>
      <c r="AS77" s="8"/>
      <c r="AT77" s="8"/>
      <c r="AU77" s="8"/>
      <c r="AV77" s="8"/>
      <c r="AW77" s="24"/>
      <c r="AX77" s="8"/>
      <c r="AY77" s="25"/>
    </row>
    <row r="78" spans="1:51" s="5" customFormat="1" ht="41.4" x14ac:dyDescent="0.3">
      <c r="A78" s="6">
        <v>1525</v>
      </c>
      <c r="B78" s="15"/>
      <c r="C78" s="3"/>
      <c r="D78" s="15"/>
      <c r="E78" s="3"/>
      <c r="F78" s="3"/>
      <c r="G78" s="3"/>
      <c r="H78" s="3"/>
      <c r="I78" s="3"/>
      <c r="J78" s="20" t="str">
        <f>VLOOKUP(A78,[2]Перечень!$A:$P,7,0)</f>
        <v>Операционный офис в г. Тамбове Филиала Банка ВТБ (публичное акционерное общество) в г. Воронеже</v>
      </c>
      <c r="K78" s="20">
        <f>VLOOKUP(A78,[2]Перечень!$A:$P,8,0)</f>
        <v>0</v>
      </c>
      <c r="L78" s="1" t="str">
        <f>VLOOKUP(A78,[2]Перечень!$A:$P,2,0)</f>
        <v>Регионы</v>
      </c>
      <c r="M78" s="1" t="str">
        <f>VLOOKUP(A78,[2]Перечень!$A:$P,3,0)</f>
        <v>ЦФО</v>
      </c>
      <c r="N78" s="1" t="str">
        <f>VLOOKUP(A78,[2]Перечень!$A:$P,4,0)</f>
        <v>Тамбовская область</v>
      </c>
      <c r="O78" s="1" t="str">
        <f>VLOOKUP(A78,[2]Перечень!$A:$P,5,0)</f>
        <v>Тамбов</v>
      </c>
      <c r="P78" s="3" t="str">
        <f>VLOOKUP(A78,[2]Перечень!$A:$P,6,0)</f>
        <v>ОО</v>
      </c>
      <c r="Q78" s="22" t="str">
        <f>VLOOKUP(A78,[2]Перечень!$A:$P,9,0)</f>
        <v>392000, г. Тамбов, ул. Интернациональная, д. 16 А</v>
      </c>
      <c r="R78" s="2"/>
      <c r="S78" s="21"/>
      <c r="T78" s="2"/>
      <c r="U78" s="22" t="s">
        <v>5991</v>
      </c>
      <c r="V78" s="8"/>
      <c r="W78" s="10"/>
      <c r="X78" s="10"/>
      <c r="Y78" s="8"/>
      <c r="Z78" s="3"/>
      <c r="AA78" s="7" t="str">
        <f>VLOOKUP(A78,[2]Перечень!$A:$P,13,0)</f>
        <v>Филиал Банка ВТБ (публичное акционерное общество) в г. Воронеже</v>
      </c>
      <c r="AB78" s="7"/>
      <c r="AC78" s="6"/>
      <c r="AD78" s="13"/>
      <c r="AE78" s="13"/>
      <c r="AF78" s="13"/>
      <c r="AG78" s="13"/>
      <c r="AH78" s="8"/>
      <c r="AI78" s="2"/>
      <c r="AJ78" s="6"/>
      <c r="AK78" s="6"/>
      <c r="AL78" s="8" t="str">
        <f>VLOOKUP(A78,[2]Перечень!$A:$P,16,0)</f>
        <v>Корп. ВТБ</v>
      </c>
      <c r="AM78" s="6"/>
      <c r="AN78" s="6"/>
      <c r="AO78" s="8"/>
      <c r="AP78" s="8"/>
      <c r="AQ78" s="6"/>
      <c r="AR78" s="3"/>
      <c r="AS78" s="8"/>
      <c r="AT78" s="8"/>
      <c r="AU78" s="8"/>
      <c r="AV78" s="8"/>
      <c r="AW78" s="24"/>
      <c r="AX78" s="8"/>
      <c r="AY78" s="25"/>
    </row>
    <row r="79" spans="1:51" s="5" customFormat="1" ht="41.4" x14ac:dyDescent="0.3">
      <c r="A79" s="6">
        <v>1526</v>
      </c>
      <c r="B79" s="15"/>
      <c r="C79" s="3"/>
      <c r="D79" s="15"/>
      <c r="E79" s="3"/>
      <c r="F79" s="3"/>
      <c r="G79" s="3"/>
      <c r="H79" s="3"/>
      <c r="I79" s="3"/>
      <c r="J79" s="20" t="str">
        <f>VLOOKUP(A79,[2]Перечень!$A:$P,7,0)</f>
        <v>Операционный офис в г. Твери Филиала Банка ВТБ (публичное акционерное общество) в г. Воронеже</v>
      </c>
      <c r="K79" s="20">
        <f>VLOOKUP(A79,[2]Перечень!$A:$P,8,0)</f>
        <v>0</v>
      </c>
      <c r="L79" s="1" t="str">
        <f>VLOOKUP(A79,[2]Перечень!$A:$P,2,0)</f>
        <v>Регионы</v>
      </c>
      <c r="M79" s="1" t="str">
        <f>VLOOKUP(A79,[2]Перечень!$A:$P,3,0)</f>
        <v>ЦФО</v>
      </c>
      <c r="N79" s="1" t="str">
        <f>VLOOKUP(A79,[2]Перечень!$A:$P,4,0)</f>
        <v>Тверская область</v>
      </c>
      <c r="O79" s="1" t="str">
        <f>VLOOKUP(A79,[2]Перечень!$A:$P,5,0)</f>
        <v>Тверь</v>
      </c>
      <c r="P79" s="3" t="str">
        <f>VLOOKUP(A79,[2]Перечень!$A:$P,6,0)</f>
        <v>РОО</v>
      </c>
      <c r="Q79" s="22" t="str">
        <f>VLOOKUP(A79,[2]Перечень!$A:$P,9,0)</f>
        <v>170100, г. Тверь, Свободный пер., д. 9</v>
      </c>
      <c r="R79" s="2"/>
      <c r="S79" s="21"/>
      <c r="T79" s="2"/>
      <c r="U79" s="22" t="s">
        <v>5991</v>
      </c>
      <c r="V79" s="8"/>
      <c r="W79" s="10"/>
      <c r="X79" s="10"/>
      <c r="Y79" s="8"/>
      <c r="Z79" s="3"/>
      <c r="AA79" s="7" t="str">
        <f>VLOOKUP(A79,[2]Перечень!$A:$P,13,0)</f>
        <v>Филиал Банка ВТБ (публичное акционерное общество) в г. Воронеже</v>
      </c>
      <c r="AB79" s="7"/>
      <c r="AC79" s="6"/>
      <c r="AD79" s="13"/>
      <c r="AE79" s="13"/>
      <c r="AF79" s="13"/>
      <c r="AG79" s="13"/>
      <c r="AH79" s="8"/>
      <c r="AI79" s="2"/>
      <c r="AJ79" s="6"/>
      <c r="AK79" s="6"/>
      <c r="AL79" s="8" t="str">
        <f>VLOOKUP(A79,[2]Перечень!$A:$P,16,0)</f>
        <v>Корп. ВТБ</v>
      </c>
      <c r="AM79" s="6"/>
      <c r="AN79" s="6"/>
      <c r="AO79" s="8"/>
      <c r="AP79" s="8"/>
      <c r="AQ79" s="6"/>
      <c r="AR79" s="3"/>
      <c r="AS79" s="8"/>
      <c r="AT79" s="8"/>
      <c r="AU79" s="8"/>
      <c r="AV79" s="8"/>
      <c r="AW79" s="24"/>
      <c r="AX79" s="8"/>
      <c r="AY79" s="25"/>
    </row>
    <row r="80" spans="1:51" s="5" customFormat="1" ht="41.4" x14ac:dyDescent="0.3">
      <c r="A80" s="6">
        <v>1527</v>
      </c>
      <c r="B80" s="15"/>
      <c r="C80" s="3"/>
      <c r="D80" s="15"/>
      <c r="E80" s="3"/>
      <c r="F80" s="3"/>
      <c r="G80" s="3"/>
      <c r="H80" s="3"/>
      <c r="I80" s="3"/>
      <c r="J80" s="20" t="str">
        <f>VLOOKUP(A80,[2]Перечень!$A:$P,7,0)</f>
        <v>Операционный офис в г. Туле Филиала Банка ВТБ (публичное акционерное общество) в г. Воронеже</v>
      </c>
      <c r="K80" s="20">
        <f>VLOOKUP(A80,[2]Перечень!$A:$P,8,0)</f>
        <v>0</v>
      </c>
      <c r="L80" s="1" t="str">
        <f>VLOOKUP(A80,[2]Перечень!$A:$P,2,0)</f>
        <v>Регионы</v>
      </c>
      <c r="M80" s="1" t="str">
        <f>VLOOKUP(A80,[2]Перечень!$A:$P,3,0)</f>
        <v>ЦФО</v>
      </c>
      <c r="N80" s="1" t="str">
        <f>VLOOKUP(A80,[2]Перечень!$A:$P,4,0)</f>
        <v>Тульская область</v>
      </c>
      <c r="O80" s="1" t="str">
        <f>VLOOKUP(A80,[2]Перечень!$A:$P,5,0)</f>
        <v>Тула</v>
      </c>
      <c r="P80" s="3" t="str">
        <f>VLOOKUP(A80,[2]Перечень!$A:$P,6,0)</f>
        <v>РОО</v>
      </c>
      <c r="Q80" s="22" t="str">
        <f>VLOOKUP(A80,[2]Перечень!$A:$P,9,0)</f>
        <v>300034, г. Тула, ул. Л.Толстого, д. 134</v>
      </c>
      <c r="R80" s="2"/>
      <c r="S80" s="21"/>
      <c r="T80" s="2"/>
      <c r="U80" s="22" t="s">
        <v>5991</v>
      </c>
      <c r="V80" s="8"/>
      <c r="W80" s="10"/>
      <c r="X80" s="10"/>
      <c r="Y80" s="8"/>
      <c r="Z80" s="3"/>
      <c r="AA80" s="7" t="str">
        <f>VLOOKUP(A80,[2]Перечень!$A:$P,13,0)</f>
        <v>Филиал Банка ВТБ (публичное акционерное общество) в г. Воронеже</v>
      </c>
      <c r="AB80" s="7"/>
      <c r="AC80" s="6"/>
      <c r="AD80" s="13"/>
      <c r="AE80" s="13"/>
      <c r="AF80" s="13"/>
      <c r="AG80" s="13"/>
      <c r="AH80" s="8"/>
      <c r="AI80" s="2"/>
      <c r="AJ80" s="6"/>
      <c r="AK80" s="6"/>
      <c r="AL80" s="8" t="str">
        <f>VLOOKUP(A80,[2]Перечень!$A:$P,16,0)</f>
        <v>Корп. ВТБ</v>
      </c>
      <c r="AM80" s="6"/>
      <c r="AN80" s="6"/>
      <c r="AO80" s="8"/>
      <c r="AP80" s="8"/>
      <c r="AQ80" s="6"/>
      <c r="AR80" s="3"/>
      <c r="AS80" s="8"/>
      <c r="AT80" s="8"/>
      <c r="AU80" s="8"/>
      <c r="AV80" s="8"/>
      <c r="AW80" s="24"/>
      <c r="AX80" s="8"/>
      <c r="AY80" s="25"/>
    </row>
    <row r="81" spans="1:51" s="5" customFormat="1" ht="41.4" x14ac:dyDescent="0.3">
      <c r="A81" s="6">
        <v>1528</v>
      </c>
      <c r="B81" s="15"/>
      <c r="C81" s="3"/>
      <c r="D81" s="15"/>
      <c r="E81" s="3"/>
      <c r="F81" s="3"/>
      <c r="G81" s="3"/>
      <c r="H81" s="3"/>
      <c r="I81" s="3"/>
      <c r="J81" s="20" t="str">
        <f>VLOOKUP(A81,[2]Перечень!$A:$P,7,0)</f>
        <v>Операционный офис в г. Ярославле Филиала Банка ВТБ (публичное акционерное общество) в г. Воронеже</v>
      </c>
      <c r="K81" s="20">
        <f>VLOOKUP(A81,[2]Перечень!$A:$P,8,0)</f>
        <v>0</v>
      </c>
      <c r="L81" s="1" t="str">
        <f>VLOOKUP(A81,[2]Перечень!$A:$P,2,0)</f>
        <v>Регионы</v>
      </c>
      <c r="M81" s="1" t="str">
        <f>VLOOKUP(A81,[2]Перечень!$A:$P,3,0)</f>
        <v>ЦФО</v>
      </c>
      <c r="N81" s="1" t="str">
        <f>VLOOKUP(A81,[2]Перечень!$A:$P,4,0)</f>
        <v>Ярославская область</v>
      </c>
      <c r="O81" s="1" t="str">
        <f>VLOOKUP(A81,[2]Перечень!$A:$P,5,0)</f>
        <v>Ярославль</v>
      </c>
      <c r="P81" s="3" t="str">
        <f>VLOOKUP(A81,[2]Перечень!$A:$P,6,0)</f>
        <v>РОО</v>
      </c>
      <c r="Q81" s="22" t="str">
        <f>VLOOKUP(A81,[2]Перечень!$A:$P,9,0)</f>
        <v>150000, г. Ярославль, Первомайский пер., д. 4</v>
      </c>
      <c r="R81" s="2"/>
      <c r="S81" s="21"/>
      <c r="T81" s="2"/>
      <c r="U81" s="22" t="s">
        <v>5991</v>
      </c>
      <c r="V81" s="8"/>
      <c r="W81" s="10"/>
      <c r="X81" s="10"/>
      <c r="Y81" s="8"/>
      <c r="Z81" s="3"/>
      <c r="AA81" s="7" t="str">
        <f>VLOOKUP(A81,[2]Перечень!$A:$P,13,0)</f>
        <v>Филиал Банка ВТБ (публичное акционерное общество) в г. Воронеже</v>
      </c>
      <c r="AB81" s="7"/>
      <c r="AC81" s="6"/>
      <c r="AD81" s="13"/>
      <c r="AE81" s="13"/>
      <c r="AF81" s="13"/>
      <c r="AG81" s="13"/>
      <c r="AH81" s="8"/>
      <c r="AI81" s="2"/>
      <c r="AJ81" s="6"/>
      <c r="AK81" s="6"/>
      <c r="AL81" s="8" t="str">
        <f>VLOOKUP(A81,[2]Перечень!$A:$P,16,0)</f>
        <v>Корп. ВТБ</v>
      </c>
      <c r="AM81" s="6"/>
      <c r="AN81" s="6"/>
      <c r="AO81" s="8"/>
      <c r="AP81" s="8"/>
      <c r="AQ81" s="6"/>
      <c r="AR81" s="3"/>
      <c r="AS81" s="8"/>
      <c r="AT81" s="8"/>
      <c r="AU81" s="8"/>
      <c r="AV81" s="8"/>
      <c r="AW81" s="24"/>
      <c r="AX81" s="8"/>
      <c r="AY81" s="25"/>
    </row>
    <row r="82" spans="1:51" s="5" customFormat="1" ht="55.2" x14ac:dyDescent="0.3">
      <c r="A82" s="6">
        <v>1529</v>
      </c>
      <c r="B82" s="15"/>
      <c r="C82" s="3"/>
      <c r="D82" s="15"/>
      <c r="E82" s="3"/>
      <c r="F82" s="3"/>
      <c r="G82" s="3"/>
      <c r="H82" s="3"/>
      <c r="I82" s="3"/>
      <c r="J82" s="20" t="str">
        <f>VLOOKUP(A82,[2]Перечень!$A:$P,7,0)</f>
        <v>Операционный офис в г. Альметьевске Филиала Банка ВТБ (публичное акционерное общество) в г. Нижнем Новгороде</v>
      </c>
      <c r="K82" s="20">
        <f>VLOOKUP(A82,[2]Перечень!$A:$P,8,0)</f>
        <v>0</v>
      </c>
      <c r="L82" s="1" t="str">
        <f>VLOOKUP(A82,[2]Перечень!$A:$P,2,0)</f>
        <v>Регионы</v>
      </c>
      <c r="M82" s="1" t="str">
        <f>VLOOKUP(A82,[2]Перечень!$A:$P,3,0)</f>
        <v>ПФО</v>
      </c>
      <c r="N82" s="1" t="str">
        <f>VLOOKUP(A82,[2]Перечень!$A:$P,4,0)</f>
        <v>Республика Татарстан (Татарстан)</v>
      </c>
      <c r="O82" s="1" t="str">
        <f>VLOOKUP(A82,[2]Перечень!$A:$P,5,0)</f>
        <v>Альметьевск</v>
      </c>
      <c r="P82" s="3" t="str">
        <f>VLOOKUP(A82,[2]Перечень!$A:$P,6,0)</f>
        <v>ОО</v>
      </c>
      <c r="Q82" s="22" t="str">
        <f>VLOOKUP(A82,[2]Перечень!$A:$P,9,0)</f>
        <v>423450, Республика Татарстан, Альметьевский р-н, г. Альметьевск, ул. Ленина, д. 71, корп. 2</v>
      </c>
      <c r="R82" s="2"/>
      <c r="S82" s="21"/>
      <c r="T82" s="2"/>
      <c r="U82" s="22" t="s">
        <v>5991</v>
      </c>
      <c r="V82" s="8"/>
      <c r="W82" s="10"/>
      <c r="X82" s="10"/>
      <c r="Y82" s="8"/>
      <c r="Z82" s="3"/>
      <c r="AA82" s="7" t="str">
        <f>VLOOKUP(A82,[2]Перечень!$A:$P,13,0)</f>
        <v>Операционный офис в г. Казани Филиала Банка ВТБ (публичное акционерное общество) в г. Нижнем Новгороде</v>
      </c>
      <c r="AB82" s="7"/>
      <c r="AC82" s="6"/>
      <c r="AD82" s="13"/>
      <c r="AE82" s="13"/>
      <c r="AF82" s="13"/>
      <c r="AG82" s="13"/>
      <c r="AH82" s="8"/>
      <c r="AI82" s="2"/>
      <c r="AJ82" s="6"/>
      <c r="AK82" s="6"/>
      <c r="AL82" s="8" t="str">
        <f>VLOOKUP(A82,[2]Перечень!$A:$P,16,0)</f>
        <v>Корп. ВТБ</v>
      </c>
      <c r="AM82" s="6"/>
      <c r="AN82" s="6"/>
      <c r="AO82" s="8"/>
      <c r="AP82" s="8"/>
      <c r="AQ82" s="6"/>
      <c r="AR82" s="3"/>
      <c r="AS82" s="8"/>
      <c r="AT82" s="8"/>
      <c r="AU82" s="8"/>
      <c r="AV82" s="8"/>
      <c r="AW82" s="24"/>
      <c r="AX82" s="8"/>
      <c r="AY82" s="25"/>
    </row>
    <row r="83" spans="1:51" s="5" customFormat="1" ht="41.4" x14ac:dyDescent="0.3">
      <c r="A83" s="6">
        <v>1530</v>
      </c>
      <c r="B83" s="15"/>
      <c r="C83" s="3"/>
      <c r="D83" s="15"/>
      <c r="E83" s="3"/>
      <c r="F83" s="3"/>
      <c r="G83" s="3"/>
      <c r="H83" s="3"/>
      <c r="I83" s="3"/>
      <c r="J83" s="20" t="str">
        <f>VLOOKUP(A83,[2]Перечень!$A:$P,7,0)</f>
        <v>Операционный офис в г. Волжске Филиала Банка ВТБ (публичное акционерное общество) в г. Нижнем Новгороде</v>
      </c>
      <c r="K83" s="20">
        <f>VLOOKUP(A83,[2]Перечень!$A:$P,8,0)</f>
        <v>0</v>
      </c>
      <c r="L83" s="1" t="str">
        <f>VLOOKUP(A83,[2]Перечень!$A:$P,2,0)</f>
        <v>Регионы</v>
      </c>
      <c r="M83" s="1" t="str">
        <f>VLOOKUP(A83,[2]Перечень!$A:$P,3,0)</f>
        <v>ПФО</v>
      </c>
      <c r="N83" s="1" t="str">
        <f>VLOOKUP(A83,[2]Перечень!$A:$P,4,0)</f>
        <v>Республика Марий Эл</v>
      </c>
      <c r="O83" s="1" t="str">
        <f>VLOOKUP(A83,[2]Перечень!$A:$P,5,0)</f>
        <v>Волжск</v>
      </c>
      <c r="P83" s="3" t="str">
        <f>VLOOKUP(A83,[2]Перечень!$A:$P,6,0)</f>
        <v>ОО</v>
      </c>
      <c r="Q83" s="22" t="str">
        <f>VLOOKUP(A83,[2]Перечень!$A:$P,9,0)</f>
        <v>455011, Республика Марий Эл, Волжский р-н, г. Волжск, ул. Новая 2-я, д. 57а</v>
      </c>
      <c r="R83" s="2"/>
      <c r="S83" s="21"/>
      <c r="T83" s="2"/>
      <c r="U83" s="22" t="s">
        <v>5991</v>
      </c>
      <c r="V83" s="8"/>
      <c r="W83" s="10"/>
      <c r="X83" s="10"/>
      <c r="Y83" s="8"/>
      <c r="Z83" s="3"/>
      <c r="AA83" s="7" t="str">
        <f>VLOOKUP(A83,[2]Перечень!$A:$P,13,0)</f>
        <v>Филиал Банка ВТБ (публичное акционерное общество) в г. Нижнем Новгороде</v>
      </c>
      <c r="AB83" s="7"/>
      <c r="AC83" s="6"/>
      <c r="AD83" s="13"/>
      <c r="AE83" s="13"/>
      <c r="AF83" s="13"/>
      <c r="AG83" s="13"/>
      <c r="AH83" s="8"/>
      <c r="AI83" s="2"/>
      <c r="AJ83" s="6"/>
      <c r="AK83" s="6"/>
      <c r="AL83" s="8" t="str">
        <f>VLOOKUP(A83,[2]Перечень!$A:$P,16,0)</f>
        <v>Корп. ВТБ</v>
      </c>
      <c r="AM83" s="6"/>
      <c r="AN83" s="6"/>
      <c r="AO83" s="8"/>
      <c r="AP83" s="8"/>
      <c r="AQ83" s="6"/>
      <c r="AR83" s="3"/>
      <c r="AS83" s="8"/>
      <c r="AT83" s="8"/>
      <c r="AU83" s="8"/>
      <c r="AV83" s="8"/>
      <c r="AW83" s="24"/>
      <c r="AX83" s="8"/>
      <c r="AY83" s="25"/>
    </row>
    <row r="84" spans="1:51" s="5" customFormat="1" ht="55.2" x14ac:dyDescent="0.3">
      <c r="A84" s="6">
        <v>1531</v>
      </c>
      <c r="B84" s="15"/>
      <c r="C84" s="3"/>
      <c r="D84" s="15"/>
      <c r="E84" s="3"/>
      <c r="F84" s="3"/>
      <c r="G84" s="3"/>
      <c r="H84" s="3"/>
      <c r="I84" s="3"/>
      <c r="J84" s="20" t="str">
        <f>VLOOKUP(A84,[2]Перечень!$A:$P,7,0)</f>
        <v>Операционный офис в г. Воткинске Филиала Банка ВТБ (публичное акционерное общество) в г. Нижнем Новгороде</v>
      </c>
      <c r="K84" s="20">
        <f>VLOOKUP(A84,[2]Перечень!$A:$P,8,0)</f>
        <v>0</v>
      </c>
      <c r="L84" s="1" t="str">
        <f>VLOOKUP(A84,[2]Перечень!$A:$P,2,0)</f>
        <v>Регионы</v>
      </c>
      <c r="M84" s="1" t="str">
        <f>VLOOKUP(A84,[2]Перечень!$A:$P,3,0)</f>
        <v>ПФО</v>
      </c>
      <c r="N84" s="1" t="str">
        <f>VLOOKUP(A84,[2]Перечень!$A:$P,4,0)</f>
        <v>Удмуртская Республика</v>
      </c>
      <c r="O84" s="1" t="str">
        <f>VLOOKUP(A84,[2]Перечень!$A:$P,5,0)</f>
        <v>Воткинск</v>
      </c>
      <c r="P84" s="3" t="str">
        <f>VLOOKUP(A84,[2]Перечень!$A:$P,6,0)</f>
        <v>ОО</v>
      </c>
      <c r="Q84" s="22" t="str">
        <f>VLOOKUP(A84,[2]Перечень!$A:$P,9,0)</f>
        <v>427440, Удмуртская республика, г. Воткинск, ул. Кирова, д. 10</v>
      </c>
      <c r="R84" s="2"/>
      <c r="S84" s="21"/>
      <c r="T84" s="2"/>
      <c r="U84" s="22" t="s">
        <v>5991</v>
      </c>
      <c r="V84" s="8"/>
      <c r="W84" s="10"/>
      <c r="X84" s="10"/>
      <c r="Y84" s="8"/>
      <c r="Z84" s="3"/>
      <c r="AA84" s="7" t="str">
        <f>VLOOKUP(A84,[2]Перечень!$A:$P,13,0)</f>
        <v>Операционный офис в г. Ижевске Филиала Банка ВТБ (публичное акционерное общество) в г. Нижнем Новгороде</v>
      </c>
      <c r="AB84" s="7"/>
      <c r="AC84" s="6"/>
      <c r="AD84" s="13"/>
      <c r="AE84" s="13"/>
      <c r="AF84" s="13"/>
      <c r="AG84" s="13"/>
      <c r="AH84" s="8"/>
      <c r="AI84" s="2"/>
      <c r="AJ84" s="6"/>
      <c r="AK84" s="6"/>
      <c r="AL84" s="8" t="str">
        <f>VLOOKUP(A84,[2]Перечень!$A:$P,16,0)</f>
        <v>Корп. ВТБ</v>
      </c>
      <c r="AM84" s="6"/>
      <c r="AN84" s="6"/>
      <c r="AO84" s="8"/>
      <c r="AP84" s="8"/>
      <c r="AQ84" s="6"/>
      <c r="AR84" s="3"/>
      <c r="AS84" s="8"/>
      <c r="AT84" s="8"/>
      <c r="AU84" s="8"/>
      <c r="AV84" s="8"/>
      <c r="AW84" s="24"/>
      <c r="AX84" s="8"/>
      <c r="AY84" s="25"/>
    </row>
    <row r="85" spans="1:51" s="5" customFormat="1" ht="55.2" x14ac:dyDescent="0.3">
      <c r="A85" s="6">
        <v>1532</v>
      </c>
      <c r="B85" s="15"/>
      <c r="C85" s="3"/>
      <c r="D85" s="15"/>
      <c r="E85" s="3"/>
      <c r="F85" s="3"/>
      <c r="G85" s="3"/>
      <c r="H85" s="3"/>
      <c r="I85" s="3"/>
      <c r="J85" s="20" t="str">
        <f>VLOOKUP(A85,[2]Перечень!$A:$P,7,0)</f>
        <v>Дополнительный офис в г. Дзержинске Филиала Банка ВТБ (публичное акционерное общество) в г. Нижнем Новгороде</v>
      </c>
      <c r="K85" s="20">
        <f>VLOOKUP(A85,[2]Перечень!$A:$P,8,0)</f>
        <v>0</v>
      </c>
      <c r="L85" s="1" t="str">
        <f>VLOOKUP(A85,[2]Перечень!$A:$P,2,0)</f>
        <v>Регионы</v>
      </c>
      <c r="M85" s="1" t="str">
        <f>VLOOKUP(A85,[2]Перечень!$A:$P,3,0)</f>
        <v>ПФО</v>
      </c>
      <c r="N85" s="1" t="str">
        <f>VLOOKUP(A85,[2]Перечень!$A:$P,4,0)</f>
        <v>Нижегородская область</v>
      </c>
      <c r="O85" s="1" t="str">
        <f>VLOOKUP(A85,[2]Перечень!$A:$P,5,0)</f>
        <v>Дзержинск</v>
      </c>
      <c r="P85" s="3" t="str">
        <f>VLOOKUP(A85,[2]Перечень!$A:$P,6,0)</f>
        <v>ДО</v>
      </c>
      <c r="Q85" s="22" t="str">
        <f>VLOOKUP(A85,[2]Перечень!$A:$P,9,0)</f>
        <v>606000, Нижегородская обл., г. Дзержинск, пр-т Ленина, д. 59</v>
      </c>
      <c r="R85" s="2"/>
      <c r="S85" s="21"/>
      <c r="T85" s="2"/>
      <c r="U85" s="22" t="s">
        <v>5991</v>
      </c>
      <c r="V85" s="8"/>
      <c r="W85" s="10"/>
      <c r="X85" s="10"/>
      <c r="Y85" s="8"/>
      <c r="Z85" s="3"/>
      <c r="AA85" s="7" t="str">
        <f>VLOOKUP(A85,[2]Перечень!$A:$P,13,0)</f>
        <v>Филиал Банка ВТБ (публичное акционерное общество) в г. Нижнем Новгороде</v>
      </c>
      <c r="AB85" s="7"/>
      <c r="AC85" s="6"/>
      <c r="AD85" s="13"/>
      <c r="AE85" s="13"/>
      <c r="AF85" s="13"/>
      <c r="AG85" s="13"/>
      <c r="AH85" s="8"/>
      <c r="AI85" s="2"/>
      <c r="AJ85" s="6"/>
      <c r="AK85" s="6"/>
      <c r="AL85" s="8" t="str">
        <f>VLOOKUP(A85,[2]Перечень!$A:$P,16,0)</f>
        <v>Корп. ВТБ</v>
      </c>
      <c r="AM85" s="6"/>
      <c r="AN85" s="6"/>
      <c r="AO85" s="8"/>
      <c r="AP85" s="8"/>
      <c r="AQ85" s="6"/>
      <c r="AR85" s="3"/>
      <c r="AS85" s="8"/>
      <c r="AT85" s="8"/>
      <c r="AU85" s="8"/>
      <c r="AV85" s="8"/>
      <c r="AW85" s="24"/>
      <c r="AX85" s="8"/>
      <c r="AY85" s="25"/>
    </row>
    <row r="86" spans="1:51" s="5" customFormat="1" ht="41.4" x14ac:dyDescent="0.3">
      <c r="A86" s="6">
        <v>1533</v>
      </c>
      <c r="B86" s="15"/>
      <c r="C86" s="3"/>
      <c r="D86" s="15"/>
      <c r="E86" s="3"/>
      <c r="F86" s="3"/>
      <c r="G86" s="3"/>
      <c r="H86" s="3"/>
      <c r="I86" s="3"/>
      <c r="J86" s="20" t="str">
        <f>VLOOKUP(A86,[2]Перечень!$A:$P,7,0)</f>
        <v>Операционный офис в г. Ижевске Филиала Банка ВТБ (публичное акционерное общество) в г. Нижнем Новгороде</v>
      </c>
      <c r="K86" s="20">
        <f>VLOOKUP(A86,[2]Перечень!$A:$P,8,0)</f>
        <v>0</v>
      </c>
      <c r="L86" s="1" t="str">
        <f>VLOOKUP(A86,[2]Перечень!$A:$P,2,0)</f>
        <v>Регионы</v>
      </c>
      <c r="M86" s="1" t="str">
        <f>VLOOKUP(A86,[2]Перечень!$A:$P,3,0)</f>
        <v>ПФО</v>
      </c>
      <c r="N86" s="1" t="str">
        <f>VLOOKUP(A86,[2]Перечень!$A:$P,4,0)</f>
        <v>Удмуртская Республика</v>
      </c>
      <c r="O86" s="1" t="str">
        <f>VLOOKUP(A86,[2]Перечень!$A:$P,5,0)</f>
        <v>Ижевск</v>
      </c>
      <c r="P86" s="3" t="str">
        <f>VLOOKUP(A86,[2]Перечень!$A:$P,6,0)</f>
        <v>РОО</v>
      </c>
      <c r="Q86" s="22" t="str">
        <f>VLOOKUP(A86,[2]Перечень!$A:$P,9,0)</f>
        <v>426034, Удмуртская республика, г. Ижевск, ул. Красногеройская, д. 63</v>
      </c>
      <c r="R86" s="2"/>
      <c r="S86" s="21"/>
      <c r="T86" s="2"/>
      <c r="U86" s="22" t="s">
        <v>5991</v>
      </c>
      <c r="V86" s="8"/>
      <c r="W86" s="10"/>
      <c r="X86" s="10"/>
      <c r="Y86" s="8"/>
      <c r="Z86" s="3"/>
      <c r="AA86" s="7" t="str">
        <f>VLOOKUP(A86,[2]Перечень!$A:$P,13,0)</f>
        <v>Филиал Банка ВТБ (публичное акционерное общество) в г. Нижнем Новгороде</v>
      </c>
      <c r="AB86" s="7"/>
      <c r="AC86" s="6"/>
      <c r="AD86" s="13"/>
      <c r="AE86" s="13"/>
      <c r="AF86" s="13"/>
      <c r="AG86" s="13"/>
      <c r="AH86" s="8"/>
      <c r="AI86" s="2"/>
      <c r="AJ86" s="6"/>
      <c r="AK86" s="6"/>
      <c r="AL86" s="8" t="str">
        <f>VLOOKUP(A86,[2]Перечень!$A:$P,16,0)</f>
        <v>Корп. ВТБ</v>
      </c>
      <c r="AM86" s="6"/>
      <c r="AN86" s="6"/>
      <c r="AO86" s="8"/>
      <c r="AP86" s="8"/>
      <c r="AQ86" s="6"/>
      <c r="AR86" s="3"/>
      <c r="AS86" s="8"/>
      <c r="AT86" s="8"/>
      <c r="AU86" s="8"/>
      <c r="AV86" s="8"/>
      <c r="AW86" s="24"/>
      <c r="AX86" s="8"/>
      <c r="AY86" s="25"/>
    </row>
    <row r="87" spans="1:51" s="5" customFormat="1" ht="55.2" x14ac:dyDescent="0.3">
      <c r="A87" s="6">
        <v>1534</v>
      </c>
      <c r="B87" s="15"/>
      <c r="C87" s="3"/>
      <c r="D87" s="15"/>
      <c r="E87" s="3"/>
      <c r="F87" s="3"/>
      <c r="G87" s="3"/>
      <c r="H87" s="3"/>
      <c r="I87" s="3"/>
      <c r="J87" s="20" t="str">
        <f>VLOOKUP(A87,[2]Перечень!$A:$P,7,0)</f>
        <v>Операционный офис в г. Йошкар-Ола Филиала Банка ВТБ (публичное акционерное общество) в г. Нижнем Новгороде</v>
      </c>
      <c r="K87" s="20">
        <f>VLOOKUP(A87,[2]Перечень!$A:$P,8,0)</f>
        <v>0</v>
      </c>
      <c r="L87" s="1" t="str">
        <f>VLOOKUP(A87,[2]Перечень!$A:$P,2,0)</f>
        <v>Регионы</v>
      </c>
      <c r="M87" s="1" t="str">
        <f>VLOOKUP(A87,[2]Перечень!$A:$P,3,0)</f>
        <v>ПФО</v>
      </c>
      <c r="N87" s="1" t="str">
        <f>VLOOKUP(A87,[2]Перечень!$A:$P,4,0)</f>
        <v>Республика Марий Эл</v>
      </c>
      <c r="O87" s="1" t="str">
        <f>VLOOKUP(A87,[2]Перечень!$A:$P,5,0)</f>
        <v>Йошкар-Ола</v>
      </c>
      <c r="P87" s="3" t="str">
        <f>VLOOKUP(A87,[2]Перечень!$A:$P,6,0)</f>
        <v>ОО</v>
      </c>
      <c r="Q87" s="22" t="str">
        <f>VLOOKUP(A87,[2]Перечень!$A:$P,9,0)</f>
        <v>424000, Республика Марий Эл, г. Йошкар-Ола, ул. Палантая, д. 112</v>
      </c>
      <c r="R87" s="2"/>
      <c r="S87" s="21"/>
      <c r="T87" s="2"/>
      <c r="U87" s="22" t="s">
        <v>5991</v>
      </c>
      <c r="V87" s="8"/>
      <c r="W87" s="10"/>
      <c r="X87" s="10"/>
      <c r="Y87" s="8"/>
      <c r="Z87" s="3"/>
      <c r="AA87" s="7" t="str">
        <f>VLOOKUP(A87,[2]Перечень!$A:$P,13,0)</f>
        <v>Филиал Банка ВТБ (публичное акционерное общество) в г. Нижнем Новгороде</v>
      </c>
      <c r="AB87" s="7"/>
      <c r="AC87" s="6"/>
      <c r="AD87" s="13"/>
      <c r="AE87" s="13"/>
      <c r="AF87" s="13"/>
      <c r="AG87" s="13"/>
      <c r="AH87" s="8"/>
      <c r="AI87" s="2"/>
      <c r="AJ87" s="6"/>
      <c r="AK87" s="6"/>
      <c r="AL87" s="8" t="str">
        <f>VLOOKUP(A87,[2]Перечень!$A:$P,16,0)</f>
        <v>Корп. ВТБ</v>
      </c>
      <c r="AM87" s="6"/>
      <c r="AN87" s="6"/>
      <c r="AO87" s="8"/>
      <c r="AP87" s="8"/>
      <c r="AQ87" s="6"/>
      <c r="AR87" s="3"/>
      <c r="AS87" s="8"/>
      <c r="AT87" s="8"/>
      <c r="AU87" s="8"/>
      <c r="AV87" s="8"/>
      <c r="AW87" s="24"/>
      <c r="AX87" s="8"/>
      <c r="AY87" s="25"/>
    </row>
    <row r="88" spans="1:51" s="5" customFormat="1" ht="41.4" x14ac:dyDescent="0.3">
      <c r="A88" s="6">
        <v>1535</v>
      </c>
      <c r="B88" s="15"/>
      <c r="C88" s="3"/>
      <c r="D88" s="15"/>
      <c r="E88" s="3"/>
      <c r="F88" s="3"/>
      <c r="G88" s="3"/>
      <c r="H88" s="3"/>
      <c r="I88" s="3"/>
      <c r="J88" s="20" t="str">
        <f>VLOOKUP(A88,[2]Перечень!$A:$P,7,0)</f>
        <v>Операционный офис в г. Казани Филиала Банка ВТБ (публичное акционерное общество) в г. Нижнем Новгороде</v>
      </c>
      <c r="K88" s="20">
        <f>VLOOKUP(A88,[2]Перечень!$A:$P,8,0)</f>
        <v>0</v>
      </c>
      <c r="L88" s="1" t="str">
        <f>VLOOKUP(A88,[2]Перечень!$A:$P,2,0)</f>
        <v>Регионы</v>
      </c>
      <c r="M88" s="1" t="str">
        <f>VLOOKUP(A88,[2]Перечень!$A:$P,3,0)</f>
        <v>ПФО</v>
      </c>
      <c r="N88" s="1" t="str">
        <f>VLOOKUP(A88,[2]Перечень!$A:$P,4,0)</f>
        <v>Республика Татарстан (Татарстан)</v>
      </c>
      <c r="O88" s="1" t="str">
        <f>VLOOKUP(A88,[2]Перечень!$A:$P,5,0)</f>
        <v>Казань</v>
      </c>
      <c r="P88" s="3" t="str">
        <f>VLOOKUP(A88,[2]Перечень!$A:$P,6,0)</f>
        <v>РОО</v>
      </c>
      <c r="Q88" s="22" t="str">
        <f>VLOOKUP(A88,[2]Перечень!$A:$P,9,0)</f>
        <v>420107, Республика Татарстан, г. Казань, ул. Островского, д. 84</v>
      </c>
      <c r="R88" s="2"/>
      <c r="S88" s="21"/>
      <c r="T88" s="2"/>
      <c r="U88" s="22" t="s">
        <v>5991</v>
      </c>
      <c r="V88" s="8"/>
      <c r="W88" s="10"/>
      <c r="X88" s="10"/>
      <c r="Y88" s="8"/>
      <c r="Z88" s="3"/>
      <c r="AA88" s="7" t="str">
        <f>VLOOKUP(A88,[2]Перечень!$A:$P,13,0)</f>
        <v>Филиал Банка ВТБ (публичное акционерное общество) в г. Нижнем Новгороде</v>
      </c>
      <c r="AB88" s="7"/>
      <c r="AC88" s="6"/>
      <c r="AD88" s="13"/>
      <c r="AE88" s="13"/>
      <c r="AF88" s="13"/>
      <c r="AG88" s="13"/>
      <c r="AH88" s="8"/>
      <c r="AI88" s="2"/>
      <c r="AJ88" s="6"/>
      <c r="AK88" s="6"/>
      <c r="AL88" s="8" t="str">
        <f>VLOOKUP(A88,[2]Перечень!$A:$P,16,0)</f>
        <v>Корп. ВТБ</v>
      </c>
      <c r="AM88" s="6"/>
      <c r="AN88" s="6"/>
      <c r="AO88" s="8"/>
      <c r="AP88" s="8"/>
      <c r="AQ88" s="6"/>
      <c r="AR88" s="3"/>
      <c r="AS88" s="8"/>
      <c r="AT88" s="8"/>
      <c r="AU88" s="8"/>
      <c r="AV88" s="8"/>
      <c r="AW88" s="24"/>
      <c r="AX88" s="8"/>
      <c r="AY88" s="25"/>
    </row>
    <row r="89" spans="1:51" s="5" customFormat="1" ht="55.2" x14ac:dyDescent="0.3">
      <c r="A89" s="6">
        <v>1536</v>
      </c>
      <c r="B89" s="15"/>
      <c r="C89" s="3"/>
      <c r="D89" s="15"/>
      <c r="E89" s="3"/>
      <c r="F89" s="3"/>
      <c r="G89" s="3"/>
      <c r="H89" s="3"/>
      <c r="I89" s="3"/>
      <c r="J89" s="20" t="str">
        <f>VLOOKUP(A89,[2]Перечень!$A:$P,7,0)</f>
        <v>Операционный офис в г. Набережных Челнах Филиала Банка ВТБ (публичное акционерное общество) в г. Нижнем Новгороде</v>
      </c>
      <c r="K89" s="20">
        <f>VLOOKUP(A89,[2]Перечень!$A:$P,8,0)</f>
        <v>0</v>
      </c>
      <c r="L89" s="1" t="str">
        <f>VLOOKUP(A89,[2]Перечень!$A:$P,2,0)</f>
        <v>Регионы</v>
      </c>
      <c r="M89" s="1" t="str">
        <f>VLOOKUP(A89,[2]Перечень!$A:$P,3,0)</f>
        <v>ПФО</v>
      </c>
      <c r="N89" s="1" t="str">
        <f>VLOOKUP(A89,[2]Перечень!$A:$P,4,0)</f>
        <v>Республика Татарстан (Татарстан)</v>
      </c>
      <c r="O89" s="1" t="str">
        <f>VLOOKUP(A89,[2]Перечень!$A:$P,5,0)</f>
        <v>Набережные Челны</v>
      </c>
      <c r="P89" s="3" t="str">
        <f>VLOOKUP(A89,[2]Перечень!$A:$P,6,0)</f>
        <v>ОО</v>
      </c>
      <c r="Q89" s="22" t="str">
        <f>VLOOKUP(A89,[2]Перечень!$A:$P,9,0)</f>
        <v>423812, г. Набережные Челны, пр-т Мира, д. 24 «К» (7/20)</v>
      </c>
      <c r="R89" s="2"/>
      <c r="S89" s="21"/>
      <c r="T89" s="2"/>
      <c r="U89" s="22" t="s">
        <v>5991</v>
      </c>
      <c r="V89" s="8"/>
      <c r="W89" s="10"/>
      <c r="X89" s="10"/>
      <c r="Y89" s="8"/>
      <c r="Z89" s="3"/>
      <c r="AA89" s="7" t="str">
        <f>VLOOKUP(A89,[2]Перечень!$A:$P,13,0)</f>
        <v>Операционный офис в г. Казани Филиала Банка ВТБ (публичное акционерное общество) в г. Нижнем Новгороде</v>
      </c>
      <c r="AB89" s="7"/>
      <c r="AC89" s="6"/>
      <c r="AD89" s="13"/>
      <c r="AE89" s="13"/>
      <c r="AF89" s="13"/>
      <c r="AG89" s="13"/>
      <c r="AH89" s="8"/>
      <c r="AI89" s="2"/>
      <c r="AJ89" s="6"/>
      <c r="AK89" s="6"/>
      <c r="AL89" s="8" t="str">
        <f>VLOOKUP(A89,[2]Перечень!$A:$P,16,0)</f>
        <v>Корп. ВТБ</v>
      </c>
      <c r="AM89" s="6"/>
      <c r="AN89" s="6"/>
      <c r="AO89" s="8"/>
      <c r="AP89" s="8"/>
      <c r="AQ89" s="6"/>
      <c r="AR89" s="3"/>
      <c r="AS89" s="8"/>
      <c r="AT89" s="8"/>
      <c r="AU89" s="8"/>
      <c r="AV89" s="8"/>
      <c r="AW89" s="24"/>
      <c r="AX89" s="8"/>
      <c r="AY89" s="25"/>
    </row>
    <row r="90" spans="1:51" s="5" customFormat="1" ht="41.4" x14ac:dyDescent="0.3">
      <c r="A90" s="6">
        <v>1537</v>
      </c>
      <c r="B90" s="15"/>
      <c r="C90" s="3"/>
      <c r="D90" s="15"/>
      <c r="E90" s="3"/>
      <c r="F90" s="3"/>
      <c r="G90" s="3"/>
      <c r="H90" s="3"/>
      <c r="I90" s="3"/>
      <c r="J90" s="20" t="str">
        <f>VLOOKUP(A90,[2]Перечень!$A:$P,7,0)</f>
        <v>Филиал Банка ВТБ (публичное акционерное общество) в г. Нижнем Новгороде</v>
      </c>
      <c r="K90" s="20">
        <f>VLOOKUP(A90,[2]Перечень!$A:$P,8,0)</f>
        <v>0</v>
      </c>
      <c r="L90" s="1" t="str">
        <f>VLOOKUP(A90,[2]Перечень!$A:$P,2,0)</f>
        <v>Регионы</v>
      </c>
      <c r="M90" s="1" t="str">
        <f>VLOOKUP(A90,[2]Перечень!$A:$P,3,0)</f>
        <v>ПФО</v>
      </c>
      <c r="N90" s="1" t="str">
        <f>VLOOKUP(A90,[2]Перечень!$A:$P,4,0)</f>
        <v>Нижегородская область</v>
      </c>
      <c r="O90" s="1" t="str">
        <f>VLOOKUP(A90,[2]Перечень!$A:$P,5,0)</f>
        <v>Нижний Новгород</v>
      </c>
      <c r="P90" s="3" t="str">
        <f>VLOOKUP(A90,[2]Перечень!$A:$P,6,0)</f>
        <v>Филиал</v>
      </c>
      <c r="Q90" s="22" t="str">
        <f>VLOOKUP(A90,[2]Перечень!$A:$P,9,0)</f>
        <v>603950, г. Нижний Новгород, ул. Решетниковская, д. 4.</v>
      </c>
      <c r="R90" s="2"/>
      <c r="S90" s="21"/>
      <c r="T90" s="2"/>
      <c r="U90" s="22" t="s">
        <v>5991</v>
      </c>
      <c r="V90" s="8"/>
      <c r="W90" s="10"/>
      <c r="X90" s="10"/>
      <c r="Y90" s="8"/>
      <c r="Z90" s="3"/>
      <c r="AA90" s="7" t="str">
        <f>VLOOKUP(A90,[2]Перечень!$A:$P,13,0)</f>
        <v>Филиал Банка ВТБ (публичное акционерное общество) в г. Нижнем Новгороде</v>
      </c>
      <c r="AB90" s="7"/>
      <c r="AC90" s="6"/>
      <c r="AD90" s="13"/>
      <c r="AE90" s="13"/>
      <c r="AF90" s="13"/>
      <c r="AG90" s="13"/>
      <c r="AH90" s="8"/>
      <c r="AI90" s="2"/>
      <c r="AJ90" s="6"/>
      <c r="AK90" s="6"/>
      <c r="AL90" s="8" t="str">
        <f>VLOOKUP(A90,[2]Перечень!$A:$P,16,0)</f>
        <v>Корп. ВТБ</v>
      </c>
      <c r="AM90" s="6"/>
      <c r="AN90" s="6"/>
      <c r="AO90" s="8"/>
      <c r="AP90" s="8"/>
      <c r="AQ90" s="6"/>
      <c r="AR90" s="3"/>
      <c r="AS90" s="8"/>
      <c r="AT90" s="8"/>
      <c r="AU90" s="8"/>
      <c r="AV90" s="8"/>
      <c r="AW90" s="24"/>
      <c r="AX90" s="8"/>
      <c r="AY90" s="25"/>
    </row>
    <row r="91" spans="1:51" s="5" customFormat="1" ht="55.2" x14ac:dyDescent="0.3">
      <c r="A91" s="6">
        <v>1538</v>
      </c>
      <c r="B91" s="15"/>
      <c r="C91" s="3"/>
      <c r="D91" s="15"/>
      <c r="E91" s="3"/>
      <c r="F91" s="3"/>
      <c r="G91" s="3"/>
      <c r="H91" s="3"/>
      <c r="I91" s="3"/>
      <c r="J91" s="20" t="str">
        <f>VLOOKUP(A91,[2]Перечень!$A:$P,7,0)</f>
        <v>Операционный офис в г. Оренбурге Филиала Банка ВТБ (публичное акционерное общество) в г. Нижнем Новгороде</v>
      </c>
      <c r="K91" s="20">
        <f>VLOOKUP(A91,[2]Перечень!$A:$P,8,0)</f>
        <v>0</v>
      </c>
      <c r="L91" s="1" t="str">
        <f>VLOOKUP(A91,[2]Перечень!$A:$P,2,0)</f>
        <v>Регионы</v>
      </c>
      <c r="M91" s="1" t="str">
        <f>VLOOKUP(A91,[2]Перечень!$A:$P,3,0)</f>
        <v>ПФО</v>
      </c>
      <c r="N91" s="1" t="str">
        <f>VLOOKUP(A91,[2]Перечень!$A:$P,4,0)</f>
        <v>Оренбургская область</v>
      </c>
      <c r="O91" s="1" t="str">
        <f>VLOOKUP(A91,[2]Перечень!$A:$P,5,0)</f>
        <v>Оренбург</v>
      </c>
      <c r="P91" s="3" t="str">
        <f>VLOOKUP(A91,[2]Перечень!$A:$P,6,0)</f>
        <v>РОО</v>
      </c>
      <c r="Q91" s="22" t="str">
        <f>VLOOKUP(A91,[2]Перечень!$A:$P,9,0)</f>
        <v>460001, г. Нижний Новгород, ул. Решетниковская, д. 4.</v>
      </c>
      <c r="R91" s="2"/>
      <c r="S91" s="21"/>
      <c r="T91" s="2"/>
      <c r="U91" s="22" t="s">
        <v>5991</v>
      </c>
      <c r="V91" s="8"/>
      <c r="W91" s="10"/>
      <c r="X91" s="10"/>
      <c r="Y91" s="8"/>
      <c r="Z91" s="3"/>
      <c r="AA91" s="7" t="str">
        <f>VLOOKUP(A91,[2]Перечень!$A:$P,13,0)</f>
        <v>Филиал Банка ВТБ (публичное акционерное общество) в г. Нижнем Новгороде</v>
      </c>
      <c r="AB91" s="7"/>
      <c r="AC91" s="6"/>
      <c r="AD91" s="13"/>
      <c r="AE91" s="13"/>
      <c r="AF91" s="13"/>
      <c r="AG91" s="13"/>
      <c r="AH91" s="8"/>
      <c r="AI91" s="2"/>
      <c r="AJ91" s="6"/>
      <c r="AK91" s="6"/>
      <c r="AL91" s="8" t="str">
        <f>VLOOKUP(A91,[2]Перечень!$A:$P,16,0)</f>
        <v>Корп. ВТБ</v>
      </c>
      <c r="AM91" s="6"/>
      <c r="AN91" s="6"/>
      <c r="AO91" s="8"/>
      <c r="AP91" s="8"/>
      <c r="AQ91" s="6"/>
      <c r="AR91" s="3"/>
      <c r="AS91" s="8"/>
      <c r="AT91" s="8"/>
      <c r="AU91" s="8"/>
      <c r="AV91" s="8"/>
      <c r="AW91" s="24"/>
      <c r="AX91" s="8"/>
      <c r="AY91" s="25"/>
    </row>
    <row r="92" spans="1:51" s="5" customFormat="1" ht="55.2" x14ac:dyDescent="0.3">
      <c r="A92" s="6">
        <v>1539</v>
      </c>
      <c r="B92" s="15"/>
      <c r="C92" s="3"/>
      <c r="D92" s="15"/>
      <c r="E92" s="3"/>
      <c r="F92" s="3"/>
      <c r="G92" s="3"/>
      <c r="H92" s="3"/>
      <c r="I92" s="3"/>
      <c r="J92" s="20" t="str">
        <f>VLOOKUP(A92,[2]Перечень!$A:$P,7,0)</f>
        <v>Операционный офис в г. Орске Филиала Банка ВТБ (публичное акционерное общество) в г. Нижнем Новгороде</v>
      </c>
      <c r="K92" s="20">
        <f>VLOOKUP(A92,[2]Перечень!$A:$P,8,0)</f>
        <v>0</v>
      </c>
      <c r="L92" s="1" t="str">
        <f>VLOOKUP(A92,[2]Перечень!$A:$P,2,0)</f>
        <v>Регионы</v>
      </c>
      <c r="M92" s="1" t="str">
        <f>VLOOKUP(A92,[2]Перечень!$A:$P,3,0)</f>
        <v>ПФО</v>
      </c>
      <c r="N92" s="1" t="str">
        <f>VLOOKUP(A92,[2]Перечень!$A:$P,4,0)</f>
        <v>Оренбургская область</v>
      </c>
      <c r="O92" s="1" t="str">
        <f>VLOOKUP(A92,[2]Перечень!$A:$P,5,0)</f>
        <v>Орск</v>
      </c>
      <c r="P92" s="3" t="str">
        <f>VLOOKUP(A92,[2]Перечень!$A:$P,6,0)</f>
        <v>ОО</v>
      </c>
      <c r="Q92" s="22" t="str">
        <f>VLOOKUP(A92,[2]Перечень!$A:$P,9,0)</f>
        <v>462422, Оренбурская область, г. Орск, ул. Советская, д. 62а</v>
      </c>
      <c r="R92" s="2"/>
      <c r="S92" s="21"/>
      <c r="T92" s="2"/>
      <c r="U92" s="22" t="s">
        <v>5991</v>
      </c>
      <c r="V92" s="8"/>
      <c r="W92" s="10"/>
      <c r="X92" s="10"/>
      <c r="Y92" s="8"/>
      <c r="Z92" s="3"/>
      <c r="AA92" s="7" t="str">
        <f>VLOOKUP(A92,[2]Перечень!$A:$P,13,0)</f>
        <v>Операционный офис в г. Оренбурге Филиала Банка ВТБ (публичное акционерное общество) в г. Нижнем Новгороде</v>
      </c>
      <c r="AB92" s="7"/>
      <c r="AC92" s="6"/>
      <c r="AD92" s="13"/>
      <c r="AE92" s="13"/>
      <c r="AF92" s="13"/>
      <c r="AG92" s="13"/>
      <c r="AH92" s="8"/>
      <c r="AI92" s="2"/>
      <c r="AJ92" s="6"/>
      <c r="AK92" s="6"/>
      <c r="AL92" s="8" t="str">
        <f>VLOOKUP(A92,[2]Перечень!$A:$P,16,0)</f>
        <v>Корп. ВТБ</v>
      </c>
      <c r="AM92" s="6"/>
      <c r="AN92" s="6"/>
      <c r="AO92" s="8"/>
      <c r="AP92" s="8"/>
      <c r="AQ92" s="6"/>
      <c r="AR92" s="3"/>
      <c r="AS92" s="8"/>
      <c r="AT92" s="8"/>
      <c r="AU92" s="8"/>
      <c r="AV92" s="8"/>
      <c r="AW92" s="24"/>
      <c r="AX92" s="8"/>
      <c r="AY92" s="25"/>
    </row>
    <row r="93" spans="1:51" s="5" customFormat="1" ht="41.4" x14ac:dyDescent="0.3">
      <c r="A93" s="6">
        <v>1540</v>
      </c>
      <c r="B93" s="15"/>
      <c r="C93" s="3"/>
      <c r="D93" s="15"/>
      <c r="E93" s="3"/>
      <c r="F93" s="3"/>
      <c r="G93" s="3"/>
      <c r="H93" s="3"/>
      <c r="I93" s="3"/>
      <c r="J93" s="20" t="str">
        <f>VLOOKUP(A93,[2]Перечень!$A:$P,7,0)</f>
        <v>Операционный офис в г. Пензе Филиала Банка ВТБ (публичное акционерное общество) в г. Нижнем Новгороде</v>
      </c>
      <c r="K93" s="20">
        <f>VLOOKUP(A93,[2]Перечень!$A:$P,8,0)</f>
        <v>0</v>
      </c>
      <c r="L93" s="1" t="str">
        <f>VLOOKUP(A93,[2]Перечень!$A:$P,2,0)</f>
        <v>Регионы</v>
      </c>
      <c r="M93" s="1" t="str">
        <f>VLOOKUP(A93,[2]Перечень!$A:$P,3,0)</f>
        <v>ПФО</v>
      </c>
      <c r="N93" s="1" t="str">
        <f>VLOOKUP(A93,[2]Перечень!$A:$P,4,0)</f>
        <v>Пензенская область</v>
      </c>
      <c r="O93" s="1" t="str">
        <f>VLOOKUP(A93,[2]Перечень!$A:$P,5,0)</f>
        <v>Пенза</v>
      </c>
      <c r="P93" s="3" t="str">
        <f>VLOOKUP(A93,[2]Перечень!$A:$P,6,0)</f>
        <v>РОО</v>
      </c>
      <c r="Q93" s="22" t="str">
        <f>VLOOKUP(A93,[2]Перечень!$A:$P,9,0)</f>
        <v>440000, г. Пенза, ул. Московская, д. 9</v>
      </c>
      <c r="R93" s="2"/>
      <c r="S93" s="21"/>
      <c r="T93" s="2"/>
      <c r="U93" s="22" t="s">
        <v>5991</v>
      </c>
      <c r="V93" s="8"/>
      <c r="W93" s="10"/>
      <c r="X93" s="10"/>
      <c r="Y93" s="8"/>
      <c r="Z93" s="3"/>
      <c r="AA93" s="7" t="str">
        <f>VLOOKUP(A93,[2]Перечень!$A:$P,13,0)</f>
        <v>Филиал Банка ВТБ (публичное акционерное общество) в г. Нижнем Новгороде</v>
      </c>
      <c r="AB93" s="7"/>
      <c r="AC93" s="6"/>
      <c r="AD93" s="13"/>
      <c r="AE93" s="13"/>
      <c r="AF93" s="13"/>
      <c r="AG93" s="13"/>
      <c r="AH93" s="8"/>
      <c r="AI93" s="2"/>
      <c r="AJ93" s="6"/>
      <c r="AK93" s="6"/>
      <c r="AL93" s="8" t="str">
        <f>VLOOKUP(A93,[2]Перечень!$A:$P,16,0)</f>
        <v>Корп. ВТБ</v>
      </c>
      <c r="AM93" s="6"/>
      <c r="AN93" s="6"/>
      <c r="AO93" s="8"/>
      <c r="AP93" s="8"/>
      <c r="AQ93" s="6"/>
      <c r="AR93" s="3"/>
      <c r="AS93" s="8"/>
      <c r="AT93" s="8"/>
      <c r="AU93" s="8"/>
      <c r="AV93" s="8"/>
      <c r="AW93" s="24"/>
      <c r="AX93" s="8"/>
      <c r="AY93" s="25"/>
    </row>
    <row r="94" spans="1:51" s="5" customFormat="1" ht="41.4" x14ac:dyDescent="0.3">
      <c r="A94" s="6">
        <v>1541</v>
      </c>
      <c r="B94" s="15"/>
      <c r="C94" s="3"/>
      <c r="D94" s="15"/>
      <c r="E94" s="3"/>
      <c r="F94" s="3"/>
      <c r="G94" s="3"/>
      <c r="H94" s="3"/>
      <c r="I94" s="3"/>
      <c r="J94" s="20" t="str">
        <f>VLOOKUP(A94,[2]Перечень!$A:$P,7,0)</f>
        <v>Операционный офис в г. Перми Филиала Банка ВТБ (публичное акционерное общество) в г. Нижнем Новгороде</v>
      </c>
      <c r="K94" s="20">
        <f>VLOOKUP(A94,[2]Перечень!$A:$P,8,0)</f>
        <v>0</v>
      </c>
      <c r="L94" s="1" t="str">
        <f>VLOOKUP(A94,[2]Перечень!$A:$P,2,0)</f>
        <v>Регионы</v>
      </c>
      <c r="M94" s="1" t="str">
        <f>VLOOKUP(A94,[2]Перечень!$A:$P,3,0)</f>
        <v>ПФО</v>
      </c>
      <c r="N94" s="1" t="str">
        <f>VLOOKUP(A94,[2]Перечень!$A:$P,4,0)</f>
        <v>Пермский Край</v>
      </c>
      <c r="O94" s="1" t="str">
        <f>VLOOKUP(A94,[2]Перечень!$A:$P,5,0)</f>
        <v>Пермь</v>
      </c>
      <c r="P94" s="3" t="str">
        <f>VLOOKUP(A94,[2]Перечень!$A:$P,6,0)</f>
        <v>РОО</v>
      </c>
      <c r="Q94" s="22" t="str">
        <f>VLOOKUP(A94,[2]Перечень!$A:$P,9,0)</f>
        <v>614000, г. Пермь, ул. Луначарского, д. 54</v>
      </c>
      <c r="R94" s="2"/>
      <c r="S94" s="21"/>
      <c r="T94" s="2"/>
      <c r="U94" s="22" t="s">
        <v>5991</v>
      </c>
      <c r="V94" s="8"/>
      <c r="W94" s="10"/>
      <c r="X94" s="10"/>
      <c r="Y94" s="8"/>
      <c r="Z94" s="3"/>
      <c r="AA94" s="7" t="str">
        <f>VLOOKUP(A94,[2]Перечень!$A:$P,13,0)</f>
        <v>Филиал Банка ВТБ (публичное акционерное общество) в г. Нижнем Новгороде</v>
      </c>
      <c r="AB94" s="7"/>
      <c r="AC94" s="6"/>
      <c r="AD94" s="13"/>
      <c r="AE94" s="13"/>
      <c r="AF94" s="13"/>
      <c r="AG94" s="13"/>
      <c r="AH94" s="8"/>
      <c r="AI94" s="2"/>
      <c r="AJ94" s="6"/>
      <c r="AK94" s="6"/>
      <c r="AL94" s="8" t="str">
        <f>VLOOKUP(A94,[2]Перечень!$A:$P,16,0)</f>
        <v>Корп. ВТБ</v>
      </c>
      <c r="AM94" s="6"/>
      <c r="AN94" s="6"/>
      <c r="AO94" s="8"/>
      <c r="AP94" s="8"/>
      <c r="AQ94" s="6"/>
      <c r="AR94" s="3"/>
      <c r="AS94" s="8"/>
      <c r="AT94" s="8"/>
      <c r="AU94" s="8"/>
      <c r="AV94" s="8"/>
      <c r="AW94" s="24"/>
      <c r="AX94" s="8"/>
      <c r="AY94" s="25"/>
    </row>
    <row r="95" spans="1:51" s="5" customFormat="1" ht="41.4" x14ac:dyDescent="0.3">
      <c r="A95" s="6">
        <v>1542</v>
      </c>
      <c r="B95" s="15"/>
      <c r="C95" s="3"/>
      <c r="D95" s="15"/>
      <c r="E95" s="3"/>
      <c r="F95" s="3"/>
      <c r="G95" s="3"/>
      <c r="H95" s="3"/>
      <c r="I95" s="3"/>
      <c r="J95" s="20" t="str">
        <f>VLOOKUP(A95,[2]Перечень!$A:$P,7,0)</f>
        <v>Операционный офис в г. Самаре Филиала Банка ВТБ (публичное акционерное общество) в г. Нижнем Новгороде</v>
      </c>
      <c r="K95" s="20">
        <f>VLOOKUP(A95,[2]Перечень!$A:$P,8,0)</f>
        <v>0</v>
      </c>
      <c r="L95" s="1" t="str">
        <f>VLOOKUP(A95,[2]Перечень!$A:$P,2,0)</f>
        <v>Регионы</v>
      </c>
      <c r="M95" s="1" t="str">
        <f>VLOOKUP(A95,[2]Перечень!$A:$P,3,0)</f>
        <v>ПФО</v>
      </c>
      <c r="N95" s="1" t="str">
        <f>VLOOKUP(A95,[2]Перечень!$A:$P,4,0)</f>
        <v>Самарская область</v>
      </c>
      <c r="O95" s="1" t="str">
        <f>VLOOKUP(A95,[2]Перечень!$A:$P,5,0)</f>
        <v>Самара</v>
      </c>
      <c r="P95" s="3" t="str">
        <f>VLOOKUP(A95,[2]Перечень!$A:$P,6,0)</f>
        <v>РОО</v>
      </c>
      <c r="Q95" s="22" t="str">
        <f>VLOOKUP(A95,[2]Перечень!$A:$P,9,0)</f>
        <v>443011, Самарская обл., г. Самара, ул. Ново-Садовая, дом 160 Д, стр.2</v>
      </c>
      <c r="R95" s="2"/>
      <c r="S95" s="21"/>
      <c r="T95" s="2"/>
      <c r="U95" s="22" t="s">
        <v>5991</v>
      </c>
      <c r="V95" s="8"/>
      <c r="W95" s="10"/>
      <c r="X95" s="10"/>
      <c r="Y95" s="8"/>
      <c r="Z95" s="3"/>
      <c r="AA95" s="7" t="str">
        <f>VLOOKUP(A95,[2]Перечень!$A:$P,13,0)</f>
        <v>Филиал Банка ВТБ (публичное акционерное общество) в г. Нижнем Новгороде</v>
      </c>
      <c r="AB95" s="7"/>
      <c r="AC95" s="6"/>
      <c r="AD95" s="13"/>
      <c r="AE95" s="13"/>
      <c r="AF95" s="13"/>
      <c r="AG95" s="13"/>
      <c r="AH95" s="8"/>
      <c r="AI95" s="2"/>
      <c r="AJ95" s="6"/>
      <c r="AK95" s="6"/>
      <c r="AL95" s="8" t="str">
        <f>VLOOKUP(A95,[2]Перечень!$A:$P,16,0)</f>
        <v>Корп. ВТБ</v>
      </c>
      <c r="AM95" s="6"/>
      <c r="AN95" s="6"/>
      <c r="AO95" s="8"/>
      <c r="AP95" s="8"/>
      <c r="AQ95" s="6"/>
      <c r="AR95" s="3"/>
      <c r="AS95" s="8"/>
      <c r="AT95" s="8"/>
      <c r="AU95" s="8"/>
      <c r="AV95" s="8"/>
      <c r="AW95" s="24"/>
      <c r="AX95" s="8"/>
      <c r="AY95" s="25"/>
    </row>
    <row r="96" spans="1:51" s="5" customFormat="1" ht="41.4" x14ac:dyDescent="0.3">
      <c r="A96" s="6">
        <v>1543</v>
      </c>
      <c r="B96" s="15"/>
      <c r="C96" s="3"/>
      <c r="D96" s="15"/>
      <c r="E96" s="3"/>
      <c r="F96" s="3"/>
      <c r="G96" s="3"/>
      <c r="H96" s="3"/>
      <c r="I96" s="3"/>
      <c r="J96" s="20" t="str">
        <f>VLOOKUP(A96,[2]Перечень!$A:$P,7,0)</f>
        <v>Операционный офис в г. Саратове Филиала Банка ВТБ (публичное акционерное общество) в г. Нижнем Новгороде</v>
      </c>
      <c r="K96" s="20">
        <f>VLOOKUP(A96,[2]Перечень!$A:$P,8,0)</f>
        <v>0</v>
      </c>
      <c r="L96" s="1" t="str">
        <f>VLOOKUP(A96,[2]Перечень!$A:$P,2,0)</f>
        <v>Регионы</v>
      </c>
      <c r="M96" s="1" t="str">
        <f>VLOOKUP(A96,[2]Перечень!$A:$P,3,0)</f>
        <v>ПФО</v>
      </c>
      <c r="N96" s="1" t="str">
        <f>VLOOKUP(A96,[2]Перечень!$A:$P,4,0)</f>
        <v>Саратовская область</v>
      </c>
      <c r="O96" s="1" t="str">
        <f>VLOOKUP(A96,[2]Перечень!$A:$P,5,0)</f>
        <v>Саратов</v>
      </c>
      <c r="P96" s="3" t="str">
        <f>VLOOKUP(A96,[2]Перечень!$A:$P,6,0)</f>
        <v>РОО</v>
      </c>
      <c r="Q96" s="22" t="str">
        <f>VLOOKUP(A96,[2]Перечень!$A:$P,9,0)</f>
        <v>410002, г .Саратов, ул. Им .Лермонтова М.Ю., д. 28а</v>
      </c>
      <c r="R96" s="2"/>
      <c r="S96" s="21"/>
      <c r="T96" s="2"/>
      <c r="U96" s="22" t="s">
        <v>5991</v>
      </c>
      <c r="V96" s="8"/>
      <c r="W96" s="10"/>
      <c r="X96" s="10"/>
      <c r="Y96" s="8"/>
      <c r="Z96" s="3"/>
      <c r="AA96" s="7" t="str">
        <f>VLOOKUP(A96,[2]Перечень!$A:$P,13,0)</f>
        <v>Филиал Банка ВТБ (публичное акционерное общество) в г. Нижнем Новгороде</v>
      </c>
      <c r="AB96" s="7"/>
      <c r="AC96" s="6"/>
      <c r="AD96" s="13"/>
      <c r="AE96" s="13"/>
      <c r="AF96" s="13"/>
      <c r="AG96" s="13"/>
      <c r="AH96" s="8"/>
      <c r="AI96" s="2"/>
      <c r="AJ96" s="6"/>
      <c r="AK96" s="6"/>
      <c r="AL96" s="8" t="str">
        <f>VLOOKUP(A96,[2]Перечень!$A:$P,16,0)</f>
        <v>Корп. ВТБ</v>
      </c>
      <c r="AM96" s="6"/>
      <c r="AN96" s="6"/>
      <c r="AO96" s="8"/>
      <c r="AP96" s="8"/>
      <c r="AQ96" s="6"/>
      <c r="AR96" s="3"/>
      <c r="AS96" s="8"/>
      <c r="AT96" s="8"/>
      <c r="AU96" s="8"/>
      <c r="AV96" s="8"/>
      <c r="AW96" s="24"/>
      <c r="AX96" s="8"/>
      <c r="AY96" s="25"/>
    </row>
    <row r="97" spans="1:51" s="5" customFormat="1" ht="55.2" x14ac:dyDescent="0.3">
      <c r="A97" s="6">
        <v>1544</v>
      </c>
      <c r="B97" s="15"/>
      <c r="C97" s="3"/>
      <c r="D97" s="15"/>
      <c r="E97" s="3"/>
      <c r="F97" s="3"/>
      <c r="G97" s="3"/>
      <c r="H97" s="3"/>
      <c r="I97" s="3"/>
      <c r="J97" s="20" t="str">
        <f>VLOOKUP(A97,[2]Перечень!$A:$P,7,0)</f>
        <v>Операционный офис в г. Стерлитамаке Филиала Банка ВТБ (публичное акционерное общество) в г. Нижнем Новгороде</v>
      </c>
      <c r="K97" s="20">
        <f>VLOOKUP(A97,[2]Перечень!$A:$P,8,0)</f>
        <v>0</v>
      </c>
      <c r="L97" s="1" t="str">
        <f>VLOOKUP(A97,[2]Перечень!$A:$P,2,0)</f>
        <v>Регионы</v>
      </c>
      <c r="M97" s="1" t="str">
        <f>VLOOKUP(A97,[2]Перечень!$A:$P,3,0)</f>
        <v>ПФО</v>
      </c>
      <c r="N97" s="1" t="str">
        <f>VLOOKUP(A97,[2]Перечень!$A:$P,4,0)</f>
        <v>Республика Башкортостан</v>
      </c>
      <c r="O97" s="1" t="str">
        <f>VLOOKUP(A97,[2]Перечень!$A:$P,5,0)</f>
        <v>Стерлитамак</v>
      </c>
      <c r="P97" s="3" t="str">
        <f>VLOOKUP(A97,[2]Перечень!$A:$P,6,0)</f>
        <v>ОО</v>
      </c>
      <c r="Q97" s="22" t="str">
        <f>VLOOKUP(A97,[2]Перечень!$A:$P,9,0)</f>
        <v>453120, Республика Башкортостан, г. Стерлитамак, пр-т Октября, д. 9а</v>
      </c>
      <c r="R97" s="2"/>
      <c r="S97" s="21"/>
      <c r="T97" s="2"/>
      <c r="U97" s="22" t="s">
        <v>5991</v>
      </c>
      <c r="V97" s="8"/>
      <c r="W97" s="10"/>
      <c r="X97" s="10"/>
      <c r="Y97" s="8"/>
      <c r="Z97" s="3"/>
      <c r="AA97" s="7" t="str">
        <f>VLOOKUP(A97,[2]Перечень!$A:$P,13,0)</f>
        <v>Операционный офис в г. Уфе Филиала Банка ВТБ (публичное акционерное общество) в г. Нижнем Новгороде</v>
      </c>
      <c r="AB97" s="7"/>
      <c r="AC97" s="6"/>
      <c r="AD97" s="13"/>
      <c r="AE97" s="13"/>
      <c r="AF97" s="13"/>
      <c r="AG97" s="13"/>
      <c r="AH97" s="8"/>
      <c r="AI97" s="2"/>
      <c r="AJ97" s="6"/>
      <c r="AK97" s="6"/>
      <c r="AL97" s="8" t="str">
        <f>VLOOKUP(A97,[2]Перечень!$A:$P,16,0)</f>
        <v>Корп. ВТБ</v>
      </c>
      <c r="AM97" s="6"/>
      <c r="AN97" s="6"/>
      <c r="AO97" s="8"/>
      <c r="AP97" s="8"/>
      <c r="AQ97" s="6"/>
      <c r="AR97" s="3"/>
      <c r="AS97" s="8"/>
      <c r="AT97" s="8"/>
      <c r="AU97" s="8"/>
      <c r="AV97" s="8"/>
      <c r="AW97" s="24"/>
      <c r="AX97" s="8"/>
      <c r="AY97" s="25"/>
    </row>
    <row r="98" spans="1:51" s="5" customFormat="1" ht="55.2" x14ac:dyDescent="0.3">
      <c r="A98" s="6">
        <v>1545</v>
      </c>
      <c r="B98" s="15"/>
      <c r="C98" s="3"/>
      <c r="D98" s="15"/>
      <c r="E98" s="3"/>
      <c r="F98" s="3"/>
      <c r="G98" s="3"/>
      <c r="H98" s="3"/>
      <c r="I98" s="3"/>
      <c r="J98" s="20" t="str">
        <f>VLOOKUP(A98,[2]Перечень!$A:$P,7,0)</f>
        <v>Операционный офис в г. Тольятти Филиала Банка ВТБ (публичное акционерное общество) в г. Нижнем Новгороде</v>
      </c>
      <c r="K98" s="20">
        <f>VLOOKUP(A98,[2]Перечень!$A:$P,8,0)</f>
        <v>0</v>
      </c>
      <c r="L98" s="1" t="str">
        <f>VLOOKUP(A98,[2]Перечень!$A:$P,2,0)</f>
        <v>Регионы</v>
      </c>
      <c r="M98" s="1" t="str">
        <f>VLOOKUP(A98,[2]Перечень!$A:$P,3,0)</f>
        <v>ПФО</v>
      </c>
      <c r="N98" s="1" t="str">
        <f>VLOOKUP(A98,[2]Перечень!$A:$P,4,0)</f>
        <v>Самарская область</v>
      </c>
      <c r="O98" s="1" t="str">
        <f>VLOOKUP(A98,[2]Перечень!$A:$P,5,0)</f>
        <v>Тольятти</v>
      </c>
      <c r="P98" s="3" t="str">
        <f>VLOOKUP(A98,[2]Перечень!$A:$P,6,0)</f>
        <v>ОО</v>
      </c>
      <c r="Q98" s="22" t="str">
        <f>VLOOKUP(A98,[2]Перечень!$A:$P,9,0)</f>
        <v>445037, Самарская обл., г. Тольятти, Новый проезд, д. 8</v>
      </c>
      <c r="R98" s="2"/>
      <c r="S98" s="21"/>
      <c r="T98" s="2"/>
      <c r="U98" s="22" t="s">
        <v>5991</v>
      </c>
      <c r="V98" s="8"/>
      <c r="W98" s="10"/>
      <c r="X98" s="10"/>
      <c r="Y98" s="8"/>
      <c r="Z98" s="3"/>
      <c r="AA98" s="7" t="str">
        <f>VLOOKUP(A98,[2]Перечень!$A:$P,13,0)</f>
        <v>Операционный офис в г. Самаре Филиала Банка ВТБ (публичное акционерное общество) в г. Нижнем Новгороде</v>
      </c>
      <c r="AB98" s="7"/>
      <c r="AC98" s="6"/>
      <c r="AD98" s="13"/>
      <c r="AE98" s="13"/>
      <c r="AF98" s="13"/>
      <c r="AG98" s="13"/>
      <c r="AH98" s="8"/>
      <c r="AI98" s="2"/>
      <c r="AJ98" s="6"/>
      <c r="AK98" s="6"/>
      <c r="AL98" s="8" t="str">
        <f>VLOOKUP(A98,[2]Перечень!$A:$P,16,0)</f>
        <v>Корп. ВТБ</v>
      </c>
      <c r="AM98" s="6"/>
      <c r="AN98" s="6"/>
      <c r="AO98" s="8"/>
      <c r="AP98" s="8"/>
      <c r="AQ98" s="6"/>
      <c r="AR98" s="3"/>
      <c r="AS98" s="8"/>
      <c r="AT98" s="8"/>
      <c r="AU98" s="8"/>
      <c r="AV98" s="8"/>
      <c r="AW98" s="24"/>
      <c r="AX98" s="8"/>
      <c r="AY98" s="25"/>
    </row>
    <row r="99" spans="1:51" s="5" customFormat="1" ht="55.2" x14ac:dyDescent="0.3">
      <c r="A99" s="6">
        <v>1546</v>
      </c>
      <c r="B99" s="15"/>
      <c r="C99" s="3"/>
      <c r="D99" s="15"/>
      <c r="E99" s="3"/>
      <c r="F99" s="3"/>
      <c r="G99" s="3"/>
      <c r="H99" s="3"/>
      <c r="I99" s="3"/>
      <c r="J99" s="20" t="str">
        <f>VLOOKUP(A99,[2]Перечень!$A:$P,7,0)</f>
        <v>Операционный офис в г. Ульяновске Филиала Банка ВТБ (публичное акционерное общество) в г. Нижнем Новгороде</v>
      </c>
      <c r="K99" s="20">
        <f>VLOOKUP(A99,[2]Перечень!$A:$P,8,0)</f>
        <v>0</v>
      </c>
      <c r="L99" s="1" t="str">
        <f>VLOOKUP(A99,[2]Перечень!$A:$P,2,0)</f>
        <v>Регионы</v>
      </c>
      <c r="M99" s="1" t="str">
        <f>VLOOKUP(A99,[2]Перечень!$A:$P,3,0)</f>
        <v>ПФО</v>
      </c>
      <c r="N99" s="1" t="str">
        <f>VLOOKUP(A99,[2]Перечень!$A:$P,4,0)</f>
        <v>Ульяновская область</v>
      </c>
      <c r="O99" s="1" t="str">
        <f>VLOOKUP(A99,[2]Перечень!$A:$P,5,0)</f>
        <v>Ульяновск</v>
      </c>
      <c r="P99" s="3" t="str">
        <f>VLOOKUP(A99,[2]Перечень!$A:$P,6,0)</f>
        <v>ОО</v>
      </c>
      <c r="Q99" s="22" t="str">
        <f>VLOOKUP(A99,[2]Перечень!$A:$P,9,0)</f>
        <v>432017, Ульяновская обл., г. Ульяновск, ул. Кузнецова, д. 5а</v>
      </c>
      <c r="R99" s="2"/>
      <c r="S99" s="21"/>
      <c r="T99" s="2"/>
      <c r="U99" s="22" t="s">
        <v>5991</v>
      </c>
      <c r="V99" s="8"/>
      <c r="W99" s="10"/>
      <c r="X99" s="10"/>
      <c r="Y99" s="8"/>
      <c r="Z99" s="3"/>
      <c r="AA99" s="7" t="str">
        <f>VLOOKUP(A99,[2]Перечень!$A:$P,13,0)</f>
        <v>Операционный офис в г. Самаре Филиала Банка ВТБ (публичное акционерное общество) в г. Нижнем Новгороде</v>
      </c>
      <c r="AB99" s="7"/>
      <c r="AC99" s="6"/>
      <c r="AD99" s="13"/>
      <c r="AE99" s="13"/>
      <c r="AF99" s="13"/>
      <c r="AG99" s="13"/>
      <c r="AH99" s="8"/>
      <c r="AI99" s="2"/>
      <c r="AJ99" s="6"/>
      <c r="AK99" s="6"/>
      <c r="AL99" s="8" t="str">
        <f>VLOOKUP(A99,[2]Перечень!$A:$P,16,0)</f>
        <v>Корп. ВТБ</v>
      </c>
      <c r="AM99" s="6"/>
      <c r="AN99" s="6"/>
      <c r="AO99" s="8"/>
      <c r="AP99" s="8"/>
      <c r="AQ99" s="6"/>
      <c r="AR99" s="3"/>
      <c r="AS99" s="8"/>
      <c r="AT99" s="8"/>
      <c r="AU99" s="8"/>
      <c r="AV99" s="8"/>
      <c r="AW99" s="24"/>
      <c r="AX99" s="8"/>
      <c r="AY99" s="25"/>
    </row>
    <row r="100" spans="1:51" s="5" customFormat="1" ht="41.4" x14ac:dyDescent="0.3">
      <c r="A100" s="6">
        <v>1547</v>
      </c>
      <c r="B100" s="15"/>
      <c r="C100" s="3"/>
      <c r="D100" s="15"/>
      <c r="E100" s="3"/>
      <c r="F100" s="3"/>
      <c r="G100" s="3"/>
      <c r="H100" s="3"/>
      <c r="I100" s="3"/>
      <c r="J100" s="20" t="str">
        <f>VLOOKUP(A100,[2]Перечень!$A:$P,7,0)</f>
        <v>Операционный офис в г. Уфе Филиала Банка ВТБ (публичное акционерное общество) в г. Нижнем Новгороде</v>
      </c>
      <c r="K100" s="20">
        <f>VLOOKUP(A100,[2]Перечень!$A:$P,8,0)</f>
        <v>0</v>
      </c>
      <c r="L100" s="1" t="str">
        <f>VLOOKUP(A100,[2]Перечень!$A:$P,2,0)</f>
        <v>Регионы</v>
      </c>
      <c r="M100" s="1" t="str">
        <f>VLOOKUP(A100,[2]Перечень!$A:$P,3,0)</f>
        <v>ПФО</v>
      </c>
      <c r="N100" s="1" t="str">
        <f>VLOOKUP(A100,[2]Перечень!$A:$P,4,0)</f>
        <v>Республика Башкортостан</v>
      </c>
      <c r="O100" s="1" t="str">
        <f>VLOOKUP(A100,[2]Перечень!$A:$P,5,0)</f>
        <v>Уфа</v>
      </c>
      <c r="P100" s="3" t="str">
        <f>VLOOKUP(A100,[2]Перечень!$A:$P,6,0)</f>
        <v>РОО</v>
      </c>
      <c r="Q100" s="22" t="str">
        <f>VLOOKUP(A100,[2]Перечень!$A:$P,9,0)</f>
        <v>450076, Республика Башкортостан, г. Уфа, ул. Карла Маркса, д. 23</v>
      </c>
      <c r="R100" s="2"/>
      <c r="S100" s="21"/>
      <c r="T100" s="2"/>
      <c r="U100" s="22" t="s">
        <v>5991</v>
      </c>
      <c r="V100" s="8"/>
      <c r="W100" s="10"/>
      <c r="X100" s="10"/>
      <c r="Y100" s="8"/>
      <c r="Z100" s="3"/>
      <c r="AA100" s="7" t="str">
        <f>VLOOKUP(A100,[2]Перечень!$A:$P,13,0)</f>
        <v>Филиал Банка ВТБ (публичное акционерное общество) в г. Нижнем Новгороде</v>
      </c>
      <c r="AB100" s="7"/>
      <c r="AC100" s="6"/>
      <c r="AD100" s="13"/>
      <c r="AE100" s="13"/>
      <c r="AF100" s="13"/>
      <c r="AG100" s="13"/>
      <c r="AH100" s="8"/>
      <c r="AI100" s="2"/>
      <c r="AJ100" s="6"/>
      <c r="AK100" s="6"/>
      <c r="AL100" s="8" t="str">
        <f>VLOOKUP(A100,[2]Перечень!$A:$P,16,0)</f>
        <v>Корп. ВТБ</v>
      </c>
      <c r="AM100" s="6"/>
      <c r="AN100" s="6"/>
      <c r="AO100" s="8"/>
      <c r="AP100" s="8"/>
      <c r="AQ100" s="6"/>
      <c r="AR100" s="3"/>
      <c r="AS100" s="8"/>
      <c r="AT100" s="8"/>
      <c r="AU100" s="8"/>
      <c r="AV100" s="8"/>
      <c r="AW100" s="24"/>
      <c r="AX100" s="8"/>
      <c r="AY100" s="25"/>
    </row>
    <row r="101" spans="1:51" s="5" customFormat="1" ht="55.2" x14ac:dyDescent="0.3">
      <c r="A101" s="6">
        <v>1548</v>
      </c>
      <c r="B101" s="15"/>
      <c r="C101" s="3"/>
      <c r="D101" s="15"/>
      <c r="E101" s="3"/>
      <c r="F101" s="3"/>
      <c r="G101" s="3"/>
      <c r="H101" s="3"/>
      <c r="I101" s="3"/>
      <c r="J101" s="20" t="str">
        <f>VLOOKUP(A101,[2]Перечень!$A:$P,7,0)</f>
        <v>Операционный офис в г. Чебоксарах Филиала Банка ВТБ (публичное акционерное общество) в г. Нижнем Новгороде</v>
      </c>
      <c r="K101" s="20">
        <f>VLOOKUP(A101,[2]Перечень!$A:$P,8,0)</f>
        <v>0</v>
      </c>
      <c r="L101" s="1" t="str">
        <f>VLOOKUP(A101,[2]Перечень!$A:$P,2,0)</f>
        <v>Регионы</v>
      </c>
      <c r="M101" s="1" t="str">
        <f>VLOOKUP(A101,[2]Перечень!$A:$P,3,0)</f>
        <v>ПФО</v>
      </c>
      <c r="N101" s="1" t="str">
        <f>VLOOKUP(A101,[2]Перечень!$A:$P,4,0)</f>
        <v>Чувашская Республика - Чувашия</v>
      </c>
      <c r="O101" s="1" t="str">
        <f>VLOOKUP(A101,[2]Перечень!$A:$P,5,0)</f>
        <v>Чебоксары</v>
      </c>
      <c r="P101" s="3" t="str">
        <f>VLOOKUP(A101,[2]Перечень!$A:$P,6,0)</f>
        <v>РОО</v>
      </c>
      <c r="Q101" s="22" t="str">
        <f>VLOOKUP(A101,[2]Перечень!$A:$P,9,0)</f>
        <v>428018, Чувашская республика, г. Чебоксары, ул. К.Иванова, д. 80а</v>
      </c>
      <c r="R101" s="2"/>
      <c r="S101" s="21"/>
      <c r="T101" s="2"/>
      <c r="U101" s="22" t="s">
        <v>5991</v>
      </c>
      <c r="V101" s="8"/>
      <c r="W101" s="10"/>
      <c r="X101" s="10"/>
      <c r="Y101" s="8"/>
      <c r="Z101" s="3"/>
      <c r="AA101" s="7" t="str">
        <f>VLOOKUP(A101,[2]Перечень!$A:$P,13,0)</f>
        <v>Филиал Банка ВТБ (публичное акционерное общество) в г. Нижнем Новгороде</v>
      </c>
      <c r="AB101" s="7"/>
      <c r="AC101" s="6"/>
      <c r="AD101" s="13"/>
      <c r="AE101" s="13"/>
      <c r="AF101" s="13"/>
      <c r="AG101" s="13"/>
      <c r="AH101" s="8"/>
      <c r="AI101" s="2"/>
      <c r="AJ101" s="6"/>
      <c r="AK101" s="6"/>
      <c r="AL101" s="8" t="str">
        <f>VLOOKUP(A101,[2]Перечень!$A:$P,16,0)</f>
        <v>Корп. ВТБ</v>
      </c>
      <c r="AM101" s="6"/>
      <c r="AN101" s="6"/>
      <c r="AO101" s="8"/>
      <c r="AP101" s="8"/>
      <c r="AQ101" s="6"/>
      <c r="AR101" s="3"/>
      <c r="AS101" s="8"/>
      <c r="AT101" s="8"/>
      <c r="AU101" s="8"/>
      <c r="AV101" s="8"/>
      <c r="AW101" s="24"/>
      <c r="AX101" s="8"/>
      <c r="AY101" s="25"/>
    </row>
    <row r="102" spans="1:51" s="5" customFormat="1" ht="41.4" x14ac:dyDescent="0.3">
      <c r="A102" s="6">
        <v>1549</v>
      </c>
      <c r="B102" s="15"/>
      <c r="C102" s="3"/>
      <c r="D102" s="15"/>
      <c r="E102" s="3"/>
      <c r="F102" s="3"/>
      <c r="G102" s="3"/>
      <c r="H102" s="3"/>
      <c r="I102" s="3"/>
      <c r="J102" s="20" t="str">
        <f>VLOOKUP(A102,[2]Перечень!$A:$P,7,0)</f>
        <v>Филиал Банка ВТБ (публичное акционерное общество) в г. Екатеринбурге</v>
      </c>
      <c r="K102" s="20" t="e">
        <f>VLOOKUP(A102,[2]Перечень!$A:$P,8,0)</f>
        <v>#N/A</v>
      </c>
      <c r="L102" s="1" t="str">
        <f>VLOOKUP(A102,[2]Перечень!$A:$P,2,0)</f>
        <v>Регионы</v>
      </c>
      <c r="M102" s="1" t="str">
        <f>VLOOKUP(A102,[2]Перечень!$A:$P,3,0)</f>
        <v>УФО</v>
      </c>
      <c r="N102" s="1" t="str">
        <f>VLOOKUP(A102,[2]Перечень!$A:$P,4,0)</f>
        <v>Свердловская область</v>
      </c>
      <c r="O102" s="1" t="str">
        <f>VLOOKUP(A102,[2]Перечень!$A:$P,5,0)</f>
        <v>Екатеринбург</v>
      </c>
      <c r="P102" s="3" t="str">
        <f>VLOOKUP(A102,[2]Перечень!$A:$P,6,0)</f>
        <v>Филиал</v>
      </c>
      <c r="Q102" s="22" t="str">
        <f>VLOOKUP(A102,[2]Перечень!$A:$P,9,0)</f>
        <v>620014, г. Екатеринбург, ул. Маршала Жукова, д. 5</v>
      </c>
      <c r="R102" s="2"/>
      <c r="S102" s="21"/>
      <c r="T102" s="2"/>
      <c r="U102" s="22" t="s">
        <v>5991</v>
      </c>
      <c r="V102" s="8"/>
      <c r="W102" s="10"/>
      <c r="X102" s="10"/>
      <c r="Y102" s="8"/>
      <c r="Z102" s="3"/>
      <c r="AA102" s="7" t="str">
        <f>VLOOKUP(A102,[2]Перечень!$A:$P,13,0)</f>
        <v>Филиал Банка ВТБ (публичное акционерное общество) в г. Екатеринбурге</v>
      </c>
      <c r="AB102" s="7"/>
      <c r="AC102" s="6"/>
      <c r="AD102" s="13"/>
      <c r="AE102" s="13"/>
      <c r="AF102" s="13"/>
      <c r="AG102" s="13"/>
      <c r="AH102" s="8"/>
      <c r="AI102" s="2"/>
      <c r="AJ102" s="6"/>
      <c r="AK102" s="6"/>
      <c r="AL102" s="8" t="str">
        <f>VLOOKUP(A102,[2]Перечень!$A:$P,16,0)</f>
        <v>Корп. ВТБ</v>
      </c>
      <c r="AM102" s="6"/>
      <c r="AN102" s="6"/>
      <c r="AO102" s="8"/>
      <c r="AP102" s="8"/>
      <c r="AQ102" s="6"/>
      <c r="AR102" s="3"/>
      <c r="AS102" s="8"/>
      <c r="AT102" s="8"/>
      <c r="AU102" s="8"/>
      <c r="AV102" s="8"/>
      <c r="AW102" s="24"/>
      <c r="AX102" s="8"/>
      <c r="AY102" s="25"/>
    </row>
    <row r="103" spans="1:51" s="5" customFormat="1" ht="55.2" x14ac:dyDescent="0.3">
      <c r="A103" s="6">
        <v>1550</v>
      </c>
      <c r="B103" s="15"/>
      <c r="C103" s="3"/>
      <c r="D103" s="15"/>
      <c r="E103" s="3"/>
      <c r="F103" s="3"/>
      <c r="G103" s="3"/>
      <c r="H103" s="3"/>
      <c r="I103" s="3"/>
      <c r="J103" s="20" t="str">
        <f>VLOOKUP(A103,[2]Перечень!$A:$P,7,0)</f>
        <v>Операционный офис в г. Кургане Филиала Банка ВТБ (публичное акционерное общество) в г. Екатеринбурге</v>
      </c>
      <c r="K103" s="20">
        <f>VLOOKUP(A103,[2]Перечень!$A:$P,8,0)</f>
        <v>0</v>
      </c>
      <c r="L103" s="1" t="str">
        <f>VLOOKUP(A103,[2]Перечень!$A:$P,2,0)</f>
        <v>Регионы</v>
      </c>
      <c r="M103" s="1" t="str">
        <f>VLOOKUP(A103,[2]Перечень!$A:$P,3,0)</f>
        <v>УФО</v>
      </c>
      <c r="N103" s="1" t="str">
        <f>VLOOKUP(A103,[2]Перечень!$A:$P,4,0)</f>
        <v>Курганская область</v>
      </c>
      <c r="O103" s="1" t="str">
        <f>VLOOKUP(A103,[2]Перечень!$A:$P,5,0)</f>
        <v>Курган</v>
      </c>
      <c r="P103" s="3" t="str">
        <f>VLOOKUP(A103,[2]Перечень!$A:$P,6,0)</f>
        <v>ОО</v>
      </c>
      <c r="Q103" s="22" t="str">
        <f>VLOOKUP(A103,[2]Перечень!$A:$P,9,0)</f>
        <v>640000, г. Курган, ул. Коли Мяготина, д. 127/II</v>
      </c>
      <c r="R103" s="2"/>
      <c r="S103" s="21"/>
      <c r="T103" s="2"/>
      <c r="U103" s="22" t="s">
        <v>5991</v>
      </c>
      <c r="V103" s="8"/>
      <c r="W103" s="10"/>
      <c r="X103" s="10"/>
      <c r="Y103" s="8"/>
      <c r="Z103" s="3"/>
      <c r="AA103" s="7" t="str">
        <f>VLOOKUP(A103,[2]Перечень!$A:$P,13,0)</f>
        <v>Операционный офис в г. Челябинске Филиала Банка ВТБ (публичное акционерное общество) в г. Екатеринбурге</v>
      </c>
      <c r="AB103" s="7"/>
      <c r="AC103" s="6"/>
      <c r="AD103" s="13"/>
      <c r="AE103" s="13"/>
      <c r="AF103" s="13"/>
      <c r="AG103" s="13"/>
      <c r="AH103" s="8"/>
      <c r="AI103" s="2"/>
      <c r="AJ103" s="6"/>
      <c r="AK103" s="6"/>
      <c r="AL103" s="8" t="str">
        <f>VLOOKUP(A103,[2]Перечень!$A:$P,16,0)</f>
        <v>Корп. ВТБ</v>
      </c>
      <c r="AM103" s="6"/>
      <c r="AN103" s="6"/>
      <c r="AO103" s="8"/>
      <c r="AP103" s="8"/>
      <c r="AQ103" s="6"/>
      <c r="AR103" s="3"/>
      <c r="AS103" s="8"/>
      <c r="AT103" s="8"/>
      <c r="AU103" s="8"/>
      <c r="AV103" s="8"/>
      <c r="AW103" s="24"/>
      <c r="AX103" s="8"/>
      <c r="AY103" s="25"/>
    </row>
    <row r="104" spans="1:51" s="5" customFormat="1" ht="55.2" x14ac:dyDescent="0.3">
      <c r="A104" s="6">
        <v>1551</v>
      </c>
      <c r="B104" s="15"/>
      <c r="C104" s="3"/>
      <c r="D104" s="15"/>
      <c r="E104" s="3"/>
      <c r="F104" s="3"/>
      <c r="G104" s="3"/>
      <c r="H104" s="3"/>
      <c r="I104" s="3"/>
      <c r="J104" s="20" t="str">
        <f>VLOOKUP(A104,[2]Перечень!$A:$P,7,0)</f>
        <v>Операционный офис в г. Магнитогорске Филиала Банка ВТБ (публичное акционерное общество) в г. Екатеринбурге</v>
      </c>
      <c r="K104" s="20">
        <f>VLOOKUP(A104,[2]Перечень!$A:$P,8,0)</f>
        <v>0</v>
      </c>
      <c r="L104" s="1" t="str">
        <f>VLOOKUP(A104,[2]Перечень!$A:$P,2,0)</f>
        <v>Регионы</v>
      </c>
      <c r="M104" s="1" t="str">
        <f>VLOOKUP(A104,[2]Перечень!$A:$P,3,0)</f>
        <v>УФО</v>
      </c>
      <c r="N104" s="1" t="str">
        <f>VLOOKUP(A104,[2]Перечень!$A:$P,4,0)</f>
        <v>Челябинская область</v>
      </c>
      <c r="O104" s="1" t="str">
        <f>VLOOKUP(A104,[2]Перечень!$A:$P,5,0)</f>
        <v>Магнитогорск</v>
      </c>
      <c r="P104" s="3" t="str">
        <f>VLOOKUP(A104,[2]Перечень!$A:$P,6,0)</f>
        <v>ОО</v>
      </c>
      <c r="Q104" s="22" t="str">
        <f>VLOOKUP(A104,[2]Перечень!$A:$P,9,0)</f>
        <v>455000, Челябинская обл., г. Магнитогорск, пр-т Металлургов, д. 19</v>
      </c>
      <c r="R104" s="2"/>
      <c r="S104" s="21"/>
      <c r="T104" s="2"/>
      <c r="U104" s="22" t="s">
        <v>5991</v>
      </c>
      <c r="V104" s="8"/>
      <c r="W104" s="10"/>
      <c r="X104" s="10"/>
      <c r="Y104" s="8"/>
      <c r="Z104" s="3"/>
      <c r="AA104" s="7" t="str">
        <f>VLOOKUP(A104,[2]Перечень!$A:$P,13,0)</f>
        <v>Операционный офис в г. Челябинске Филиала Банка ВТБ (публичное акционерное общество) в г. Екатеринбурге</v>
      </c>
      <c r="AB104" s="7"/>
      <c r="AC104" s="6"/>
      <c r="AD104" s="13"/>
      <c r="AE104" s="13"/>
      <c r="AF104" s="13"/>
      <c r="AG104" s="13"/>
      <c r="AH104" s="8"/>
      <c r="AI104" s="2"/>
      <c r="AJ104" s="6"/>
      <c r="AK104" s="6"/>
      <c r="AL104" s="8" t="str">
        <f>VLOOKUP(A104,[2]Перечень!$A:$P,16,0)</f>
        <v>Корп. ВТБ</v>
      </c>
      <c r="AM104" s="6"/>
      <c r="AN104" s="6"/>
      <c r="AO104" s="8"/>
      <c r="AP104" s="8"/>
      <c r="AQ104" s="6"/>
      <c r="AR104" s="3"/>
      <c r="AS104" s="8"/>
      <c r="AT104" s="8"/>
      <c r="AU104" s="8"/>
      <c r="AV104" s="8"/>
      <c r="AW104" s="24"/>
      <c r="AX104" s="8"/>
      <c r="AY104" s="25"/>
    </row>
    <row r="105" spans="1:51" s="5" customFormat="1" ht="41.4" x14ac:dyDescent="0.3">
      <c r="A105" s="6">
        <v>1552</v>
      </c>
      <c r="B105" s="15"/>
      <c r="C105" s="3"/>
      <c r="D105" s="15"/>
      <c r="E105" s="3"/>
      <c r="F105" s="3"/>
      <c r="G105" s="3"/>
      <c r="H105" s="3"/>
      <c r="I105" s="3"/>
      <c r="J105" s="20" t="str">
        <f>VLOOKUP(A105,[2]Перечень!$A:$P,7,0)</f>
        <v>Дополнительный офис в г. Нижнем Тагиле Филиала Банка ВТБ (публичное акционерное общество) в г. Екатеринбурге</v>
      </c>
      <c r="K105" s="20">
        <f>VLOOKUP(A105,[2]Перечень!$A:$P,8,0)</f>
        <v>0</v>
      </c>
      <c r="L105" s="1" t="str">
        <f>VLOOKUP(A105,[2]Перечень!$A:$P,2,0)</f>
        <v>Регионы</v>
      </c>
      <c r="M105" s="1" t="str">
        <f>VLOOKUP(A105,[2]Перечень!$A:$P,3,0)</f>
        <v>УФО</v>
      </c>
      <c r="N105" s="1" t="str">
        <f>VLOOKUP(A105,[2]Перечень!$A:$P,4,0)</f>
        <v>Свердловская область</v>
      </c>
      <c r="O105" s="1" t="str">
        <f>VLOOKUP(A105,[2]Перечень!$A:$P,5,0)</f>
        <v>Нижний Тагил</v>
      </c>
      <c r="P105" s="3" t="str">
        <f>VLOOKUP(A105,[2]Перечень!$A:$P,6,0)</f>
        <v>ДО</v>
      </c>
      <c r="Q105" s="22" t="str">
        <f>VLOOKUP(A105,[2]Перечень!$A:$P,9,0)</f>
        <v>622000, г. Нижний Тагил, ул. Горошникова, д.66</v>
      </c>
      <c r="R105" s="2"/>
      <c r="S105" s="21"/>
      <c r="T105" s="2"/>
      <c r="U105" s="22" t="s">
        <v>5991</v>
      </c>
      <c r="V105" s="8"/>
      <c r="W105" s="10"/>
      <c r="X105" s="10"/>
      <c r="Y105" s="8"/>
      <c r="Z105" s="3"/>
      <c r="AA105" s="7" t="str">
        <f>VLOOKUP(A105,[2]Перечень!$A:$P,13,0)</f>
        <v>Филиал Банка ВТБ (публичное акционерное общество) в г. Екатеринбурге</v>
      </c>
      <c r="AB105" s="7"/>
      <c r="AC105" s="6"/>
      <c r="AD105" s="13"/>
      <c r="AE105" s="13"/>
      <c r="AF105" s="13"/>
      <c r="AG105" s="13"/>
      <c r="AH105" s="8"/>
      <c r="AI105" s="2"/>
      <c r="AJ105" s="6"/>
      <c r="AK105" s="6"/>
      <c r="AL105" s="8" t="str">
        <f>VLOOKUP(A105,[2]Перечень!$A:$P,16,0)</f>
        <v>Корп. ВТБ</v>
      </c>
      <c r="AM105" s="6"/>
      <c r="AN105" s="6"/>
      <c r="AO105" s="8"/>
      <c r="AP105" s="8"/>
      <c r="AQ105" s="6"/>
      <c r="AR105" s="3"/>
      <c r="AS105" s="8"/>
      <c r="AT105" s="8"/>
      <c r="AU105" s="8"/>
      <c r="AV105" s="8"/>
      <c r="AW105" s="24"/>
      <c r="AX105" s="8"/>
      <c r="AY105" s="25"/>
    </row>
    <row r="106" spans="1:51" s="5" customFormat="1" ht="55.2" x14ac:dyDescent="0.3">
      <c r="A106" s="6">
        <v>1553</v>
      </c>
      <c r="B106" s="15"/>
      <c r="C106" s="3"/>
      <c r="D106" s="15"/>
      <c r="E106" s="3"/>
      <c r="F106" s="3"/>
      <c r="G106" s="3"/>
      <c r="H106" s="3"/>
      <c r="I106" s="3"/>
      <c r="J106" s="20" t="str">
        <f>VLOOKUP(A106,[2]Перечень!$A:$P,7,0)</f>
        <v>Операционный офис в г. Сургуте Филиала Банка ВТБ (публичное акционерное общество) в г. Екатеринбурге</v>
      </c>
      <c r="K106" s="20">
        <f>VLOOKUP(A106,[2]Перечень!$A:$P,8,0)</f>
        <v>0</v>
      </c>
      <c r="L106" s="1" t="str">
        <f>VLOOKUP(A106,[2]Перечень!$A:$P,2,0)</f>
        <v>Регионы</v>
      </c>
      <c r="M106" s="1" t="str">
        <f>VLOOKUP(A106,[2]Перечень!$A:$P,3,0)</f>
        <v>УФО</v>
      </c>
      <c r="N106" s="1" t="str">
        <f>VLOOKUP(A106,[2]Перечень!$A:$P,4,0)</f>
        <v xml:space="preserve">Ханты-Мансийский Автономный округ - Югра </v>
      </c>
      <c r="O106" s="1" t="str">
        <f>VLOOKUP(A106,[2]Перечень!$A:$P,5,0)</f>
        <v>Сургут</v>
      </c>
      <c r="P106" s="3" t="str">
        <f>VLOOKUP(A106,[2]Перечень!$A:$P,6,0)</f>
        <v>ОО</v>
      </c>
      <c r="Q106" s="22" t="str">
        <f>VLOOKUP(A106,[2]Перечень!$A:$P,9,0)</f>
        <v>628418, Тюменская область, Ханты-Мансийский автономный округ - Югра, г. Сургут, ул. Лермонтова, д. 11/5</v>
      </c>
      <c r="R106" s="2"/>
      <c r="S106" s="21"/>
      <c r="T106" s="2"/>
      <c r="U106" s="22" t="s">
        <v>5991</v>
      </c>
      <c r="V106" s="8"/>
      <c r="W106" s="10"/>
      <c r="X106" s="10"/>
      <c r="Y106" s="8"/>
      <c r="Z106" s="3"/>
      <c r="AA106" s="7" t="str">
        <f>VLOOKUP(A106,[2]Перечень!$A:$P,13,0)</f>
        <v>Операционный офис в г. Тюмени Филиала Банка ВТБ (публичное акционерное общество) в г. Екатеринбурге</v>
      </c>
      <c r="AB106" s="7"/>
      <c r="AC106" s="6"/>
      <c r="AD106" s="13"/>
      <c r="AE106" s="13"/>
      <c r="AF106" s="13"/>
      <c r="AG106" s="13"/>
      <c r="AH106" s="8"/>
      <c r="AI106" s="2"/>
      <c r="AJ106" s="6"/>
      <c r="AK106" s="6"/>
      <c r="AL106" s="8" t="str">
        <f>VLOOKUP(A106,[2]Перечень!$A:$P,16,0)</f>
        <v>Корп. ВТБ</v>
      </c>
      <c r="AM106" s="6"/>
      <c r="AN106" s="6"/>
      <c r="AO106" s="8"/>
      <c r="AP106" s="8"/>
      <c r="AQ106" s="6"/>
      <c r="AR106" s="3"/>
      <c r="AS106" s="8"/>
      <c r="AT106" s="8"/>
      <c r="AU106" s="8"/>
      <c r="AV106" s="8"/>
      <c r="AW106" s="24"/>
      <c r="AX106" s="8"/>
      <c r="AY106" s="25"/>
    </row>
    <row r="107" spans="1:51" s="5" customFormat="1" ht="41.4" x14ac:dyDescent="0.3">
      <c r="A107" s="6">
        <v>1554</v>
      </c>
      <c r="B107" s="15"/>
      <c r="C107" s="3"/>
      <c r="D107" s="15"/>
      <c r="E107" s="3"/>
      <c r="F107" s="3"/>
      <c r="G107" s="3"/>
      <c r="H107" s="3"/>
      <c r="I107" s="3"/>
      <c r="J107" s="20" t="str">
        <f>VLOOKUP(A107,[2]Перечень!$A:$P,7,0)</f>
        <v>Операционный офис в г. Тюмени Филиала Банка ВТБ (публичное акционерное общество) в г. Екатеринбурге</v>
      </c>
      <c r="K107" s="20">
        <f>VLOOKUP(A107,[2]Перечень!$A:$P,8,0)</f>
        <v>0</v>
      </c>
      <c r="L107" s="1" t="str">
        <f>VLOOKUP(A107,[2]Перечень!$A:$P,2,0)</f>
        <v>Регионы</v>
      </c>
      <c r="M107" s="1" t="str">
        <f>VLOOKUP(A107,[2]Перечень!$A:$P,3,0)</f>
        <v>УФО</v>
      </c>
      <c r="N107" s="1" t="str">
        <f>VLOOKUP(A107,[2]Перечень!$A:$P,4,0)</f>
        <v>Тюменская область</v>
      </c>
      <c r="O107" s="1" t="str">
        <f>VLOOKUP(A107,[2]Перечень!$A:$P,5,0)</f>
        <v>Тюмень</v>
      </c>
      <c r="P107" s="3" t="str">
        <f>VLOOKUP(A107,[2]Перечень!$A:$P,6,0)</f>
        <v>РОО</v>
      </c>
      <c r="Q107" s="22" t="str">
        <f>VLOOKUP(A107,[2]Перечень!$A:$P,9,0)</f>
        <v>625000, Тюменская обл., г. Тюмень, ул. Герцена, д.55</v>
      </c>
      <c r="R107" s="2"/>
      <c r="S107" s="21"/>
      <c r="T107" s="2"/>
      <c r="U107" s="22" t="s">
        <v>5991</v>
      </c>
      <c r="V107" s="8"/>
      <c r="W107" s="10"/>
      <c r="X107" s="10"/>
      <c r="Y107" s="8"/>
      <c r="Z107" s="3"/>
      <c r="AA107" s="7" t="str">
        <f>VLOOKUP(A107,[2]Перечень!$A:$P,13,0)</f>
        <v>Филиал Банка ВТБ (публичное акционерное общество) в г. Екатеринбурге</v>
      </c>
      <c r="AB107" s="7"/>
      <c r="AC107" s="6"/>
      <c r="AD107" s="13"/>
      <c r="AE107" s="13"/>
      <c r="AF107" s="13"/>
      <c r="AG107" s="13"/>
      <c r="AH107" s="8"/>
      <c r="AI107" s="2"/>
      <c r="AJ107" s="6"/>
      <c r="AK107" s="6"/>
      <c r="AL107" s="8" t="str">
        <f>VLOOKUP(A107,[2]Перечень!$A:$P,16,0)</f>
        <v>Корп. ВТБ</v>
      </c>
      <c r="AM107" s="6"/>
      <c r="AN107" s="6"/>
      <c r="AO107" s="8"/>
      <c r="AP107" s="8"/>
      <c r="AQ107" s="6"/>
      <c r="AR107" s="3"/>
      <c r="AS107" s="8"/>
      <c r="AT107" s="8"/>
      <c r="AU107" s="8"/>
      <c r="AV107" s="8"/>
      <c r="AW107" s="24"/>
      <c r="AX107" s="8"/>
      <c r="AY107" s="25"/>
    </row>
    <row r="108" spans="1:51" s="5" customFormat="1" ht="41.4" x14ac:dyDescent="0.3">
      <c r="A108" s="6">
        <v>1555</v>
      </c>
      <c r="B108" s="15"/>
      <c r="C108" s="3"/>
      <c r="D108" s="15"/>
      <c r="E108" s="3"/>
      <c r="F108" s="3"/>
      <c r="G108" s="3"/>
      <c r="H108" s="3"/>
      <c r="I108" s="3"/>
      <c r="J108" s="20" t="str">
        <f>VLOOKUP(A108,[2]Перечень!$A:$P,7,0)</f>
        <v>Операционный офис в г. Челябинске Филиала Банка ВТБ (публичное акционерное общество) в г. Екатеринбурге</v>
      </c>
      <c r="K108" s="20">
        <f>VLOOKUP(A108,[2]Перечень!$A:$P,8,0)</f>
        <v>0</v>
      </c>
      <c r="L108" s="1" t="str">
        <f>VLOOKUP(A108,[2]Перечень!$A:$P,2,0)</f>
        <v>Регионы</v>
      </c>
      <c r="M108" s="1" t="str">
        <f>VLOOKUP(A108,[2]Перечень!$A:$P,3,0)</f>
        <v>УФО</v>
      </c>
      <c r="N108" s="1" t="str">
        <f>VLOOKUP(A108,[2]Перечень!$A:$P,4,0)</f>
        <v>Челябинская область</v>
      </c>
      <c r="O108" s="1" t="str">
        <f>VLOOKUP(A108,[2]Перечень!$A:$P,5,0)</f>
        <v>Челябинск</v>
      </c>
      <c r="P108" s="3" t="str">
        <f>VLOOKUP(A108,[2]Перечень!$A:$P,6,0)</f>
        <v>РОО</v>
      </c>
      <c r="Q108" s="22" t="str">
        <f>VLOOKUP(A108,[2]Перечень!$A:$P,9,0)</f>
        <v>454007, Челябинская обл., г. Челябинск,  проспект Ленина, д . 26а</v>
      </c>
      <c r="R108" s="2"/>
      <c r="S108" s="21"/>
      <c r="T108" s="2"/>
      <c r="U108" s="22" t="s">
        <v>5991</v>
      </c>
      <c r="V108" s="8"/>
      <c r="W108" s="10"/>
      <c r="X108" s="10"/>
      <c r="Y108" s="8"/>
      <c r="Z108" s="3"/>
      <c r="AA108" s="7" t="str">
        <f>VLOOKUP(A108,[2]Перечень!$A:$P,13,0)</f>
        <v>Филиал Банка ВТБ (публичное акционерное общество) в г. Екатеринбурге</v>
      </c>
      <c r="AB108" s="7"/>
      <c r="AC108" s="6"/>
      <c r="AD108" s="13"/>
      <c r="AE108" s="13"/>
      <c r="AF108" s="13"/>
      <c r="AG108" s="13"/>
      <c r="AH108" s="8"/>
      <c r="AI108" s="2"/>
      <c r="AJ108" s="6"/>
      <c r="AK108" s="6"/>
      <c r="AL108" s="8" t="str">
        <f>VLOOKUP(A108,[2]Перечень!$A:$P,16,0)</f>
        <v>Корп. ВТБ</v>
      </c>
      <c r="AM108" s="6"/>
      <c r="AN108" s="6"/>
      <c r="AO108" s="8"/>
      <c r="AP108" s="8"/>
      <c r="AQ108" s="6"/>
      <c r="AR108" s="3"/>
      <c r="AS108" s="8"/>
      <c r="AT108" s="8"/>
      <c r="AU108" s="8"/>
      <c r="AV108" s="8"/>
      <c r="AW108" s="24"/>
      <c r="AX108" s="8"/>
      <c r="AY108" s="25"/>
    </row>
    <row r="109" spans="1:51" s="5" customFormat="1" ht="41.4" x14ac:dyDescent="0.3">
      <c r="A109" s="6">
        <v>1556</v>
      </c>
      <c r="B109" s="15"/>
      <c r="C109" s="3"/>
      <c r="D109" s="15"/>
      <c r="E109" s="3"/>
      <c r="F109" s="3"/>
      <c r="G109" s="3"/>
      <c r="H109" s="3"/>
      <c r="I109" s="3"/>
      <c r="J109" s="20" t="str">
        <f>VLOOKUP(A109,[2]Перечень!$A:$P,7,0)</f>
        <v>Операционный офис в г. Барнауле Филиала Банка ВТБ (публичное акционерное общество) в г. Красноярске</v>
      </c>
      <c r="K109" s="20">
        <f>VLOOKUP(A109,[2]Перечень!$A:$P,8,0)</f>
        <v>0</v>
      </c>
      <c r="L109" s="1" t="str">
        <f>VLOOKUP(A109,[2]Перечень!$A:$P,2,0)</f>
        <v>Регионы</v>
      </c>
      <c r="M109" s="1" t="str">
        <f>VLOOKUP(A109,[2]Перечень!$A:$P,3,0)</f>
        <v>СФО</v>
      </c>
      <c r="N109" s="1" t="str">
        <f>VLOOKUP(A109,[2]Перечень!$A:$P,4,0)</f>
        <v>Алтайский Край</v>
      </c>
      <c r="O109" s="1" t="str">
        <f>VLOOKUP(A109,[2]Перечень!$A:$P,5,0)</f>
        <v>Барнаул</v>
      </c>
      <c r="P109" s="3" t="str">
        <f>VLOOKUP(A109,[2]Перечень!$A:$P,6,0)</f>
        <v>РОО</v>
      </c>
      <c r="Q109" s="22" t="str">
        <f>VLOOKUP(A109,[2]Перечень!$A:$P,9,0)</f>
        <v>656031, Алтайский край, г. Барнаул, Красноармейский пр-т, д. 10</v>
      </c>
      <c r="R109" s="2"/>
      <c r="S109" s="21"/>
      <c r="T109" s="2"/>
      <c r="U109" s="22" t="s">
        <v>5991</v>
      </c>
      <c r="V109" s="8"/>
      <c r="W109" s="10"/>
      <c r="X109" s="10"/>
      <c r="Y109" s="8"/>
      <c r="Z109" s="3"/>
      <c r="AA109" s="7" t="str">
        <f>VLOOKUP(A109,[2]Перечень!$A:$P,13,0)</f>
        <v>Филиал Банка ВТБ (публичное акционерное общество) в г. Красноярске</v>
      </c>
      <c r="AB109" s="7"/>
      <c r="AC109" s="6"/>
      <c r="AD109" s="13"/>
      <c r="AE109" s="13"/>
      <c r="AF109" s="13"/>
      <c r="AG109" s="13"/>
      <c r="AH109" s="8"/>
      <c r="AI109" s="2"/>
      <c r="AJ109" s="6"/>
      <c r="AK109" s="6"/>
      <c r="AL109" s="8" t="str">
        <f>VLOOKUP(A109,[2]Перечень!$A:$P,16,0)</f>
        <v>Корп. ВТБ</v>
      </c>
      <c r="AM109" s="6"/>
      <c r="AN109" s="6"/>
      <c r="AO109" s="8"/>
      <c r="AP109" s="8"/>
      <c r="AQ109" s="6"/>
      <c r="AR109" s="3"/>
      <c r="AS109" s="8"/>
      <c r="AT109" s="8"/>
      <c r="AU109" s="8"/>
      <c r="AV109" s="8"/>
      <c r="AW109" s="24"/>
      <c r="AX109" s="8"/>
      <c r="AY109" s="25"/>
    </row>
    <row r="110" spans="1:51" s="5" customFormat="1" ht="41.4" x14ac:dyDescent="0.3">
      <c r="A110" s="6">
        <v>1557</v>
      </c>
      <c r="B110" s="15"/>
      <c r="C110" s="3"/>
      <c r="D110" s="15"/>
      <c r="E110" s="3"/>
      <c r="F110" s="3"/>
      <c r="G110" s="3"/>
      <c r="H110" s="3"/>
      <c r="I110" s="3"/>
      <c r="J110" s="20" t="str">
        <f>VLOOKUP(A110,[2]Перечень!$A:$P,7,0)</f>
        <v>Операционный офис в г. Железногорске Филиала Банка ВТБ (публичное акционерное общество) в г. Воронеже</v>
      </c>
      <c r="K110" s="20">
        <f>VLOOKUP(A110,[2]Перечень!$A:$P,8,0)</f>
        <v>0</v>
      </c>
      <c r="L110" s="1" t="str">
        <f>VLOOKUP(A110,[2]Перечень!$A:$P,2,0)</f>
        <v>Регионы</v>
      </c>
      <c r="M110" s="1" t="str">
        <f>VLOOKUP(A110,[2]Перечень!$A:$P,3,0)</f>
        <v>ЦФО</v>
      </c>
      <c r="N110" s="1" t="str">
        <f>VLOOKUP(A110,[2]Перечень!$A:$P,4,0)</f>
        <v>Курская область</v>
      </c>
      <c r="O110" s="1" t="str">
        <f>VLOOKUP(A110,[2]Перечень!$A:$P,5,0)</f>
        <v>Железногорск</v>
      </c>
      <c r="P110" s="3" t="str">
        <f>VLOOKUP(A110,[2]Перечень!$A:$P,6,0)</f>
        <v>ОО</v>
      </c>
      <c r="Q110" s="22" t="str">
        <f>VLOOKUP(A110,[2]Перечень!$A:$P,9,0)</f>
        <v>662971, Красноярский край, г. Железногорск, ул. Ленина, д. 25"а"</v>
      </c>
      <c r="R110" s="2"/>
      <c r="S110" s="21"/>
      <c r="T110" s="2"/>
      <c r="U110" s="22" t="s">
        <v>5991</v>
      </c>
      <c r="V110" s="8"/>
      <c r="W110" s="10"/>
      <c r="X110" s="10"/>
      <c r="Y110" s="8"/>
      <c r="Z110" s="3"/>
      <c r="AA110" s="7" t="str">
        <f>VLOOKUP(A110,[2]Перечень!$A:$P,13,0)</f>
        <v>Филиал Банка ВТБ (публичное акционерное общество) в г. Красноярске</v>
      </c>
      <c r="AB110" s="7"/>
      <c r="AC110" s="6"/>
      <c r="AD110" s="13"/>
      <c r="AE110" s="13"/>
      <c r="AF110" s="13"/>
      <c r="AG110" s="13"/>
      <c r="AH110" s="8"/>
      <c r="AI110" s="2"/>
      <c r="AJ110" s="6"/>
      <c r="AK110" s="6"/>
      <c r="AL110" s="8" t="str">
        <f>VLOOKUP(A110,[2]Перечень!$A:$P,16,0)</f>
        <v>Корп. ВТБ</v>
      </c>
      <c r="AM110" s="6"/>
      <c r="AN110" s="6"/>
      <c r="AO110" s="8"/>
      <c r="AP110" s="8"/>
      <c r="AQ110" s="6"/>
      <c r="AR110" s="3"/>
      <c r="AS110" s="8"/>
      <c r="AT110" s="8"/>
      <c r="AU110" s="8"/>
      <c r="AV110" s="8"/>
      <c r="AW110" s="24"/>
      <c r="AX110" s="8"/>
      <c r="AY110" s="25"/>
    </row>
    <row r="111" spans="1:51" s="5" customFormat="1" ht="41.4" x14ac:dyDescent="0.3">
      <c r="A111" s="6">
        <v>1558</v>
      </c>
      <c r="B111" s="15"/>
      <c r="C111" s="3"/>
      <c r="D111" s="15"/>
      <c r="E111" s="3"/>
      <c r="F111" s="3"/>
      <c r="G111" s="3"/>
      <c r="H111" s="3"/>
      <c r="I111" s="3"/>
      <c r="J111" s="20" t="str">
        <f>VLOOKUP(A111,[2]Перечень!$A:$P,7,0)</f>
        <v>Операционный офис в г. Иркутске Филиала Банка ВТБ (публичное акционерное общество) в г. Красноярске</v>
      </c>
      <c r="K111" s="20">
        <f>VLOOKUP(A111,[2]Перечень!$A:$P,8,0)</f>
        <v>0</v>
      </c>
      <c r="L111" s="1" t="str">
        <f>VLOOKUP(A111,[2]Перечень!$A:$P,2,0)</f>
        <v>Регионы</v>
      </c>
      <c r="M111" s="1" t="str">
        <f>VLOOKUP(A111,[2]Перечень!$A:$P,3,0)</f>
        <v>СФО</v>
      </c>
      <c r="N111" s="1" t="str">
        <f>VLOOKUP(A111,[2]Перечень!$A:$P,4,0)</f>
        <v>Иркутская область</v>
      </c>
      <c r="O111" s="1" t="str">
        <f>VLOOKUP(A111,[2]Перечень!$A:$P,5,0)</f>
        <v>Иркутск</v>
      </c>
      <c r="P111" s="3" t="str">
        <f>VLOOKUP(A111,[2]Перечень!$A:$P,6,0)</f>
        <v>РОО</v>
      </c>
      <c r="Q111" s="22" t="str">
        <f>VLOOKUP(A111,[2]Перечень!$A:$P,9,0)</f>
        <v>664025, г. Иркутск, ул. Российская, д. 10</v>
      </c>
      <c r="R111" s="2"/>
      <c r="S111" s="21"/>
      <c r="T111" s="2"/>
      <c r="U111" s="22" t="s">
        <v>5991</v>
      </c>
      <c r="V111" s="8"/>
      <c r="W111" s="10"/>
      <c r="X111" s="10"/>
      <c r="Y111" s="8"/>
      <c r="Z111" s="3"/>
      <c r="AA111" s="7" t="str">
        <f>VLOOKUP(A111,[2]Перечень!$A:$P,13,0)</f>
        <v>Филиал Банка ВТБ (публичное акционерное общество) в г. Красноярске</v>
      </c>
      <c r="AB111" s="7"/>
      <c r="AC111" s="6"/>
      <c r="AD111" s="13"/>
      <c r="AE111" s="13"/>
      <c r="AF111" s="13"/>
      <c r="AG111" s="13"/>
      <c r="AH111" s="8"/>
      <c r="AI111" s="2"/>
      <c r="AJ111" s="6"/>
      <c r="AK111" s="6"/>
      <c r="AL111" s="8" t="str">
        <f>VLOOKUP(A111,[2]Перечень!$A:$P,16,0)</f>
        <v>Корп. ВТБ</v>
      </c>
      <c r="AM111" s="6"/>
      <c r="AN111" s="6"/>
      <c r="AO111" s="8"/>
      <c r="AP111" s="8"/>
      <c r="AQ111" s="6"/>
      <c r="AR111" s="3"/>
      <c r="AS111" s="8"/>
      <c r="AT111" s="8"/>
      <c r="AU111" s="8"/>
      <c r="AV111" s="8"/>
      <c r="AW111" s="24"/>
      <c r="AX111" s="8"/>
      <c r="AY111" s="25"/>
    </row>
    <row r="112" spans="1:51" s="5" customFormat="1" ht="41.4" x14ac:dyDescent="0.3">
      <c r="A112" s="6">
        <v>1559</v>
      </c>
      <c r="B112" s="15"/>
      <c r="C112" s="3"/>
      <c r="D112" s="15"/>
      <c r="E112" s="3"/>
      <c r="F112" s="3"/>
      <c r="G112" s="3"/>
      <c r="H112" s="3"/>
      <c r="I112" s="3"/>
      <c r="J112" s="20" t="str">
        <f>VLOOKUP(A112,[2]Перечень!$A:$P,7,0)</f>
        <v>Операционный офис в г. Кемерово Филиала Банка ВТБ (публичное акционерное общество) в г. Красноярске</v>
      </c>
      <c r="K112" s="20">
        <f>VLOOKUP(A112,[2]Перечень!$A:$P,8,0)</f>
        <v>0</v>
      </c>
      <c r="L112" s="1" t="str">
        <f>VLOOKUP(A112,[2]Перечень!$A:$P,2,0)</f>
        <v>Регионы</v>
      </c>
      <c r="M112" s="1" t="str">
        <f>VLOOKUP(A112,[2]Перечень!$A:$P,3,0)</f>
        <v>СФО</v>
      </c>
      <c r="N112" s="1" t="str">
        <f>VLOOKUP(A112,[2]Перечень!$A:$P,4,0)</f>
        <v>Кемеровская область</v>
      </c>
      <c r="O112" s="1" t="str">
        <f>VLOOKUP(A112,[2]Перечень!$A:$P,5,0)</f>
        <v>Кемерово</v>
      </c>
      <c r="P112" s="3" t="str">
        <f>VLOOKUP(A112,[2]Перечень!$A:$P,6,0)</f>
        <v>РОО</v>
      </c>
      <c r="Q112" s="22" t="str">
        <f>VLOOKUP(A112,[2]Перечень!$A:$P,9,0)</f>
        <v>650000, г. Кемерово, ул. Н. Островского, д. 12</v>
      </c>
      <c r="R112" s="2"/>
      <c r="S112" s="21"/>
      <c r="T112" s="2"/>
      <c r="U112" s="22" t="s">
        <v>5991</v>
      </c>
      <c r="V112" s="8"/>
      <c r="W112" s="10"/>
      <c r="X112" s="10"/>
      <c r="Y112" s="8"/>
      <c r="Z112" s="3"/>
      <c r="AA112" s="7" t="str">
        <f>VLOOKUP(A112,[2]Перечень!$A:$P,13,0)</f>
        <v>Филиал Банка ВТБ (публичное акционерное общество) в г. Красноярске</v>
      </c>
      <c r="AB112" s="7"/>
      <c r="AC112" s="6"/>
      <c r="AD112" s="13"/>
      <c r="AE112" s="13"/>
      <c r="AF112" s="13"/>
      <c r="AG112" s="13"/>
      <c r="AH112" s="8"/>
      <c r="AI112" s="2"/>
      <c r="AJ112" s="6"/>
      <c r="AK112" s="6"/>
      <c r="AL112" s="8" t="str">
        <f>VLOOKUP(A112,[2]Перечень!$A:$P,16,0)</f>
        <v>Корп. ВТБ</v>
      </c>
      <c r="AM112" s="6"/>
      <c r="AN112" s="6"/>
      <c r="AO112" s="8"/>
      <c r="AP112" s="8"/>
      <c r="AQ112" s="6"/>
      <c r="AR112" s="3"/>
      <c r="AS112" s="8"/>
      <c r="AT112" s="8"/>
      <c r="AU112" s="8"/>
      <c r="AV112" s="8"/>
      <c r="AW112" s="24"/>
      <c r="AX112" s="8"/>
      <c r="AY112" s="25"/>
    </row>
    <row r="113" spans="1:51" s="5" customFormat="1" ht="41.4" x14ac:dyDescent="0.3">
      <c r="A113" s="6">
        <v>1560</v>
      </c>
      <c r="B113" s="15"/>
      <c r="C113" s="3"/>
      <c r="D113" s="15"/>
      <c r="E113" s="3"/>
      <c r="F113" s="3"/>
      <c r="G113" s="3"/>
      <c r="H113" s="3"/>
      <c r="I113" s="3"/>
      <c r="J113" s="20" t="str">
        <f>VLOOKUP(A113,[2]Перечень!$A:$P,7,0)</f>
        <v>Филиал Банка ВТБ (публичное акционерное общество) в г. Красноярске</v>
      </c>
      <c r="K113" s="20">
        <f>VLOOKUP(A113,[2]Перечень!$A:$P,8,0)</f>
        <v>0</v>
      </c>
      <c r="L113" s="1" t="str">
        <f>VLOOKUP(A113,[2]Перечень!$A:$P,2,0)</f>
        <v>Регионы</v>
      </c>
      <c r="M113" s="1" t="str">
        <f>VLOOKUP(A113,[2]Перечень!$A:$P,3,0)</f>
        <v>СФО</v>
      </c>
      <c r="N113" s="1" t="str">
        <f>VLOOKUP(A113,[2]Перечень!$A:$P,4,0)</f>
        <v>Красноярский Край</v>
      </c>
      <c r="O113" s="1" t="str">
        <f>VLOOKUP(A113,[2]Перечень!$A:$P,5,0)</f>
        <v>Красноярск</v>
      </c>
      <c r="P113" s="3" t="str">
        <f>VLOOKUP(A113,[2]Перечень!$A:$P,6,0)</f>
        <v>Филиал</v>
      </c>
      <c r="Q113" s="22" t="str">
        <f>VLOOKUP(A113,[2]Перечень!$A:$P,9,0)</f>
        <v>660049, г. Красноярск, ул. Ленина, д. 46</v>
      </c>
      <c r="R113" s="2"/>
      <c r="S113" s="21"/>
      <c r="T113" s="2"/>
      <c r="U113" s="22" t="s">
        <v>5991</v>
      </c>
      <c r="V113" s="8"/>
      <c r="W113" s="10"/>
      <c r="X113" s="10"/>
      <c r="Y113" s="8"/>
      <c r="Z113" s="3"/>
      <c r="AA113" s="7" t="str">
        <f>VLOOKUP(A113,[2]Перечень!$A:$P,13,0)</f>
        <v>Филиал Банка ВТБ (публичное акционерное общество) в г. Красноярске</v>
      </c>
      <c r="AB113" s="7"/>
      <c r="AC113" s="6"/>
      <c r="AD113" s="13"/>
      <c r="AE113" s="13"/>
      <c r="AF113" s="13"/>
      <c r="AG113" s="13"/>
      <c r="AH113" s="8"/>
      <c r="AI113" s="2"/>
      <c r="AJ113" s="6"/>
      <c r="AK113" s="6"/>
      <c r="AL113" s="8" t="str">
        <f>VLOOKUP(A113,[2]Перечень!$A:$P,16,0)</f>
        <v>Корп. ВТБ</v>
      </c>
      <c r="AM113" s="6"/>
      <c r="AN113" s="6"/>
      <c r="AO113" s="8"/>
      <c r="AP113" s="8"/>
      <c r="AQ113" s="6"/>
      <c r="AR113" s="3"/>
      <c r="AS113" s="8"/>
      <c r="AT113" s="8"/>
      <c r="AU113" s="8"/>
      <c r="AV113" s="8"/>
      <c r="AW113" s="24"/>
      <c r="AX113" s="8"/>
      <c r="AY113" s="25"/>
    </row>
    <row r="114" spans="1:51" s="5" customFormat="1" ht="41.4" x14ac:dyDescent="0.3">
      <c r="A114" s="6">
        <v>1561</v>
      </c>
      <c r="B114" s="15"/>
      <c r="C114" s="3"/>
      <c r="D114" s="15"/>
      <c r="E114" s="3"/>
      <c r="F114" s="3"/>
      <c r="G114" s="3"/>
      <c r="H114" s="3"/>
      <c r="I114" s="3"/>
      <c r="J114" s="20" t="str">
        <f>VLOOKUP(A114,[2]Перечень!$A:$P,7,0)</f>
        <v>Операционный офис в г. Новосибирске Филиала Банка ВТБ (публичное акционерное общество) в г. Красноярске</v>
      </c>
      <c r="K114" s="20">
        <f>VLOOKUP(A114,[2]Перечень!$A:$P,8,0)</f>
        <v>0</v>
      </c>
      <c r="L114" s="1" t="str">
        <f>VLOOKUP(A114,[2]Перечень!$A:$P,2,0)</f>
        <v>Регионы</v>
      </c>
      <c r="M114" s="1" t="str">
        <f>VLOOKUP(A114,[2]Перечень!$A:$P,3,0)</f>
        <v>СФО</v>
      </c>
      <c r="N114" s="1" t="str">
        <f>VLOOKUP(A114,[2]Перечень!$A:$P,4,0)</f>
        <v>Новосибирская область</v>
      </c>
      <c r="O114" s="1" t="str">
        <f>VLOOKUP(A114,[2]Перечень!$A:$P,5,0)</f>
        <v>Новосибирск</v>
      </c>
      <c r="P114" s="3" t="str">
        <f>VLOOKUP(A114,[2]Перечень!$A:$P,6,0)</f>
        <v>РОО</v>
      </c>
      <c r="Q114" s="22" t="str">
        <f>VLOOKUP(A114,[2]Перечень!$A:$P,9,0)</f>
        <v>630102, г. Новосибирск, ул. Кирова, д. 44</v>
      </c>
      <c r="R114" s="2"/>
      <c r="S114" s="21"/>
      <c r="T114" s="2"/>
      <c r="U114" s="22" t="s">
        <v>5991</v>
      </c>
      <c r="V114" s="8"/>
      <c r="W114" s="10"/>
      <c r="X114" s="10"/>
      <c r="Y114" s="8"/>
      <c r="Z114" s="3"/>
      <c r="AA114" s="7" t="str">
        <f>VLOOKUP(A114,[2]Перечень!$A:$P,13,0)</f>
        <v>Филиал Банка ВТБ (публичное акционерное общество) в г. Красноярске</v>
      </c>
      <c r="AB114" s="7"/>
      <c r="AC114" s="6"/>
      <c r="AD114" s="13"/>
      <c r="AE114" s="13"/>
      <c r="AF114" s="13"/>
      <c r="AG114" s="13"/>
      <c r="AH114" s="8"/>
      <c r="AI114" s="2"/>
      <c r="AJ114" s="6"/>
      <c r="AK114" s="6"/>
      <c r="AL114" s="8" t="str">
        <f>VLOOKUP(A114,[2]Перечень!$A:$P,16,0)</f>
        <v>Корп. ВТБ</v>
      </c>
      <c r="AM114" s="6"/>
      <c r="AN114" s="6"/>
      <c r="AO114" s="8"/>
      <c r="AP114" s="8"/>
      <c r="AQ114" s="6"/>
      <c r="AR114" s="3"/>
      <c r="AS114" s="8"/>
      <c r="AT114" s="8"/>
      <c r="AU114" s="8"/>
      <c r="AV114" s="8"/>
      <c r="AW114" s="24"/>
      <c r="AX114" s="8"/>
      <c r="AY114" s="25"/>
    </row>
    <row r="115" spans="1:51" s="5" customFormat="1" ht="55.2" x14ac:dyDescent="0.3">
      <c r="A115" s="6">
        <v>1562</v>
      </c>
      <c r="B115" s="15"/>
      <c r="C115" s="3"/>
      <c r="D115" s="15"/>
      <c r="E115" s="3"/>
      <c r="F115" s="3"/>
      <c r="G115" s="3"/>
      <c r="H115" s="3"/>
      <c r="I115" s="3"/>
      <c r="J115" s="20" t="str">
        <f>VLOOKUP(A115,[2]Перечень!$A:$P,7,0)</f>
        <v>операционный офис "Магистральный" в г. Новосибирске</v>
      </c>
      <c r="K115" s="20">
        <f>VLOOKUP(A115,[2]Перечень!$A:$P,8,0)</f>
        <v>0</v>
      </c>
      <c r="L115" s="1" t="str">
        <f>VLOOKUP(A115,[2]Перечень!$A:$P,2,0)</f>
        <v>Регионы</v>
      </c>
      <c r="M115" s="1" t="str">
        <f>VLOOKUP(A115,[2]Перечень!$A:$P,3,0)</f>
        <v>СФО</v>
      </c>
      <c r="N115" s="1" t="str">
        <f>VLOOKUP(A115,[2]Перечень!$A:$P,4,0)</f>
        <v>Новосибирская область</v>
      </c>
      <c r="O115" s="1" t="str">
        <f>VLOOKUP(A115,[2]Перечень!$A:$P,5,0)</f>
        <v>Новосибирск</v>
      </c>
      <c r="P115" s="3" t="str">
        <f>VLOOKUP(A115,[2]Перечень!$A:$P,6,0)</f>
        <v>ОО</v>
      </c>
      <c r="Q115" s="22" t="str">
        <f>VLOOKUP(A115,[2]Перечень!$A:$P,9,0)</f>
        <v>630004, г. Новосибирск, ул. Урицкого, д. 37</v>
      </c>
      <c r="R115" s="2"/>
      <c r="S115" s="21"/>
      <c r="T115" s="2"/>
      <c r="U115" s="22" t="s">
        <v>5991</v>
      </c>
      <c r="V115" s="8"/>
      <c r="W115" s="10"/>
      <c r="X115" s="10"/>
      <c r="Y115" s="8"/>
      <c r="Z115" s="3"/>
      <c r="AA115" s="7" t="str">
        <f>VLOOKUP(A115,[2]Перечень!$A:$P,13,0)</f>
        <v>Операционный офис в г. Новосибирске Филиала Банка ВТБ (публичное акционерное общество) в г. Красноярске</v>
      </c>
      <c r="AB115" s="7"/>
      <c r="AC115" s="6"/>
      <c r="AD115" s="13"/>
      <c r="AE115" s="13"/>
      <c r="AF115" s="13"/>
      <c r="AG115" s="13"/>
      <c r="AH115" s="8"/>
      <c r="AI115" s="2"/>
      <c r="AJ115" s="6"/>
      <c r="AK115" s="6"/>
      <c r="AL115" s="8" t="str">
        <f>VLOOKUP(A115,[2]Перечень!$A:$P,16,0)</f>
        <v>Корп. ВТБ</v>
      </c>
      <c r="AM115" s="6"/>
      <c r="AN115" s="6"/>
      <c r="AO115" s="8"/>
      <c r="AP115" s="8"/>
      <c r="AQ115" s="6"/>
      <c r="AR115" s="3"/>
      <c r="AS115" s="8"/>
      <c r="AT115" s="8"/>
      <c r="AU115" s="8"/>
      <c r="AV115" s="8"/>
      <c r="AW115" s="24"/>
      <c r="AX115" s="8"/>
      <c r="AY115" s="25"/>
    </row>
    <row r="116" spans="1:51" s="5" customFormat="1" ht="55.2" x14ac:dyDescent="0.3">
      <c r="A116" s="6">
        <v>1563</v>
      </c>
      <c r="B116" s="15"/>
      <c r="C116" s="3"/>
      <c r="D116" s="15"/>
      <c r="E116" s="3"/>
      <c r="F116" s="3"/>
      <c r="G116" s="3"/>
      <c r="H116" s="3"/>
      <c r="I116" s="3"/>
      <c r="J116" s="20" t="str">
        <f>VLOOKUP(A116,[2]Перечень!$A:$P,7,0)</f>
        <v>Операционный офис в г. Новокузнецке Филиала Банка ВТБ (публичное акционерное общество) в г. Красноярске</v>
      </c>
      <c r="K116" s="20">
        <f>VLOOKUP(A116,[2]Перечень!$A:$P,8,0)</f>
        <v>0</v>
      </c>
      <c r="L116" s="1" t="str">
        <f>VLOOKUP(A116,[2]Перечень!$A:$P,2,0)</f>
        <v>Регионы</v>
      </c>
      <c r="M116" s="1" t="str">
        <f>VLOOKUP(A116,[2]Перечень!$A:$P,3,0)</f>
        <v>СФО</v>
      </c>
      <c r="N116" s="1" t="str">
        <f>VLOOKUP(A116,[2]Перечень!$A:$P,4,0)</f>
        <v>Кемеровская область</v>
      </c>
      <c r="O116" s="1" t="str">
        <f>VLOOKUP(A116,[2]Перечень!$A:$P,5,0)</f>
        <v>Новокузнецк</v>
      </c>
      <c r="P116" s="3" t="str">
        <f>VLOOKUP(A116,[2]Перечень!$A:$P,6,0)</f>
        <v>ОО</v>
      </c>
      <c r="Q116" s="22" t="str">
        <f>VLOOKUP(A116,[2]Перечень!$A:$P,9,0)</f>
        <v>654007, Кемеровская обл., г. Новокузнецк, ул. Орджоникидзе, д. 29</v>
      </c>
      <c r="R116" s="2"/>
      <c r="S116" s="21"/>
      <c r="T116" s="2"/>
      <c r="U116" s="22" t="s">
        <v>5991</v>
      </c>
      <c r="V116" s="8"/>
      <c r="W116" s="10"/>
      <c r="X116" s="10"/>
      <c r="Y116" s="8"/>
      <c r="Z116" s="3"/>
      <c r="AA116" s="7" t="str">
        <f>VLOOKUP(A116,[2]Перечень!$A:$P,13,0)</f>
        <v>Операционный офис в г. Кемерово Филиала Банка ВТБ (публичное акционерное общество) в г. Красноярске</v>
      </c>
      <c r="AB116" s="7"/>
      <c r="AC116" s="6"/>
      <c r="AD116" s="13"/>
      <c r="AE116" s="13"/>
      <c r="AF116" s="13"/>
      <c r="AG116" s="13"/>
      <c r="AH116" s="8"/>
      <c r="AI116" s="2"/>
      <c r="AJ116" s="6"/>
      <c r="AK116" s="6"/>
      <c r="AL116" s="8" t="str">
        <f>VLOOKUP(A116,[2]Перечень!$A:$P,16,0)</f>
        <v>Корп. ВТБ</v>
      </c>
      <c r="AM116" s="6"/>
      <c r="AN116" s="6"/>
      <c r="AO116" s="8"/>
      <c r="AP116" s="8"/>
      <c r="AQ116" s="6"/>
      <c r="AR116" s="3"/>
      <c r="AS116" s="8"/>
      <c r="AT116" s="8"/>
      <c r="AU116" s="8"/>
      <c r="AV116" s="8"/>
      <c r="AW116" s="24"/>
      <c r="AX116" s="8"/>
      <c r="AY116" s="25"/>
    </row>
    <row r="117" spans="1:51" s="5" customFormat="1" ht="41.4" x14ac:dyDescent="0.3">
      <c r="A117" s="6">
        <v>1564</v>
      </c>
      <c r="B117" s="15"/>
      <c r="C117" s="3"/>
      <c r="D117" s="15"/>
      <c r="E117" s="3"/>
      <c r="F117" s="3"/>
      <c r="G117" s="3"/>
      <c r="H117" s="3"/>
      <c r="I117" s="3"/>
      <c r="J117" s="20" t="str">
        <f>VLOOKUP(A117,[2]Перечень!$A:$P,7,0)</f>
        <v>Операционный офис в г. Омске Филиала Банка ВТБ (публичное акционерное общество) в г. Красноярске</v>
      </c>
      <c r="K117" s="20">
        <f>VLOOKUP(A117,[2]Перечень!$A:$P,8,0)</f>
        <v>0</v>
      </c>
      <c r="L117" s="1" t="str">
        <f>VLOOKUP(A117,[2]Перечень!$A:$P,2,0)</f>
        <v>Регионы</v>
      </c>
      <c r="M117" s="1" t="str">
        <f>VLOOKUP(A117,[2]Перечень!$A:$P,3,0)</f>
        <v>СФО</v>
      </c>
      <c r="N117" s="1" t="str">
        <f>VLOOKUP(A117,[2]Перечень!$A:$P,4,0)</f>
        <v>Омская область</v>
      </c>
      <c r="O117" s="1" t="str">
        <f>VLOOKUP(A117,[2]Перечень!$A:$P,5,0)</f>
        <v>Омск</v>
      </c>
      <c r="P117" s="3" t="str">
        <f>VLOOKUP(A117,[2]Перечень!$A:$P,6,0)</f>
        <v>РОО</v>
      </c>
      <c r="Q117" s="22" t="str">
        <f>VLOOKUP(A117,[2]Перечень!$A:$P,9,0)</f>
        <v>644043, г. Омск, ул. Тарская, д. 6</v>
      </c>
      <c r="R117" s="2"/>
      <c r="S117" s="21"/>
      <c r="T117" s="2"/>
      <c r="U117" s="22" t="s">
        <v>5991</v>
      </c>
      <c r="V117" s="8"/>
      <c r="W117" s="10"/>
      <c r="X117" s="10"/>
      <c r="Y117" s="8"/>
      <c r="Z117" s="3"/>
      <c r="AA117" s="7" t="str">
        <f>VLOOKUP(A117,[2]Перечень!$A:$P,13,0)</f>
        <v>Филиал Банка ВТБ (публичное акционерное общество) в г. Красноярске</v>
      </c>
      <c r="AB117" s="7"/>
      <c r="AC117" s="6"/>
      <c r="AD117" s="13"/>
      <c r="AE117" s="13"/>
      <c r="AF117" s="13"/>
      <c r="AG117" s="13"/>
      <c r="AH117" s="8"/>
      <c r="AI117" s="2"/>
      <c r="AJ117" s="6"/>
      <c r="AK117" s="6"/>
      <c r="AL117" s="8" t="str">
        <f>VLOOKUP(A117,[2]Перечень!$A:$P,16,0)</f>
        <v>Корп. ВТБ</v>
      </c>
      <c r="AM117" s="6"/>
      <c r="AN117" s="6"/>
      <c r="AO117" s="8"/>
      <c r="AP117" s="8"/>
      <c r="AQ117" s="6"/>
      <c r="AR117" s="3"/>
      <c r="AS117" s="8"/>
      <c r="AT117" s="8"/>
      <c r="AU117" s="8"/>
      <c r="AV117" s="8"/>
      <c r="AW117" s="24"/>
      <c r="AX117" s="8"/>
      <c r="AY117" s="25"/>
    </row>
    <row r="118" spans="1:51" s="5" customFormat="1" ht="41.4" x14ac:dyDescent="0.3">
      <c r="A118" s="6">
        <v>1565</v>
      </c>
      <c r="B118" s="15"/>
      <c r="C118" s="3"/>
      <c r="D118" s="15"/>
      <c r="E118" s="3"/>
      <c r="F118" s="3"/>
      <c r="G118" s="3"/>
      <c r="H118" s="3"/>
      <c r="I118" s="3"/>
      <c r="J118" s="20" t="str">
        <f>VLOOKUP(A118,[2]Перечень!$A:$P,7,0)</f>
        <v>Операционный офис в г. Томске Филиала Банка ВТБ (публичное акционерное общество) в г. Красноярске</v>
      </c>
      <c r="K118" s="20">
        <f>VLOOKUP(A118,[2]Перечень!$A:$P,8,0)</f>
        <v>0</v>
      </c>
      <c r="L118" s="1" t="str">
        <f>VLOOKUP(A118,[2]Перечень!$A:$P,2,0)</f>
        <v>Регионы</v>
      </c>
      <c r="M118" s="1" t="str">
        <f>VLOOKUP(A118,[2]Перечень!$A:$P,3,0)</f>
        <v>СФО</v>
      </c>
      <c r="N118" s="1" t="str">
        <f>VLOOKUP(A118,[2]Перечень!$A:$P,4,0)</f>
        <v>Томская область</v>
      </c>
      <c r="O118" s="1" t="str">
        <f>VLOOKUP(A118,[2]Перечень!$A:$P,5,0)</f>
        <v>Томск</v>
      </c>
      <c r="P118" s="3" t="str">
        <f>VLOOKUP(A118,[2]Перечень!$A:$P,6,0)</f>
        <v>РОО</v>
      </c>
      <c r="Q118" s="22" t="str">
        <f>VLOOKUP(A118,[2]Перечень!$A:$P,9,0)</f>
        <v>634034, г. Томск, пр-т Ленина, д. 39</v>
      </c>
      <c r="R118" s="2"/>
      <c r="S118" s="21"/>
      <c r="T118" s="2"/>
      <c r="U118" s="22" t="s">
        <v>5991</v>
      </c>
      <c r="V118" s="8"/>
      <c r="W118" s="10"/>
      <c r="X118" s="10"/>
      <c r="Y118" s="8"/>
      <c r="Z118" s="3"/>
      <c r="AA118" s="7" t="str">
        <f>VLOOKUP(A118,[2]Перечень!$A:$P,13,0)</f>
        <v>Филиал Банка ВТБ (публичное акционерное общество) в г. Красноярске</v>
      </c>
      <c r="AB118" s="7"/>
      <c r="AC118" s="6"/>
      <c r="AD118" s="13"/>
      <c r="AE118" s="13"/>
      <c r="AF118" s="13"/>
      <c r="AG118" s="13"/>
      <c r="AH118" s="8"/>
      <c r="AI118" s="2"/>
      <c r="AJ118" s="6"/>
      <c r="AK118" s="6"/>
      <c r="AL118" s="8" t="str">
        <f>VLOOKUP(A118,[2]Перечень!$A:$P,16,0)</f>
        <v>Корп. ВТБ</v>
      </c>
      <c r="AM118" s="6"/>
      <c r="AN118" s="6"/>
      <c r="AO118" s="8"/>
      <c r="AP118" s="8"/>
      <c r="AQ118" s="6"/>
      <c r="AR118" s="3"/>
      <c r="AS118" s="8"/>
      <c r="AT118" s="8"/>
      <c r="AU118" s="8"/>
      <c r="AV118" s="8"/>
      <c r="AW118" s="24"/>
      <c r="AX118" s="8"/>
      <c r="AY118" s="25"/>
    </row>
    <row r="119" spans="1:51" s="5" customFormat="1" ht="41.4" x14ac:dyDescent="0.3">
      <c r="A119" s="6">
        <v>1566</v>
      </c>
      <c r="B119" s="15"/>
      <c r="C119" s="3"/>
      <c r="D119" s="15"/>
      <c r="E119" s="3"/>
      <c r="F119" s="3"/>
      <c r="G119" s="3"/>
      <c r="H119" s="3"/>
      <c r="I119" s="3"/>
      <c r="J119" s="20" t="str">
        <f>VLOOKUP(A119,[2]Перечень!$A:$P,7,0)</f>
        <v>Операционный офис в г. Улан-Удэ Филиала Банка ВТБ (публичное акционерное общество) в г. Красноярске</v>
      </c>
      <c r="K119" s="20">
        <f>VLOOKUP(A119,[2]Перечень!$A:$P,8,0)</f>
        <v>0</v>
      </c>
      <c r="L119" s="1" t="str">
        <f>VLOOKUP(A119,[2]Перечень!$A:$P,2,0)</f>
        <v>Регионы</v>
      </c>
      <c r="M119" s="1" t="str">
        <f>VLOOKUP(A119,[2]Перечень!$A:$P,3,0)</f>
        <v>СФО</v>
      </c>
      <c r="N119" s="1" t="str">
        <f>VLOOKUP(A119,[2]Перечень!$A:$P,4,0)</f>
        <v>Республика Бурятия</v>
      </c>
      <c r="O119" s="1" t="str">
        <f>VLOOKUP(A119,[2]Перечень!$A:$P,5,0)</f>
        <v>Улан-Удэ</v>
      </c>
      <c r="P119" s="3" t="str">
        <f>VLOOKUP(A119,[2]Перечень!$A:$P,6,0)</f>
        <v>РОО</v>
      </c>
      <c r="Q119" s="22" t="str">
        <f>VLOOKUP(A119,[2]Перечень!$A:$P,9,0)</f>
        <v>670045, Республика Бурятия, г. Улан-Удэ, ул. Ботаническая, д. 3а</v>
      </c>
      <c r="R119" s="2"/>
      <c r="S119" s="21"/>
      <c r="T119" s="2"/>
      <c r="U119" s="22" t="s">
        <v>5991</v>
      </c>
      <c r="V119" s="8"/>
      <c r="W119" s="10"/>
      <c r="X119" s="10"/>
      <c r="Y119" s="8"/>
      <c r="Z119" s="3"/>
      <c r="AA119" s="7" t="str">
        <f>VLOOKUP(A119,[2]Перечень!$A:$P,13,0)</f>
        <v>Филиал Банка ВТБ (публичное акционерное общество) в г. Красноярске</v>
      </c>
      <c r="AB119" s="7"/>
      <c r="AC119" s="6"/>
      <c r="AD119" s="13"/>
      <c r="AE119" s="13"/>
      <c r="AF119" s="13"/>
      <c r="AG119" s="13"/>
      <c r="AH119" s="8"/>
      <c r="AI119" s="2"/>
      <c r="AJ119" s="6"/>
      <c r="AK119" s="6"/>
      <c r="AL119" s="8" t="str">
        <f>VLOOKUP(A119,[2]Перечень!$A:$P,16,0)</f>
        <v>Корп. ВТБ</v>
      </c>
      <c r="AM119" s="6"/>
      <c r="AN119" s="6"/>
      <c r="AO119" s="8"/>
      <c r="AP119" s="8"/>
      <c r="AQ119" s="6"/>
      <c r="AR119" s="3"/>
      <c r="AS119" s="8"/>
      <c r="AT119" s="8"/>
      <c r="AU119" s="8"/>
      <c r="AV119" s="8"/>
      <c r="AW119" s="24"/>
      <c r="AX119" s="8"/>
      <c r="AY119" s="25"/>
    </row>
    <row r="120" spans="1:51" s="5" customFormat="1" ht="41.4" x14ac:dyDescent="0.3">
      <c r="A120" s="6">
        <v>1567</v>
      </c>
      <c r="B120" s="15"/>
      <c r="C120" s="3"/>
      <c r="D120" s="15"/>
      <c r="E120" s="3"/>
      <c r="F120" s="3"/>
      <c r="G120" s="3"/>
      <c r="H120" s="3"/>
      <c r="I120" s="3"/>
      <c r="J120" s="20" t="str">
        <f>VLOOKUP(A120,[2]Перечень!$A:$P,7,0)</f>
        <v>Операционный офис в г. Чите Филиала Банка ВТБ (публичное акционерное общество) в г. Красноярске</v>
      </c>
      <c r="K120" s="20">
        <f>VLOOKUP(A120,[2]Перечень!$A:$P,8,0)</f>
        <v>0</v>
      </c>
      <c r="L120" s="1" t="str">
        <f>VLOOKUP(A120,[2]Перечень!$A:$P,2,0)</f>
        <v>Регионы</v>
      </c>
      <c r="M120" s="1" t="str">
        <f>VLOOKUP(A120,[2]Перечень!$A:$P,3,0)</f>
        <v>СФО</v>
      </c>
      <c r="N120" s="1" t="str">
        <f>VLOOKUP(A120,[2]Перечень!$A:$P,4,0)</f>
        <v>Забайкальский Край</v>
      </c>
      <c r="O120" s="1" t="str">
        <f>VLOOKUP(A120,[2]Перечень!$A:$P,5,0)</f>
        <v>Чита</v>
      </c>
      <c r="P120" s="3" t="str">
        <f>VLOOKUP(A120,[2]Перечень!$A:$P,6,0)</f>
        <v>РОО</v>
      </c>
      <c r="Q120" s="22" t="str">
        <f>VLOOKUP(A120,[2]Перечень!$A:$P,9,0)</f>
        <v>672010, г. Чита, ул. Амурская, д. 41</v>
      </c>
      <c r="R120" s="2"/>
      <c r="S120" s="21"/>
      <c r="T120" s="2"/>
      <c r="U120" s="22" t="s">
        <v>5991</v>
      </c>
      <c r="V120" s="8"/>
      <c r="W120" s="10"/>
      <c r="X120" s="10"/>
      <c r="Y120" s="8"/>
      <c r="Z120" s="3"/>
      <c r="AA120" s="7" t="str">
        <f>VLOOKUP(A120,[2]Перечень!$A:$P,13,0)</f>
        <v>Филиал Банка ВТБ (публичное акционерное общество) в г. Красноярске</v>
      </c>
      <c r="AB120" s="7"/>
      <c r="AC120" s="6"/>
      <c r="AD120" s="13"/>
      <c r="AE120" s="13"/>
      <c r="AF120" s="13"/>
      <c r="AG120" s="13"/>
      <c r="AH120" s="8"/>
      <c r="AI120" s="2"/>
      <c r="AJ120" s="6"/>
      <c r="AK120" s="6"/>
      <c r="AL120" s="8" t="str">
        <f>VLOOKUP(A120,[2]Перечень!$A:$P,16,0)</f>
        <v>Корп. ВТБ</v>
      </c>
      <c r="AM120" s="6"/>
      <c r="AN120" s="6"/>
      <c r="AO120" s="8"/>
      <c r="AP120" s="8"/>
      <c r="AQ120" s="6"/>
      <c r="AR120" s="3"/>
      <c r="AS120" s="8"/>
      <c r="AT120" s="8"/>
      <c r="AU120" s="8"/>
      <c r="AV120" s="8"/>
      <c r="AW120" s="24"/>
      <c r="AX120" s="8"/>
      <c r="AY120" s="25"/>
    </row>
    <row r="121" spans="1:51" s="5" customFormat="1" ht="41.4" x14ac:dyDescent="0.3">
      <c r="A121" s="6">
        <v>1568</v>
      </c>
      <c r="B121" s="15"/>
      <c r="C121" s="3"/>
      <c r="D121" s="15"/>
      <c r="E121" s="3"/>
      <c r="F121" s="3"/>
      <c r="G121" s="3"/>
      <c r="H121" s="3"/>
      <c r="I121" s="3"/>
      <c r="J121" s="20" t="str">
        <f>VLOOKUP(A121,[2]Перечень!$A:$P,7,0)</f>
        <v>Операционный офис в г. Благовещенске Филиала Банка ВТБ (публичное акционерное общество) в г. Хабаровске</v>
      </c>
      <c r="K121" s="20">
        <f>VLOOKUP(A121,[2]Перечень!$A:$P,8,0)</f>
        <v>0</v>
      </c>
      <c r="L121" s="1" t="str">
        <f>VLOOKUP(A121,[2]Перечень!$A:$P,2,0)</f>
        <v>Регионы</v>
      </c>
      <c r="M121" s="1" t="str">
        <f>VLOOKUP(A121,[2]Перечень!$A:$P,3,0)</f>
        <v>ДФО</v>
      </c>
      <c r="N121" s="1" t="str">
        <f>VLOOKUP(A121,[2]Перечень!$A:$P,4,0)</f>
        <v>Амурская область</v>
      </c>
      <c r="O121" s="1" t="str">
        <f>VLOOKUP(A121,[2]Перечень!$A:$P,5,0)</f>
        <v>Благовещенск</v>
      </c>
      <c r="P121" s="3" t="str">
        <f>VLOOKUP(A121,[2]Перечень!$A:$P,6,0)</f>
        <v>ОО</v>
      </c>
      <c r="Q121" s="22" t="str">
        <f>VLOOKUP(A121,[2]Перечень!$A:$P,9,0)</f>
        <v>675000, Амурская область, г. Благовещенск, пер. Советский, д. 65/1.</v>
      </c>
      <c r="R121" s="2"/>
      <c r="S121" s="21"/>
      <c r="T121" s="2"/>
      <c r="U121" s="22" t="s">
        <v>5991</v>
      </c>
      <c r="V121" s="8"/>
      <c r="W121" s="10"/>
      <c r="X121" s="10"/>
      <c r="Y121" s="8"/>
      <c r="Z121" s="3"/>
      <c r="AA121" s="7" t="str">
        <f>VLOOKUP(A121,[2]Перечень!$A:$P,13,0)</f>
        <v>Филиал Банка ВТБ (публичное акционерное общество) в г. Хабаровске</v>
      </c>
      <c r="AB121" s="7"/>
      <c r="AC121" s="6"/>
      <c r="AD121" s="13"/>
      <c r="AE121" s="13"/>
      <c r="AF121" s="13"/>
      <c r="AG121" s="13"/>
      <c r="AH121" s="8"/>
      <c r="AI121" s="2"/>
      <c r="AJ121" s="6"/>
      <c r="AK121" s="6"/>
      <c r="AL121" s="8" t="str">
        <f>VLOOKUP(A121,[2]Перечень!$A:$P,16,0)</f>
        <v>Корп. ВТБ</v>
      </c>
      <c r="AM121" s="6"/>
      <c r="AN121" s="6"/>
      <c r="AO121" s="8"/>
      <c r="AP121" s="8"/>
      <c r="AQ121" s="6"/>
      <c r="AR121" s="3"/>
      <c r="AS121" s="8"/>
      <c r="AT121" s="8"/>
      <c r="AU121" s="8"/>
      <c r="AV121" s="8"/>
      <c r="AW121" s="24"/>
      <c r="AX121" s="8"/>
      <c r="AY121" s="25"/>
    </row>
    <row r="122" spans="1:51" s="5" customFormat="1" ht="41.4" x14ac:dyDescent="0.3">
      <c r="A122" s="6">
        <v>1569</v>
      </c>
      <c r="B122" s="15"/>
      <c r="C122" s="3"/>
      <c r="D122" s="15"/>
      <c r="E122" s="3"/>
      <c r="F122" s="3"/>
      <c r="G122" s="3"/>
      <c r="H122" s="3"/>
      <c r="I122" s="3"/>
      <c r="J122" s="20" t="str">
        <f>VLOOKUP(A122,[2]Перечень!$A:$P,7,0)</f>
        <v>Операционный офис в г. Владивостоке Филиала Банка ВТБ (публичное акционерное общество) в г. Хабаровске</v>
      </c>
      <c r="K122" s="20">
        <f>VLOOKUP(A122,[2]Перечень!$A:$P,8,0)</f>
        <v>0</v>
      </c>
      <c r="L122" s="1" t="str">
        <f>VLOOKUP(A122,[2]Перечень!$A:$P,2,0)</f>
        <v>Регионы</v>
      </c>
      <c r="M122" s="1" t="str">
        <f>VLOOKUP(A122,[2]Перечень!$A:$P,3,0)</f>
        <v>ДФО</v>
      </c>
      <c r="N122" s="1" t="str">
        <f>VLOOKUP(A122,[2]Перечень!$A:$P,4,0)</f>
        <v>Приморский Край</v>
      </c>
      <c r="O122" s="1" t="str">
        <f>VLOOKUP(A122,[2]Перечень!$A:$P,5,0)</f>
        <v>Владивосток</v>
      </c>
      <c r="P122" s="3" t="str">
        <f>VLOOKUP(A122,[2]Перечень!$A:$P,6,0)</f>
        <v>РОО</v>
      </c>
      <c r="Q122" s="22" t="str">
        <f>VLOOKUP(A122,[2]Перечень!$A:$P,9,0)</f>
        <v>690001, Приморский край, г.Владивосток, ул. Светланская, 78</v>
      </c>
      <c r="R122" s="2"/>
      <c r="S122" s="21"/>
      <c r="T122" s="2"/>
      <c r="U122" s="22" t="s">
        <v>5991</v>
      </c>
      <c r="V122" s="8"/>
      <c r="W122" s="10"/>
      <c r="X122" s="10"/>
      <c r="Y122" s="8"/>
      <c r="Z122" s="3"/>
      <c r="AA122" s="7" t="str">
        <f>VLOOKUP(A122,[2]Перечень!$A:$P,13,0)</f>
        <v>Филиал Банка ВТБ (публичное акционерное общество) в г. Хабаровске</v>
      </c>
      <c r="AB122" s="7"/>
      <c r="AC122" s="6"/>
      <c r="AD122" s="13"/>
      <c r="AE122" s="13"/>
      <c r="AF122" s="13"/>
      <c r="AG122" s="13"/>
      <c r="AH122" s="8"/>
      <c r="AI122" s="2"/>
      <c r="AJ122" s="6"/>
      <c r="AK122" s="6"/>
      <c r="AL122" s="8" t="str">
        <f>VLOOKUP(A122,[2]Перечень!$A:$P,16,0)</f>
        <v>Корп. ВТБ</v>
      </c>
      <c r="AM122" s="6"/>
      <c r="AN122" s="6"/>
      <c r="AO122" s="8"/>
      <c r="AP122" s="8"/>
      <c r="AQ122" s="6"/>
      <c r="AR122" s="3"/>
      <c r="AS122" s="8"/>
      <c r="AT122" s="8"/>
      <c r="AU122" s="8"/>
      <c r="AV122" s="8"/>
      <c r="AW122" s="24"/>
      <c r="AX122" s="8"/>
      <c r="AY122" s="25"/>
    </row>
    <row r="123" spans="1:51" s="5" customFormat="1" ht="41.4" x14ac:dyDescent="0.3">
      <c r="A123" s="6">
        <v>1570</v>
      </c>
      <c r="B123" s="15"/>
      <c r="C123" s="3"/>
      <c r="D123" s="15"/>
      <c r="E123" s="3"/>
      <c r="F123" s="3"/>
      <c r="G123" s="3"/>
      <c r="H123" s="3"/>
      <c r="I123" s="3"/>
      <c r="J123" s="20" t="str">
        <f>VLOOKUP(A123,[2]Перечень!$A:$P,7,0)</f>
        <v>Дополнительный офис в г. Комсомольске-на-Амуре Филиала Банка ВТБ (публичное акционерное общество) в г. Хабаровске</v>
      </c>
      <c r="K123" s="20">
        <f>VLOOKUP(A123,[2]Перечень!$A:$P,8,0)</f>
        <v>0</v>
      </c>
      <c r="L123" s="1" t="str">
        <f>VLOOKUP(A123,[2]Перечень!$A:$P,2,0)</f>
        <v>Регионы</v>
      </c>
      <c r="M123" s="1" t="str">
        <f>VLOOKUP(A123,[2]Перечень!$A:$P,3,0)</f>
        <v>ДФО</v>
      </c>
      <c r="N123" s="1" t="str">
        <f>VLOOKUP(A123,[2]Перечень!$A:$P,4,0)</f>
        <v>Хабаровский Край</v>
      </c>
      <c r="O123" s="1" t="str">
        <f>VLOOKUP(A123,[2]Перечень!$A:$P,5,0)</f>
        <v>Комсомольск-на-Амуре</v>
      </c>
      <c r="P123" s="3" t="str">
        <f>VLOOKUP(A123,[2]Перечень!$A:$P,6,0)</f>
        <v>ДО</v>
      </c>
      <c r="Q123" s="22" t="str">
        <f>VLOOKUP(A123,[2]Перечень!$A:$P,9,0)</f>
        <v>681013, Хабаровский край, г.Комсомольск-на-Амуре, пр. Ленина, д.15</v>
      </c>
      <c r="R123" s="2"/>
      <c r="S123" s="21"/>
      <c r="T123" s="2"/>
      <c r="U123" s="22" t="s">
        <v>5991</v>
      </c>
      <c r="V123" s="8"/>
      <c r="W123" s="10"/>
      <c r="X123" s="10"/>
      <c r="Y123" s="8"/>
      <c r="Z123" s="3"/>
      <c r="AA123" s="7" t="str">
        <f>VLOOKUP(A123,[2]Перечень!$A:$P,13,0)</f>
        <v>Филиал Банка ВТБ (публичное акционерное общество) в г. Хабаровске</v>
      </c>
      <c r="AB123" s="7"/>
      <c r="AC123" s="6"/>
      <c r="AD123" s="13"/>
      <c r="AE123" s="13"/>
      <c r="AF123" s="13"/>
      <c r="AG123" s="13"/>
      <c r="AH123" s="8"/>
      <c r="AI123" s="2"/>
      <c r="AJ123" s="6"/>
      <c r="AK123" s="6"/>
      <c r="AL123" s="8" t="str">
        <f>VLOOKUP(A123,[2]Перечень!$A:$P,16,0)</f>
        <v>Корп. ВТБ</v>
      </c>
      <c r="AM123" s="6"/>
      <c r="AN123" s="6"/>
      <c r="AO123" s="8"/>
      <c r="AP123" s="8"/>
      <c r="AQ123" s="6"/>
      <c r="AR123" s="3"/>
      <c r="AS123" s="8"/>
      <c r="AT123" s="8"/>
      <c r="AU123" s="8"/>
      <c r="AV123" s="8"/>
      <c r="AW123" s="24"/>
      <c r="AX123" s="8"/>
      <c r="AY123" s="25"/>
    </row>
    <row r="124" spans="1:51" s="5" customFormat="1" ht="41.4" x14ac:dyDescent="0.3">
      <c r="A124" s="6">
        <v>1571</v>
      </c>
      <c r="B124" s="15"/>
      <c r="C124" s="3"/>
      <c r="D124" s="15"/>
      <c r="E124" s="3"/>
      <c r="F124" s="3"/>
      <c r="G124" s="3"/>
      <c r="H124" s="3"/>
      <c r="I124" s="3"/>
      <c r="J124" s="20" t="str">
        <f>VLOOKUP(A124,[2]Перечень!$A:$P,7,0)</f>
        <v>Операционный офис в г. Магадане Филиала Банка ВТБ (публичное акционерное общество) в г. Хабаровске</v>
      </c>
      <c r="K124" s="20">
        <f>VLOOKUP(A124,[2]Перечень!$A:$P,8,0)</f>
        <v>0</v>
      </c>
      <c r="L124" s="1" t="str">
        <f>VLOOKUP(A124,[2]Перечень!$A:$P,2,0)</f>
        <v>Регионы</v>
      </c>
      <c r="M124" s="1" t="str">
        <f>VLOOKUP(A124,[2]Перечень!$A:$P,3,0)</f>
        <v>ДФО</v>
      </c>
      <c r="N124" s="1" t="str">
        <f>VLOOKUP(A124,[2]Перечень!$A:$P,4,0)</f>
        <v>Магаданская область</v>
      </c>
      <c r="O124" s="1" t="str">
        <f>VLOOKUP(A124,[2]Перечень!$A:$P,5,0)</f>
        <v>Магадан</v>
      </c>
      <c r="P124" s="3" t="str">
        <f>VLOOKUP(A124,[2]Перечень!$A:$P,6,0)</f>
        <v>ОО</v>
      </c>
      <c r="Q124" s="22" t="str">
        <f>VLOOKUP(A124,[2]Перечень!$A:$P,9,0)</f>
        <v>685000, Магаданская обл., г. Магадан, просп. Ленина, д. 30Б.</v>
      </c>
      <c r="R124" s="2"/>
      <c r="S124" s="21"/>
      <c r="T124" s="2"/>
      <c r="U124" s="22" t="s">
        <v>5991</v>
      </c>
      <c r="V124" s="8"/>
      <c r="W124" s="10"/>
      <c r="X124" s="10"/>
      <c r="Y124" s="8"/>
      <c r="Z124" s="3"/>
      <c r="AA124" s="7" t="str">
        <f>VLOOKUP(A124,[2]Перечень!$A:$P,13,0)</f>
        <v>Филиал Банка ВТБ (публичное акционерное общество) в г. Хабаровске</v>
      </c>
      <c r="AB124" s="7"/>
      <c r="AC124" s="6"/>
      <c r="AD124" s="13"/>
      <c r="AE124" s="13"/>
      <c r="AF124" s="13"/>
      <c r="AG124" s="13"/>
      <c r="AH124" s="8"/>
      <c r="AI124" s="2"/>
      <c r="AJ124" s="6"/>
      <c r="AK124" s="6"/>
      <c r="AL124" s="8" t="str">
        <f>VLOOKUP(A124,[2]Перечень!$A:$P,16,0)</f>
        <v>Корп. ВТБ</v>
      </c>
      <c r="AM124" s="6"/>
      <c r="AN124" s="6"/>
      <c r="AO124" s="8"/>
      <c r="AP124" s="8"/>
      <c r="AQ124" s="6"/>
      <c r="AR124" s="3"/>
      <c r="AS124" s="8"/>
      <c r="AT124" s="8"/>
      <c r="AU124" s="8"/>
      <c r="AV124" s="8"/>
      <c r="AW124" s="24"/>
      <c r="AX124" s="8"/>
      <c r="AY124" s="25"/>
    </row>
    <row r="125" spans="1:51" s="5" customFormat="1" ht="55.2" x14ac:dyDescent="0.3">
      <c r="A125" s="6">
        <v>1572</v>
      </c>
      <c r="B125" s="15"/>
      <c r="C125" s="3"/>
      <c r="D125" s="15"/>
      <c r="E125" s="3"/>
      <c r="F125" s="3"/>
      <c r="G125" s="3"/>
      <c r="H125" s="3"/>
      <c r="I125" s="3"/>
      <c r="J125" s="20" t="str">
        <f>VLOOKUP(A125,[2]Перечень!$A:$P,7,0)</f>
        <v>Операционный офис в г. Находке Филиала Банка ВТБ (публичное акционерное общество) в г. Хабаровске</v>
      </c>
      <c r="K125" s="20">
        <f>VLOOKUP(A125,[2]Перечень!$A:$P,8,0)</f>
        <v>0</v>
      </c>
      <c r="L125" s="1" t="str">
        <f>VLOOKUP(A125,[2]Перечень!$A:$P,2,0)</f>
        <v>Регионы</v>
      </c>
      <c r="M125" s="1" t="str">
        <f>VLOOKUP(A125,[2]Перечень!$A:$P,3,0)</f>
        <v>ДФО</v>
      </c>
      <c r="N125" s="1" t="str">
        <f>VLOOKUP(A125,[2]Перечень!$A:$P,4,0)</f>
        <v>Приморский Край</v>
      </c>
      <c r="O125" s="1" t="str">
        <f>VLOOKUP(A125,[2]Перечень!$A:$P,5,0)</f>
        <v>Находка</v>
      </c>
      <c r="P125" s="3" t="str">
        <f>VLOOKUP(A125,[2]Перечень!$A:$P,6,0)</f>
        <v>ОО</v>
      </c>
      <c r="Q125" s="22" t="str">
        <f>VLOOKUP(A125,[2]Перечень!$A:$P,9,0)</f>
        <v>692904, г. Находка, ул. Школьная, д. 19</v>
      </c>
      <c r="R125" s="2"/>
      <c r="S125" s="21"/>
      <c r="T125" s="2"/>
      <c r="U125" s="22" t="s">
        <v>5991</v>
      </c>
      <c r="V125" s="8"/>
      <c r="W125" s="10"/>
      <c r="X125" s="10"/>
      <c r="Y125" s="8"/>
      <c r="Z125" s="3"/>
      <c r="AA125" s="7" t="str">
        <f>VLOOKUP(A125,[2]Перечень!$A:$P,13,0)</f>
        <v>Операционный офис в г. Владивостоке Филиала Банка ВТБ (публичное акционерное общество) в г. Хабаровске</v>
      </c>
      <c r="AB125" s="7"/>
      <c r="AC125" s="6"/>
      <c r="AD125" s="13"/>
      <c r="AE125" s="13"/>
      <c r="AF125" s="13"/>
      <c r="AG125" s="13"/>
      <c r="AH125" s="8"/>
      <c r="AI125" s="2"/>
      <c r="AJ125" s="6"/>
      <c r="AK125" s="6"/>
      <c r="AL125" s="8" t="str">
        <f>VLOOKUP(A125,[2]Перечень!$A:$P,16,0)</f>
        <v>Корп. ВТБ</v>
      </c>
      <c r="AM125" s="6"/>
      <c r="AN125" s="6"/>
      <c r="AO125" s="8"/>
      <c r="AP125" s="8"/>
      <c r="AQ125" s="6"/>
      <c r="AR125" s="3"/>
      <c r="AS125" s="8"/>
      <c r="AT125" s="8"/>
      <c r="AU125" s="8"/>
      <c r="AV125" s="8"/>
      <c r="AW125" s="24"/>
      <c r="AX125" s="8"/>
      <c r="AY125" s="25"/>
    </row>
    <row r="126" spans="1:51" s="5" customFormat="1" ht="41.4" x14ac:dyDescent="0.3">
      <c r="A126" s="6">
        <v>1573</v>
      </c>
      <c r="B126" s="15"/>
      <c r="C126" s="3"/>
      <c r="D126" s="15"/>
      <c r="E126" s="3"/>
      <c r="F126" s="3"/>
      <c r="G126" s="3"/>
      <c r="H126" s="3"/>
      <c r="I126" s="3"/>
      <c r="J126" s="20" t="str">
        <f>VLOOKUP(A126,[2]Перечень!$A:$P,7,0)</f>
        <v>Операционный офис в г. Петропавловске-Камчатском Филиала Банка ВТБ (публичное акционерное общество) в г. Хабаровске</v>
      </c>
      <c r="K126" s="20">
        <f>VLOOKUP(A126,[2]Перечень!$A:$P,8,0)</f>
        <v>0</v>
      </c>
      <c r="L126" s="1" t="str">
        <f>VLOOKUP(A126,[2]Перечень!$A:$P,2,0)</f>
        <v>Регионы</v>
      </c>
      <c r="M126" s="1" t="str">
        <f>VLOOKUP(A126,[2]Перечень!$A:$P,3,0)</f>
        <v>ДФО</v>
      </c>
      <c r="N126" s="1" t="str">
        <f>VLOOKUP(A126,[2]Перечень!$A:$P,4,0)</f>
        <v>Камчатский Край</v>
      </c>
      <c r="O126" s="1" t="str">
        <f>VLOOKUP(A126,[2]Перечень!$A:$P,5,0)</f>
        <v>Петропавловск-Камчатский</v>
      </c>
      <c r="P126" s="3" t="str">
        <f>VLOOKUP(A126,[2]Перечень!$A:$P,6,0)</f>
        <v>РОО</v>
      </c>
      <c r="Q126" s="22" t="str">
        <f>VLOOKUP(A126,[2]Перечень!$A:$P,9,0)</f>
        <v>683024, Камчатская обл., г. Петропавловск-Камчатский, ул. Лукашевского, д. 11.</v>
      </c>
      <c r="R126" s="2"/>
      <c r="S126" s="21"/>
      <c r="T126" s="2"/>
      <c r="U126" s="22" t="s">
        <v>5991</v>
      </c>
      <c r="V126" s="8"/>
      <c r="W126" s="10"/>
      <c r="X126" s="10"/>
      <c r="Y126" s="8"/>
      <c r="Z126" s="3"/>
      <c r="AA126" s="7" t="str">
        <f>VLOOKUP(A126,[2]Перечень!$A:$P,13,0)</f>
        <v>Филиал Банка ВТБ (публичное акционерное общество) в г. Хабаровске</v>
      </c>
      <c r="AB126" s="7"/>
      <c r="AC126" s="6"/>
      <c r="AD126" s="13"/>
      <c r="AE126" s="13"/>
      <c r="AF126" s="13"/>
      <c r="AG126" s="13"/>
      <c r="AH126" s="8"/>
      <c r="AI126" s="2"/>
      <c r="AJ126" s="6"/>
      <c r="AK126" s="6"/>
      <c r="AL126" s="8" t="str">
        <f>VLOOKUP(A126,[2]Перечень!$A:$P,16,0)</f>
        <v>Корп. ВТБ</v>
      </c>
      <c r="AM126" s="6"/>
      <c r="AN126" s="6"/>
      <c r="AO126" s="8"/>
      <c r="AP126" s="8"/>
      <c r="AQ126" s="6"/>
      <c r="AR126" s="3"/>
      <c r="AS126" s="8"/>
      <c r="AT126" s="8"/>
      <c r="AU126" s="8"/>
      <c r="AV126" s="8"/>
      <c r="AW126" s="24"/>
      <c r="AX126" s="8"/>
      <c r="AY126" s="25"/>
    </row>
    <row r="127" spans="1:51" s="5" customFormat="1" ht="41.4" x14ac:dyDescent="0.3">
      <c r="A127" s="6">
        <v>1574</v>
      </c>
      <c r="B127" s="15"/>
      <c r="C127" s="3"/>
      <c r="D127" s="15"/>
      <c r="E127" s="3"/>
      <c r="F127" s="3"/>
      <c r="G127" s="3"/>
      <c r="H127" s="3"/>
      <c r="I127" s="3"/>
      <c r="J127" s="20" t="str">
        <f>VLOOKUP(A127,[2]Перечень!$A:$P,7,0)</f>
        <v>Филиал Банка ВТБ (публичное акционерное общество) в г. Хабаровске</v>
      </c>
      <c r="K127" s="20">
        <f>VLOOKUP(A127,[2]Перечень!$A:$P,8,0)</f>
        <v>0</v>
      </c>
      <c r="L127" s="1" t="str">
        <f>VLOOKUP(A127,[2]Перечень!$A:$P,2,0)</f>
        <v>Регионы</v>
      </c>
      <c r="M127" s="1" t="str">
        <f>VLOOKUP(A127,[2]Перечень!$A:$P,3,0)</f>
        <v>ДФО</v>
      </c>
      <c r="N127" s="1" t="str">
        <f>VLOOKUP(A127,[2]Перечень!$A:$P,4,0)</f>
        <v>Хабаровский Край</v>
      </c>
      <c r="O127" s="1" t="str">
        <f>VLOOKUP(A127,[2]Перечень!$A:$P,5,0)</f>
        <v>Хабаровск</v>
      </c>
      <c r="P127" s="3" t="str">
        <f>VLOOKUP(A127,[2]Перечень!$A:$P,6,0)</f>
        <v>Филиал</v>
      </c>
      <c r="Q127" s="22" t="str">
        <f>VLOOKUP(A127,[2]Перечень!$A:$P,9,0)</f>
        <v>680000, Хабаровский край, г. Хабаровск, ул. Московская, д. 7.</v>
      </c>
      <c r="R127" s="2"/>
      <c r="S127" s="21"/>
      <c r="T127" s="2"/>
      <c r="U127" s="22" t="s">
        <v>5991</v>
      </c>
      <c r="V127" s="8"/>
      <c r="W127" s="10"/>
      <c r="X127" s="10"/>
      <c r="Y127" s="8"/>
      <c r="Z127" s="3"/>
      <c r="AA127" s="7" t="str">
        <f>VLOOKUP(A127,[2]Перечень!$A:$P,13,0)</f>
        <v>Филиал Банка ВТБ (публичное акционерное общество) в г. Хабаровске</v>
      </c>
      <c r="AB127" s="7"/>
      <c r="AC127" s="6"/>
      <c r="AD127" s="13"/>
      <c r="AE127" s="13"/>
      <c r="AF127" s="13"/>
      <c r="AG127" s="13"/>
      <c r="AH127" s="8"/>
      <c r="AI127" s="2"/>
      <c r="AJ127" s="6"/>
      <c r="AK127" s="6"/>
      <c r="AL127" s="8" t="str">
        <f>VLOOKUP(A127,[2]Перечень!$A:$P,16,0)</f>
        <v>Корп. ВТБ</v>
      </c>
      <c r="AM127" s="6"/>
      <c r="AN127" s="6"/>
      <c r="AO127" s="8"/>
      <c r="AP127" s="8"/>
      <c r="AQ127" s="6"/>
      <c r="AR127" s="3"/>
      <c r="AS127" s="8"/>
      <c r="AT127" s="8"/>
      <c r="AU127" s="8"/>
      <c r="AV127" s="8"/>
      <c r="AW127" s="24"/>
      <c r="AX127" s="8"/>
      <c r="AY127" s="25"/>
    </row>
    <row r="128" spans="1:51" s="5" customFormat="1" ht="41.4" x14ac:dyDescent="0.3">
      <c r="A128" s="6">
        <v>1575</v>
      </c>
      <c r="B128" s="15"/>
      <c r="C128" s="3"/>
      <c r="D128" s="15"/>
      <c r="E128" s="3"/>
      <c r="F128" s="3"/>
      <c r="G128" s="3"/>
      <c r="H128" s="3"/>
      <c r="I128" s="3"/>
      <c r="J128" s="20" t="str">
        <f>VLOOKUP(A128,[2]Перечень!$A:$P,7,0)</f>
        <v>Операционный офис в г. Южно-Сахалинске Филиала Банка ВТБ (публичное акционерное общество) в г. Хабаровске</v>
      </c>
      <c r="K128" s="20">
        <f>VLOOKUP(A128,[2]Перечень!$A:$P,8,0)</f>
        <v>0</v>
      </c>
      <c r="L128" s="1" t="str">
        <f>VLOOKUP(A128,[2]Перечень!$A:$P,2,0)</f>
        <v>Регионы</v>
      </c>
      <c r="M128" s="1" t="str">
        <f>VLOOKUP(A128,[2]Перечень!$A:$P,3,0)</f>
        <v>ДФО</v>
      </c>
      <c r="N128" s="1" t="str">
        <f>VLOOKUP(A128,[2]Перечень!$A:$P,4,0)</f>
        <v>Сахалинская область</v>
      </c>
      <c r="O128" s="1" t="str">
        <f>VLOOKUP(A128,[2]Перечень!$A:$P,5,0)</f>
        <v>Южно-Сахалинск</v>
      </c>
      <c r="P128" s="3" t="str">
        <f>VLOOKUP(A128,[2]Перечень!$A:$P,6,0)</f>
        <v>ОО</v>
      </c>
      <c r="Q128" s="22" t="str">
        <f>VLOOKUP(A128,[2]Перечень!$A:$P,9,0)</f>
        <v>693000, Сахалинская обл., г.Южно-Сахалинск, ул.Ленина, дом.230</v>
      </c>
      <c r="R128" s="2"/>
      <c r="S128" s="21"/>
      <c r="T128" s="2"/>
      <c r="U128" s="22" t="s">
        <v>5991</v>
      </c>
      <c r="V128" s="8"/>
      <c r="W128" s="10"/>
      <c r="X128" s="10"/>
      <c r="Y128" s="8"/>
      <c r="Z128" s="3"/>
      <c r="AA128" s="7" t="str">
        <f>VLOOKUP(A128,[2]Перечень!$A:$P,13,0)</f>
        <v>Филиал Банка ВТБ (публичное акционерное общество) в г. Хабаровске</v>
      </c>
      <c r="AB128" s="7"/>
      <c r="AC128" s="6"/>
      <c r="AD128" s="13"/>
      <c r="AE128" s="13"/>
      <c r="AF128" s="13"/>
      <c r="AG128" s="13"/>
      <c r="AH128" s="8"/>
      <c r="AI128" s="2"/>
      <c r="AJ128" s="6"/>
      <c r="AK128" s="6"/>
      <c r="AL128" s="8" t="str">
        <f>VLOOKUP(A128,[2]Перечень!$A:$P,16,0)</f>
        <v>Корп. ВТБ</v>
      </c>
      <c r="AM128" s="6"/>
      <c r="AN128" s="6"/>
      <c r="AO128" s="8"/>
      <c r="AP128" s="8"/>
      <c r="AQ128" s="6"/>
      <c r="AR128" s="3"/>
      <c r="AS128" s="8"/>
      <c r="AT128" s="8"/>
      <c r="AU128" s="8"/>
      <c r="AV128" s="8"/>
      <c r="AW128" s="24"/>
      <c r="AX128" s="8"/>
      <c r="AY128" s="25"/>
    </row>
    <row r="129" spans="1:51" s="5" customFormat="1" ht="41.4" x14ac:dyDescent="0.3">
      <c r="A129" s="6">
        <v>1576</v>
      </c>
      <c r="B129" s="15"/>
      <c r="C129" s="3"/>
      <c r="D129" s="15"/>
      <c r="E129" s="3"/>
      <c r="F129" s="3"/>
      <c r="G129" s="3"/>
      <c r="H129" s="3"/>
      <c r="I129" s="3"/>
      <c r="J129" s="20" t="str">
        <f>VLOOKUP(A129,[2]Перечень!$A:$P,7,0)</f>
        <v>Операционный офис в г. Якутске Филиала Банка ВТБ (публичное акционерное общество) в г. Хабаровске</v>
      </c>
      <c r="K129" s="20">
        <f>VLOOKUP(A129,[2]Перечень!$A:$P,8,0)</f>
        <v>0</v>
      </c>
      <c r="L129" s="1" t="str">
        <f>VLOOKUP(A129,[2]Перечень!$A:$P,2,0)</f>
        <v>Регионы</v>
      </c>
      <c r="M129" s="1" t="str">
        <f>VLOOKUP(A129,[2]Перечень!$A:$P,3,0)</f>
        <v>ДФО</v>
      </c>
      <c r="N129" s="1" t="str">
        <f>VLOOKUP(A129,[2]Перечень!$A:$P,4,0)</f>
        <v>Республика Саха (Якутия)</v>
      </c>
      <c r="O129" s="1" t="str">
        <f>VLOOKUP(A129,[2]Перечень!$A:$P,5,0)</f>
        <v>Якутск</v>
      </c>
      <c r="P129" s="3" t="str">
        <f>VLOOKUP(A129,[2]Перечень!$A:$P,6,0)</f>
        <v>РОО</v>
      </c>
      <c r="Q129" s="22" t="str">
        <f>VLOOKUP(A129,[2]Перечень!$A:$P,9,0)</f>
        <v>677027, Республика Саха (Якутия), г. Якутск, ул. Октябрьская, д.3.</v>
      </c>
      <c r="R129" s="2"/>
      <c r="S129" s="21"/>
      <c r="T129" s="2"/>
      <c r="U129" s="22" t="s">
        <v>5991</v>
      </c>
      <c r="V129" s="8"/>
      <c r="W129" s="10"/>
      <c r="X129" s="10"/>
      <c r="Y129" s="8"/>
      <c r="Z129" s="3"/>
      <c r="AA129" s="7" t="str">
        <f>VLOOKUP(A129,[2]Перечень!$A:$P,13,0)</f>
        <v>Филиал Банка ВТБ (публичное акционерное общество) в г. Хабаровске</v>
      </c>
      <c r="AB129" s="7"/>
      <c r="AC129" s="6"/>
      <c r="AD129" s="13"/>
      <c r="AE129" s="13"/>
      <c r="AF129" s="13"/>
      <c r="AG129" s="13"/>
      <c r="AH129" s="8"/>
      <c r="AI129" s="2"/>
      <c r="AJ129" s="6"/>
      <c r="AK129" s="6"/>
      <c r="AL129" s="8" t="str">
        <f>VLOOKUP(A129,[2]Перечень!$A:$P,16,0)</f>
        <v>Корп. ВТБ</v>
      </c>
      <c r="AM129" s="6"/>
      <c r="AN129" s="6"/>
      <c r="AO129" s="8"/>
      <c r="AP129" s="8"/>
      <c r="AQ129" s="6"/>
      <c r="AR129" s="3"/>
      <c r="AS129" s="8"/>
      <c r="AT129" s="8"/>
      <c r="AU129" s="8"/>
      <c r="AV129" s="8"/>
      <c r="AW129" s="24"/>
      <c r="AX129" s="8"/>
      <c r="AY129" s="25"/>
    </row>
    <row r="130" spans="1:51" s="5" customFormat="1" ht="55.2" x14ac:dyDescent="0.3">
      <c r="A130" s="6">
        <v>1577</v>
      </c>
      <c r="B130" s="15"/>
      <c r="C130" s="3"/>
      <c r="D130" s="15"/>
      <c r="E130" s="3"/>
      <c r="F130" s="3"/>
      <c r="G130" s="3"/>
      <c r="H130" s="3"/>
      <c r="I130" s="3"/>
      <c r="J130" s="20" t="str">
        <f>VLOOKUP(A130,[2]Перечень!$A:$P,7,0)</f>
        <v>Операционный офис в г. Армавире Филиала Банка ВТБ (публичное акционерное общество) в г. Ростове-на-Дону</v>
      </c>
      <c r="K130" s="20">
        <f>VLOOKUP(A130,[2]Перечень!$A:$P,8,0)</f>
        <v>0</v>
      </c>
      <c r="L130" s="1" t="str">
        <f>VLOOKUP(A130,[2]Перечень!$A:$P,2,0)</f>
        <v>Регионы</v>
      </c>
      <c r="M130" s="1" t="str">
        <f>VLOOKUP(A130,[2]Перечень!$A:$P,3,0)</f>
        <v>ЮФО</v>
      </c>
      <c r="N130" s="1" t="str">
        <f>VLOOKUP(A130,[2]Перечень!$A:$P,4,0)</f>
        <v>Краснодарский Край</v>
      </c>
      <c r="O130" s="1" t="str">
        <f>VLOOKUP(A130,[2]Перечень!$A:$P,5,0)</f>
        <v>Армавир</v>
      </c>
      <c r="P130" s="3" t="str">
        <f>VLOOKUP(A130,[2]Перечень!$A:$P,6,0)</f>
        <v>ОО</v>
      </c>
      <c r="Q130" s="22" t="str">
        <f>VLOOKUP(A130,[2]Перечень!$A:$P,9,0)</f>
        <v>352900, Краснодарский край, г. Армавир, ул. К.Маркса, д. 53</v>
      </c>
      <c r="R130" s="2"/>
      <c r="S130" s="21"/>
      <c r="T130" s="2"/>
      <c r="U130" s="22" t="s">
        <v>5991</v>
      </c>
      <c r="V130" s="8"/>
      <c r="W130" s="10"/>
      <c r="X130" s="10"/>
      <c r="Y130" s="8"/>
      <c r="Z130" s="3"/>
      <c r="AA130" s="7" t="str">
        <f>VLOOKUP(A130,[2]Перечень!$A:$P,13,0)</f>
        <v>Операционный офис в г. Краснодаре Филиала Банка ВТБ (публичное акционерное общество) в г. Ростове-на-Дону</v>
      </c>
      <c r="AB130" s="7"/>
      <c r="AC130" s="6"/>
      <c r="AD130" s="13"/>
      <c r="AE130" s="13"/>
      <c r="AF130" s="13"/>
      <c r="AG130" s="13"/>
      <c r="AH130" s="8"/>
      <c r="AI130" s="2"/>
      <c r="AJ130" s="6"/>
      <c r="AK130" s="6"/>
      <c r="AL130" s="8" t="str">
        <f>VLOOKUP(A130,[2]Перечень!$A:$P,16,0)</f>
        <v>Корп. ВТБ</v>
      </c>
      <c r="AM130" s="6"/>
      <c r="AN130" s="6"/>
      <c r="AO130" s="8"/>
      <c r="AP130" s="8"/>
      <c r="AQ130" s="6"/>
      <c r="AR130" s="3"/>
      <c r="AS130" s="8"/>
      <c r="AT130" s="8"/>
      <c r="AU130" s="8"/>
      <c r="AV130" s="8"/>
      <c r="AW130" s="24"/>
      <c r="AX130" s="8"/>
      <c r="AY130" s="25"/>
    </row>
    <row r="131" spans="1:51" s="5" customFormat="1" ht="55.2" x14ac:dyDescent="0.3">
      <c r="A131" s="6">
        <v>1578</v>
      </c>
      <c r="B131" s="15"/>
      <c r="C131" s="3"/>
      <c r="D131" s="15"/>
      <c r="E131" s="3"/>
      <c r="F131" s="3"/>
      <c r="G131" s="3"/>
      <c r="H131" s="3"/>
      <c r="I131" s="3"/>
      <c r="J131" s="20" t="str">
        <f>VLOOKUP(A131,[2]Перечень!$A:$P,7,0)</f>
        <v>Операционный офис в г. Волгограде Филиала Банка ВТБ (публичное акционерное общество) в г. Ростове-на-Дону</v>
      </c>
      <c r="K131" s="20">
        <f>VLOOKUP(A131,[2]Перечень!$A:$P,8,0)</f>
        <v>0</v>
      </c>
      <c r="L131" s="1" t="str">
        <f>VLOOKUP(A131,[2]Перечень!$A:$P,2,0)</f>
        <v>Регионы</v>
      </c>
      <c r="M131" s="1" t="str">
        <f>VLOOKUP(A131,[2]Перечень!$A:$P,3,0)</f>
        <v>ЮФО</v>
      </c>
      <c r="N131" s="1" t="str">
        <f>VLOOKUP(A131,[2]Перечень!$A:$P,4,0)</f>
        <v>Волгоградская область</v>
      </c>
      <c r="O131" s="1" t="str">
        <f>VLOOKUP(A131,[2]Перечень!$A:$P,5,0)</f>
        <v>Волгоград</v>
      </c>
      <c r="P131" s="3" t="str">
        <f>VLOOKUP(A131,[2]Перечень!$A:$P,6,0)</f>
        <v>РОО</v>
      </c>
      <c r="Q131" s="22" t="str">
        <f>VLOOKUP(A131,[2]Перечень!$A:$P,9,0)</f>
        <v>400074, г. Волгоград, ул. Рабоче-Крестьянская, д. 30а</v>
      </c>
      <c r="R131" s="2"/>
      <c r="S131" s="21"/>
      <c r="T131" s="2"/>
      <c r="U131" s="22" t="s">
        <v>5991</v>
      </c>
      <c r="V131" s="8"/>
      <c r="W131" s="10"/>
      <c r="X131" s="10"/>
      <c r="Y131" s="8"/>
      <c r="Z131" s="3"/>
      <c r="AA131" s="7" t="str">
        <f>VLOOKUP(A131,[2]Перечень!$A:$P,13,0)</f>
        <v>Филиал Банка ВТБ (публичное акционерное общество) в г. Ростове-на-Дону</v>
      </c>
      <c r="AB131" s="7"/>
      <c r="AC131" s="6"/>
      <c r="AD131" s="13"/>
      <c r="AE131" s="13"/>
      <c r="AF131" s="13"/>
      <c r="AG131" s="13"/>
      <c r="AH131" s="8"/>
      <c r="AI131" s="2"/>
      <c r="AJ131" s="6"/>
      <c r="AK131" s="6"/>
      <c r="AL131" s="8" t="str">
        <f>VLOOKUP(A131,[2]Перечень!$A:$P,16,0)</f>
        <v>Корп. ВТБ</v>
      </c>
      <c r="AM131" s="6"/>
      <c r="AN131" s="6"/>
      <c r="AO131" s="8"/>
      <c r="AP131" s="8"/>
      <c r="AQ131" s="6"/>
      <c r="AR131" s="3"/>
      <c r="AS131" s="8"/>
      <c r="AT131" s="8"/>
      <c r="AU131" s="8"/>
      <c r="AV131" s="8"/>
      <c r="AW131" s="24"/>
      <c r="AX131" s="8"/>
      <c r="AY131" s="25"/>
    </row>
    <row r="132" spans="1:51" s="5" customFormat="1" ht="55.2" x14ac:dyDescent="0.3">
      <c r="A132" s="6">
        <v>1579</v>
      </c>
      <c r="B132" s="15"/>
      <c r="C132" s="3"/>
      <c r="D132" s="15"/>
      <c r="E132" s="3"/>
      <c r="F132" s="3"/>
      <c r="G132" s="3"/>
      <c r="H132" s="3"/>
      <c r="I132" s="3"/>
      <c r="J132" s="20" t="str">
        <f>VLOOKUP(A132,[2]Перечень!$A:$P,7,0)</f>
        <v>Операционный офис "Красноармейский" в г. Волгограде Филиала Банка ВТБ (публичное акционерное общество) в г. Ростове-на-Дону</v>
      </c>
      <c r="K132" s="20">
        <f>VLOOKUP(A132,[2]Перечень!$A:$P,8,0)</f>
        <v>0</v>
      </c>
      <c r="L132" s="1" t="str">
        <f>VLOOKUP(A132,[2]Перечень!$A:$P,2,0)</f>
        <v>Регионы</v>
      </c>
      <c r="M132" s="1" t="str">
        <f>VLOOKUP(A132,[2]Перечень!$A:$P,3,0)</f>
        <v>ЮФО</v>
      </c>
      <c r="N132" s="1" t="str">
        <f>VLOOKUP(A132,[2]Перечень!$A:$P,4,0)</f>
        <v>Волгоградская область</v>
      </c>
      <c r="O132" s="1" t="str">
        <f>VLOOKUP(A132,[2]Перечень!$A:$P,5,0)</f>
        <v>Волгоград</v>
      </c>
      <c r="P132" s="3" t="str">
        <f>VLOOKUP(A132,[2]Перечень!$A:$P,6,0)</f>
        <v>ОО</v>
      </c>
      <c r="Q132" s="22" t="str">
        <f>VLOOKUP(A132,[2]Перечень!$A:$P,9,0)</f>
        <v>400026, г. Волгоград, бульвар Энгельса, д. 28д</v>
      </c>
      <c r="R132" s="2"/>
      <c r="S132" s="21"/>
      <c r="T132" s="2"/>
      <c r="U132" s="22" t="s">
        <v>5991</v>
      </c>
      <c r="V132" s="8"/>
      <c r="W132" s="10"/>
      <c r="X132" s="10"/>
      <c r="Y132" s="8"/>
      <c r="Z132" s="3"/>
      <c r="AA132" s="7" t="str">
        <f>VLOOKUP(A132,[2]Перечень!$A:$P,13,0)</f>
        <v>Операционный офис в г. Волгограде Филиала Банка ВТБ (публичное акционерное общество) в г. Ростове-на-Дону</v>
      </c>
      <c r="AB132" s="7"/>
      <c r="AC132" s="6"/>
      <c r="AD132" s="13"/>
      <c r="AE132" s="13"/>
      <c r="AF132" s="13"/>
      <c r="AG132" s="13"/>
      <c r="AH132" s="8"/>
      <c r="AI132" s="2"/>
      <c r="AJ132" s="6"/>
      <c r="AK132" s="6"/>
      <c r="AL132" s="8" t="str">
        <f>VLOOKUP(A132,[2]Перечень!$A:$P,16,0)</f>
        <v>Корп. ВТБ</v>
      </c>
      <c r="AM132" s="6"/>
      <c r="AN132" s="6"/>
      <c r="AO132" s="8"/>
      <c r="AP132" s="8"/>
      <c r="AQ132" s="6"/>
      <c r="AR132" s="3"/>
      <c r="AS132" s="8"/>
      <c r="AT132" s="8"/>
      <c r="AU132" s="8"/>
      <c r="AV132" s="8"/>
      <c r="AW132" s="24"/>
      <c r="AX132" s="8"/>
      <c r="AY132" s="25"/>
    </row>
    <row r="133" spans="1:51" s="5" customFormat="1" ht="55.2" x14ac:dyDescent="0.3">
      <c r="A133" s="6">
        <v>1580</v>
      </c>
      <c r="B133" s="15"/>
      <c r="C133" s="3"/>
      <c r="D133" s="15"/>
      <c r="E133" s="3"/>
      <c r="F133" s="3"/>
      <c r="G133" s="3"/>
      <c r="H133" s="3"/>
      <c r="I133" s="3"/>
      <c r="J133" s="20" t="str">
        <f>VLOOKUP(A133,[2]Перечень!$A:$P,7,0)</f>
        <v>Дополнительный офис в г. Волгодонске Филиала Банка ВТБ (публичное акционерное общество) в г. Ростове-на-Дону</v>
      </c>
      <c r="K133" s="20">
        <f>VLOOKUP(A133,[2]Перечень!$A:$P,8,0)</f>
        <v>0</v>
      </c>
      <c r="L133" s="1" t="str">
        <f>VLOOKUP(A133,[2]Перечень!$A:$P,2,0)</f>
        <v>Регионы</v>
      </c>
      <c r="M133" s="1" t="str">
        <f>VLOOKUP(A133,[2]Перечень!$A:$P,3,0)</f>
        <v>ЮФО</v>
      </c>
      <c r="N133" s="1" t="str">
        <f>VLOOKUP(A133,[2]Перечень!$A:$P,4,0)</f>
        <v>Ростовская область</v>
      </c>
      <c r="O133" s="1" t="str">
        <f>VLOOKUP(A133,[2]Перечень!$A:$P,5,0)</f>
        <v>Волгодонск</v>
      </c>
      <c r="P133" s="3" t="str">
        <f>VLOOKUP(A133,[2]Перечень!$A:$P,6,0)</f>
        <v>ДО</v>
      </c>
      <c r="Q133" s="22" t="str">
        <f>VLOOKUP(A133,[2]Перечень!$A:$P,9,0)</f>
        <v>347371, Ростовская область, г. Волгодонск, бульвар Великой Победы д.38</v>
      </c>
      <c r="R133" s="2"/>
      <c r="S133" s="21"/>
      <c r="T133" s="2"/>
      <c r="U133" s="22" t="s">
        <v>5991</v>
      </c>
      <c r="V133" s="8"/>
      <c r="W133" s="10"/>
      <c r="X133" s="10"/>
      <c r="Y133" s="8"/>
      <c r="Z133" s="3"/>
      <c r="AA133" s="7" t="str">
        <f>VLOOKUP(A133,[2]Перечень!$A:$P,13,0)</f>
        <v>Филиал Банка ВТБ (публичное акционерное общество) в г. Ростове-на-Дону</v>
      </c>
      <c r="AB133" s="7"/>
      <c r="AC133" s="6"/>
      <c r="AD133" s="13"/>
      <c r="AE133" s="13"/>
      <c r="AF133" s="13"/>
      <c r="AG133" s="13"/>
      <c r="AH133" s="8"/>
      <c r="AI133" s="2"/>
      <c r="AJ133" s="6"/>
      <c r="AK133" s="6"/>
      <c r="AL133" s="8" t="str">
        <f>VLOOKUP(A133,[2]Перечень!$A:$P,16,0)</f>
        <v>Корп. ВТБ</v>
      </c>
      <c r="AM133" s="6"/>
      <c r="AN133" s="6"/>
      <c r="AO133" s="8"/>
      <c r="AP133" s="8"/>
      <c r="AQ133" s="6"/>
      <c r="AR133" s="3"/>
      <c r="AS133" s="8"/>
      <c r="AT133" s="8"/>
      <c r="AU133" s="8"/>
      <c r="AV133" s="8"/>
      <c r="AW133" s="24"/>
      <c r="AX133" s="8"/>
      <c r="AY133" s="25"/>
    </row>
    <row r="134" spans="1:51" s="5" customFormat="1" ht="55.2" x14ac:dyDescent="0.3">
      <c r="A134" s="6">
        <v>1581</v>
      </c>
      <c r="B134" s="15"/>
      <c r="C134" s="3"/>
      <c r="D134" s="15"/>
      <c r="E134" s="3"/>
      <c r="F134" s="3"/>
      <c r="G134" s="3"/>
      <c r="H134" s="3"/>
      <c r="I134" s="3"/>
      <c r="J134" s="20" t="str">
        <f>VLOOKUP(A134,[2]Перечень!$A:$P,7,0)</f>
        <v>Операционный офис в г. Волжский Филиала Банка ВТБ (публичное акционерное общество) в г. Ростове-на-Дону</v>
      </c>
      <c r="K134" s="20">
        <f>VLOOKUP(A134,[2]Перечень!$A:$P,8,0)</f>
        <v>0</v>
      </c>
      <c r="L134" s="1" t="str">
        <f>VLOOKUP(A134,[2]Перечень!$A:$P,2,0)</f>
        <v>Регионы</v>
      </c>
      <c r="M134" s="1" t="str">
        <f>VLOOKUP(A134,[2]Перечень!$A:$P,3,0)</f>
        <v>ЮФО</v>
      </c>
      <c r="N134" s="1" t="str">
        <f>VLOOKUP(A134,[2]Перечень!$A:$P,4,0)</f>
        <v>Волгоградская область</v>
      </c>
      <c r="O134" s="1" t="str">
        <f>VLOOKUP(A134,[2]Перечень!$A:$P,5,0)</f>
        <v>Волжский</v>
      </c>
      <c r="P134" s="3" t="str">
        <f>VLOOKUP(A134,[2]Перечень!$A:$P,6,0)</f>
        <v>ОО</v>
      </c>
      <c r="Q134" s="22" t="str">
        <f>VLOOKUP(A134,[2]Перечень!$A:$P,9,0)</f>
        <v>404130, Волгоградская область, г. Волжский, пр. Ленина, д. 7</v>
      </c>
      <c r="R134" s="2"/>
      <c r="S134" s="21"/>
      <c r="T134" s="2"/>
      <c r="U134" s="22" t="s">
        <v>5991</v>
      </c>
      <c r="V134" s="8"/>
      <c r="W134" s="10"/>
      <c r="X134" s="10"/>
      <c r="Y134" s="8"/>
      <c r="Z134" s="3"/>
      <c r="AA134" s="7" t="str">
        <f>VLOOKUP(A134,[2]Перечень!$A:$P,13,0)</f>
        <v>Операционный офис в г. Волгограде Филиала Банка ВТБ (публичное акционерное общество) в г. Ростове-на-Дону</v>
      </c>
      <c r="AB134" s="7"/>
      <c r="AC134" s="6"/>
      <c r="AD134" s="13"/>
      <c r="AE134" s="13"/>
      <c r="AF134" s="13"/>
      <c r="AG134" s="13"/>
      <c r="AH134" s="8"/>
      <c r="AI134" s="2"/>
      <c r="AJ134" s="6"/>
      <c r="AK134" s="6"/>
      <c r="AL134" s="8" t="str">
        <f>VLOOKUP(A134,[2]Перечень!$A:$P,16,0)</f>
        <v>Корп. ВТБ</v>
      </c>
      <c r="AM134" s="6"/>
      <c r="AN134" s="6"/>
      <c r="AO134" s="8"/>
      <c r="AP134" s="8"/>
      <c r="AQ134" s="6"/>
      <c r="AR134" s="3"/>
      <c r="AS134" s="8"/>
      <c r="AT134" s="8"/>
      <c r="AU134" s="8"/>
      <c r="AV134" s="8"/>
      <c r="AW134" s="24"/>
      <c r="AX134" s="8"/>
      <c r="AY134" s="25"/>
    </row>
    <row r="135" spans="1:51" s="5" customFormat="1" ht="55.2" x14ac:dyDescent="0.3">
      <c r="A135" s="6">
        <v>1582</v>
      </c>
      <c r="B135" s="15"/>
      <c r="C135" s="3"/>
      <c r="D135" s="15"/>
      <c r="E135" s="3"/>
      <c r="F135" s="3"/>
      <c r="G135" s="3"/>
      <c r="H135" s="3"/>
      <c r="I135" s="3"/>
      <c r="J135" s="20" t="str">
        <f>VLOOKUP(A135,[2]Перечень!$A:$P,7,0)</f>
        <v>Операционный офис в г. Краснодаре Филиала Банка ВТБ (публичное акционерное общество) в г. Ростове-на-Дону</v>
      </c>
      <c r="K135" s="20">
        <f>VLOOKUP(A135,[2]Перечень!$A:$P,8,0)</f>
        <v>0</v>
      </c>
      <c r="L135" s="1" t="str">
        <f>VLOOKUP(A135,[2]Перечень!$A:$P,2,0)</f>
        <v>Регионы</v>
      </c>
      <c r="M135" s="1" t="str">
        <f>VLOOKUP(A135,[2]Перечень!$A:$P,3,0)</f>
        <v>ЮФО</v>
      </c>
      <c r="N135" s="1" t="str">
        <f>VLOOKUP(A135,[2]Перечень!$A:$P,4,0)</f>
        <v>Краснодарский Край</v>
      </c>
      <c r="O135" s="1" t="str">
        <f>VLOOKUP(A135,[2]Перечень!$A:$P,5,0)</f>
        <v>Краснодар</v>
      </c>
      <c r="P135" s="3" t="str">
        <f>VLOOKUP(A135,[2]Перечень!$A:$P,6,0)</f>
        <v>РОО</v>
      </c>
      <c r="Q135" s="22" t="str">
        <f>VLOOKUP(A135,[2]Перечень!$A:$P,9,0)</f>
        <v>350063, г. Краснодар, ул. Октябрьская, д. 28</v>
      </c>
      <c r="R135" s="2"/>
      <c r="S135" s="21"/>
      <c r="T135" s="2"/>
      <c r="U135" s="22" t="s">
        <v>5991</v>
      </c>
      <c r="V135" s="8"/>
      <c r="W135" s="10"/>
      <c r="X135" s="10"/>
      <c r="Y135" s="8"/>
      <c r="Z135" s="3"/>
      <c r="AA135" s="7" t="str">
        <f>VLOOKUP(A135,[2]Перечень!$A:$P,13,0)</f>
        <v>Филиал Банка ВТБ (публичное акционерное общество) в г. Ростове-на-Дону</v>
      </c>
      <c r="AB135" s="7"/>
      <c r="AC135" s="6"/>
      <c r="AD135" s="13"/>
      <c r="AE135" s="13"/>
      <c r="AF135" s="13"/>
      <c r="AG135" s="13"/>
      <c r="AH135" s="8"/>
      <c r="AI135" s="2"/>
      <c r="AJ135" s="6"/>
      <c r="AK135" s="6"/>
      <c r="AL135" s="8" t="str">
        <f>VLOOKUP(A135,[2]Перечень!$A:$P,16,0)</f>
        <v>Корп. ВТБ</v>
      </c>
      <c r="AM135" s="6"/>
      <c r="AN135" s="6"/>
      <c r="AO135" s="8"/>
      <c r="AP135" s="8"/>
      <c r="AQ135" s="6"/>
      <c r="AR135" s="3"/>
      <c r="AS135" s="8"/>
      <c r="AT135" s="8"/>
      <c r="AU135" s="8"/>
      <c r="AV135" s="8"/>
      <c r="AW135" s="24"/>
      <c r="AX135" s="8"/>
      <c r="AY135" s="25"/>
    </row>
    <row r="136" spans="1:51" s="5" customFormat="1" ht="55.2" x14ac:dyDescent="0.3">
      <c r="A136" s="6">
        <v>1583</v>
      </c>
      <c r="B136" s="15"/>
      <c r="C136" s="3"/>
      <c r="D136" s="15"/>
      <c r="E136" s="3"/>
      <c r="F136" s="3"/>
      <c r="G136" s="3"/>
      <c r="H136" s="3"/>
      <c r="I136" s="3"/>
      <c r="J136" s="20" t="str">
        <f>VLOOKUP(A136,[2]Перечень!$A:$P,7,0)</f>
        <v>Операционный офис в г. Новороссийске Филиала Банка ВТБ (публичное акционерное общество) в г. Ростове-на-Дону</v>
      </c>
      <c r="K136" s="20">
        <f>VLOOKUP(A136,[2]Перечень!$A:$P,8,0)</f>
        <v>0</v>
      </c>
      <c r="L136" s="1" t="str">
        <f>VLOOKUP(A136,[2]Перечень!$A:$P,2,0)</f>
        <v>Регионы</v>
      </c>
      <c r="M136" s="1" t="str">
        <f>VLOOKUP(A136,[2]Перечень!$A:$P,3,0)</f>
        <v>ЮФО</v>
      </c>
      <c r="N136" s="1" t="str">
        <f>VLOOKUP(A136,[2]Перечень!$A:$P,4,0)</f>
        <v>Краснодарский Край</v>
      </c>
      <c r="O136" s="1" t="str">
        <f>VLOOKUP(A136,[2]Перечень!$A:$P,5,0)</f>
        <v>Новороссийск</v>
      </c>
      <c r="P136" s="3" t="str">
        <f>VLOOKUP(A136,[2]Перечень!$A:$P,6,0)</f>
        <v>ОО</v>
      </c>
      <c r="Q136" s="22" t="str">
        <f>VLOOKUP(A136,[2]Перечень!$A:$P,9,0)</f>
        <v>353900, Краснодарский кр., г. Новороссийск, ул. К. Маркса, д. 6</v>
      </c>
      <c r="R136" s="2"/>
      <c r="S136" s="21"/>
      <c r="T136" s="2"/>
      <c r="U136" s="22" t="s">
        <v>5991</v>
      </c>
      <c r="V136" s="8"/>
      <c r="W136" s="10"/>
      <c r="X136" s="10"/>
      <c r="Y136" s="8"/>
      <c r="Z136" s="3"/>
      <c r="AA136" s="7" t="str">
        <f>VLOOKUP(A136,[2]Перечень!$A:$P,13,0)</f>
        <v>Операционный офис в г. Краснодаре Филиала Банка ВТБ (публичное акционерное общество) в г. Ростове-на-Дону</v>
      </c>
      <c r="AB136" s="7"/>
      <c r="AC136" s="6"/>
      <c r="AD136" s="13"/>
      <c r="AE136" s="13"/>
      <c r="AF136" s="13"/>
      <c r="AG136" s="13"/>
      <c r="AH136" s="8"/>
      <c r="AI136" s="2"/>
      <c r="AJ136" s="6"/>
      <c r="AK136" s="6"/>
      <c r="AL136" s="8" t="str">
        <f>VLOOKUP(A136,[2]Перечень!$A:$P,16,0)</f>
        <v>Корп. ВТБ</v>
      </c>
      <c r="AM136" s="6"/>
      <c r="AN136" s="6"/>
      <c r="AO136" s="8"/>
      <c r="AP136" s="8"/>
      <c r="AQ136" s="6"/>
      <c r="AR136" s="3"/>
      <c r="AS136" s="8"/>
      <c r="AT136" s="8"/>
      <c r="AU136" s="8"/>
      <c r="AV136" s="8"/>
      <c r="AW136" s="24"/>
      <c r="AX136" s="8"/>
      <c r="AY136" s="25"/>
    </row>
    <row r="137" spans="1:51" s="5" customFormat="1" ht="55.2" x14ac:dyDescent="0.3">
      <c r="A137" s="6">
        <v>1584</v>
      </c>
      <c r="B137" s="15"/>
      <c r="C137" s="3"/>
      <c r="D137" s="15"/>
      <c r="E137" s="3"/>
      <c r="F137" s="3"/>
      <c r="G137" s="3"/>
      <c r="H137" s="3"/>
      <c r="I137" s="3"/>
      <c r="J137" s="20" t="str">
        <f>VLOOKUP(A137,[2]Перечень!$A:$P,7,0)</f>
        <v>Операционный офис в ст. Павловская Филиала Банка ВТБ (публичное акционерное общество) в г. Ростове-на-Дону</v>
      </c>
      <c r="K137" s="20">
        <f>VLOOKUP(A137,[2]Перечень!$A:$P,8,0)</f>
        <v>0</v>
      </c>
      <c r="L137" s="1" t="str">
        <f>VLOOKUP(A137,[2]Перечень!$A:$P,2,0)</f>
        <v>Регионы</v>
      </c>
      <c r="M137" s="1" t="str">
        <f>VLOOKUP(A137,[2]Перечень!$A:$P,3,0)</f>
        <v>ЮФО</v>
      </c>
      <c r="N137" s="1" t="str">
        <f>VLOOKUP(A137,[2]Перечень!$A:$P,4,0)</f>
        <v>Краснодарский Край</v>
      </c>
      <c r="O137" s="1" t="str">
        <f>VLOOKUP(A137,[2]Перечень!$A:$P,5,0)</f>
        <v>ст. Павловская</v>
      </c>
      <c r="P137" s="3" t="str">
        <f>VLOOKUP(A137,[2]Перечень!$A:$P,6,0)</f>
        <v>ОО</v>
      </c>
      <c r="Q137" s="22" t="str">
        <f>VLOOKUP(A137,[2]Перечень!$A:$P,9,0)</f>
        <v xml:space="preserve">352040, Краснодарский край, станица Павловская, ул. Ленина 18/1 </v>
      </c>
      <c r="R137" s="2"/>
      <c r="S137" s="21"/>
      <c r="T137" s="2"/>
      <c r="U137" s="22" t="s">
        <v>5991</v>
      </c>
      <c r="V137" s="8"/>
      <c r="W137" s="10"/>
      <c r="X137" s="10"/>
      <c r="Y137" s="8"/>
      <c r="Z137" s="3"/>
      <c r="AA137" s="7" t="str">
        <f>VLOOKUP(A137,[2]Перечень!$A:$P,13,0)</f>
        <v>Операционный офис в г. Краснодаре Филиала Банка ВТБ (публичное акционерное общество) в г. Ростове-на-Дону</v>
      </c>
      <c r="AB137" s="7"/>
      <c r="AC137" s="6"/>
      <c r="AD137" s="13"/>
      <c r="AE137" s="13"/>
      <c r="AF137" s="13"/>
      <c r="AG137" s="13"/>
      <c r="AH137" s="8"/>
      <c r="AI137" s="2"/>
      <c r="AJ137" s="6"/>
      <c r="AK137" s="6"/>
      <c r="AL137" s="8" t="str">
        <f>VLOOKUP(A137,[2]Перечень!$A:$P,16,0)</f>
        <v>Корп. ВТБ</v>
      </c>
      <c r="AM137" s="6"/>
      <c r="AN137" s="6"/>
      <c r="AO137" s="8"/>
      <c r="AP137" s="8"/>
      <c r="AQ137" s="6"/>
      <c r="AR137" s="3"/>
      <c r="AS137" s="8"/>
      <c r="AT137" s="8"/>
      <c r="AU137" s="8"/>
      <c r="AV137" s="8"/>
      <c r="AW137" s="24"/>
      <c r="AX137" s="8"/>
      <c r="AY137" s="25"/>
    </row>
    <row r="138" spans="1:51" s="5" customFormat="1" ht="41.4" x14ac:dyDescent="0.3">
      <c r="A138" s="6">
        <v>1585</v>
      </c>
      <c r="B138" s="15"/>
      <c r="C138" s="3"/>
      <c r="D138" s="15"/>
      <c r="E138" s="3"/>
      <c r="F138" s="3"/>
      <c r="G138" s="3"/>
      <c r="H138" s="3"/>
      <c r="I138" s="3"/>
      <c r="J138" s="20" t="str">
        <f>VLOOKUP(A138,[2]Перечень!$A:$P,7,0)</f>
        <v>Филиал Банка ВТБ (публичное акционерное общество) в г. Ростове-на-Дону</v>
      </c>
      <c r="K138" s="20">
        <f>VLOOKUP(A138,[2]Перечень!$A:$P,8,0)</f>
        <v>0</v>
      </c>
      <c r="L138" s="1" t="str">
        <f>VLOOKUP(A138,[2]Перечень!$A:$P,2,0)</f>
        <v>Регионы</v>
      </c>
      <c r="M138" s="1" t="str">
        <f>VLOOKUP(A138,[2]Перечень!$A:$P,3,0)</f>
        <v>ЮФО</v>
      </c>
      <c r="N138" s="1" t="str">
        <f>VLOOKUP(A138,[2]Перечень!$A:$P,4,0)</f>
        <v>Ростовская область</v>
      </c>
      <c r="O138" s="1" t="str">
        <f>VLOOKUP(A138,[2]Перечень!$A:$P,5,0)</f>
        <v>Ростов-на-Дону</v>
      </c>
      <c r="P138" s="3" t="str">
        <f>VLOOKUP(A138,[2]Перечень!$A:$P,6,0)</f>
        <v>Филиал</v>
      </c>
      <c r="Q138" s="22" t="str">
        <f>VLOOKUP(A138,[2]Перечень!$A:$P,9,0)</f>
        <v>344000, г. Ростов-на-Дону, Ворошиловский пр-т, д. 62/284</v>
      </c>
      <c r="R138" s="2"/>
      <c r="S138" s="21"/>
      <c r="T138" s="2"/>
      <c r="U138" s="22" t="s">
        <v>5991</v>
      </c>
      <c r="V138" s="8"/>
      <c r="W138" s="10"/>
      <c r="X138" s="10"/>
      <c r="Y138" s="8"/>
      <c r="Z138" s="3"/>
      <c r="AA138" s="7" t="str">
        <f>VLOOKUP(A138,[2]Перечень!$A:$P,13,0)</f>
        <v>Филиал Банка ВТБ (публичное акционерное общество) в г. Ростове-на-Дону</v>
      </c>
      <c r="AB138" s="7"/>
      <c r="AC138" s="6"/>
      <c r="AD138" s="13"/>
      <c r="AE138" s="13"/>
      <c r="AF138" s="13"/>
      <c r="AG138" s="13"/>
      <c r="AH138" s="8"/>
      <c r="AI138" s="2"/>
      <c r="AJ138" s="6"/>
      <c r="AK138" s="6"/>
      <c r="AL138" s="8" t="str">
        <f>VLOOKUP(A138,[2]Перечень!$A:$P,16,0)</f>
        <v>Корп. ВТБ</v>
      </c>
      <c r="AM138" s="6"/>
      <c r="AN138" s="6"/>
      <c r="AO138" s="8"/>
      <c r="AP138" s="8"/>
      <c r="AQ138" s="6"/>
      <c r="AR138" s="3"/>
      <c r="AS138" s="8"/>
      <c r="AT138" s="8"/>
      <c r="AU138" s="8"/>
      <c r="AV138" s="8"/>
      <c r="AW138" s="24"/>
      <c r="AX138" s="8"/>
      <c r="AY138" s="25"/>
    </row>
    <row r="139" spans="1:51" s="5" customFormat="1" ht="55.2" x14ac:dyDescent="0.3">
      <c r="A139" s="6">
        <v>1586</v>
      </c>
      <c r="B139" s="15"/>
      <c r="C139" s="3"/>
      <c r="D139" s="15"/>
      <c r="E139" s="3"/>
      <c r="F139" s="3"/>
      <c r="G139" s="3"/>
      <c r="H139" s="3"/>
      <c r="I139" s="3"/>
      <c r="J139" s="20" t="str">
        <f>VLOOKUP(A139,[2]Перечень!$A:$P,7,0)</f>
        <v>Операционный офис в г. Сочи Филиала Банка ВТБ (публичное акционерное общество) в г. Ростове-на-Дону</v>
      </c>
      <c r="K139" s="20">
        <f>VLOOKUP(A139,[2]Перечень!$A:$P,8,0)</f>
        <v>0</v>
      </c>
      <c r="L139" s="1" t="str">
        <f>VLOOKUP(A139,[2]Перечень!$A:$P,2,0)</f>
        <v>Регионы</v>
      </c>
      <c r="M139" s="1" t="str">
        <f>VLOOKUP(A139,[2]Перечень!$A:$P,3,0)</f>
        <v>ЮФО</v>
      </c>
      <c r="N139" s="1" t="str">
        <f>VLOOKUP(A139,[2]Перечень!$A:$P,4,0)</f>
        <v>Краснодарский Край</v>
      </c>
      <c r="O139" s="1" t="str">
        <f>VLOOKUP(A139,[2]Перечень!$A:$P,5,0)</f>
        <v>Сочи</v>
      </c>
      <c r="P139" s="3" t="str">
        <f>VLOOKUP(A139,[2]Перечень!$A:$P,6,0)</f>
        <v>ОО</v>
      </c>
      <c r="Q139" s="22" t="str">
        <f>VLOOKUP(A139,[2]Перечень!$A:$P,9,0)</f>
        <v>354000, Краснодарский край, г. Сочи ул. Карла Либкнехта, д. 10</v>
      </c>
      <c r="R139" s="2"/>
      <c r="S139" s="21"/>
      <c r="T139" s="2"/>
      <c r="U139" s="22" t="s">
        <v>5991</v>
      </c>
      <c r="V139" s="8"/>
      <c r="W139" s="10"/>
      <c r="X139" s="10"/>
      <c r="Y139" s="8"/>
      <c r="Z139" s="3"/>
      <c r="AA139" s="7" t="str">
        <f>VLOOKUP(A139,[2]Перечень!$A:$P,13,0)</f>
        <v>Операционный офис в г. Краснодаре Филиала Банка ВТБ (публичное акционерное общество) в г. Ростове-на-Дону</v>
      </c>
      <c r="AB139" s="7"/>
      <c r="AC139" s="6"/>
      <c r="AD139" s="13"/>
      <c r="AE139" s="13"/>
      <c r="AF139" s="13"/>
      <c r="AG139" s="13"/>
      <c r="AH139" s="8"/>
      <c r="AI139" s="2"/>
      <c r="AJ139" s="6"/>
      <c r="AK139" s="6"/>
      <c r="AL139" s="8" t="str">
        <f>VLOOKUP(A139,[2]Перечень!$A:$P,16,0)</f>
        <v>Корп. ВТБ</v>
      </c>
      <c r="AM139" s="6"/>
      <c r="AN139" s="6"/>
      <c r="AO139" s="8"/>
      <c r="AP139" s="8"/>
      <c r="AQ139" s="6"/>
      <c r="AR139" s="3"/>
      <c r="AS139" s="8"/>
      <c r="AT139" s="8"/>
      <c r="AU139" s="8"/>
      <c r="AV139" s="8"/>
      <c r="AW139" s="24"/>
      <c r="AX139" s="8"/>
      <c r="AY139" s="25"/>
    </row>
    <row r="140" spans="1:51" s="5" customFormat="1" ht="55.2" x14ac:dyDescent="0.3">
      <c r="A140" s="6">
        <v>1587</v>
      </c>
      <c r="B140" s="15"/>
      <c r="C140" s="3"/>
      <c r="D140" s="15"/>
      <c r="E140" s="3"/>
      <c r="F140" s="3"/>
      <c r="G140" s="3"/>
      <c r="H140" s="3"/>
      <c r="I140" s="3"/>
      <c r="J140" s="20" t="str">
        <f>VLOOKUP(A140,[2]Перечень!$A:$P,7,0)</f>
        <v>Дополнительный офис в г. Таганроге Филиала Банка ВТБ (публичное акционерное общество) в г. Ростове-на-Дону</v>
      </c>
      <c r="K140" s="20">
        <f>VLOOKUP(A140,[2]Перечень!$A:$P,8,0)</f>
        <v>0</v>
      </c>
      <c r="L140" s="1" t="str">
        <f>VLOOKUP(A140,[2]Перечень!$A:$P,2,0)</f>
        <v>Регионы</v>
      </c>
      <c r="M140" s="1" t="str">
        <f>VLOOKUP(A140,[2]Перечень!$A:$P,3,0)</f>
        <v>ЮФО</v>
      </c>
      <c r="N140" s="1" t="str">
        <f>VLOOKUP(A140,[2]Перечень!$A:$P,4,0)</f>
        <v>Ростовская область</v>
      </c>
      <c r="O140" s="1" t="str">
        <f>VLOOKUP(A140,[2]Перечень!$A:$P,5,0)</f>
        <v>Таганрог</v>
      </c>
      <c r="P140" s="3" t="str">
        <f>VLOOKUP(A140,[2]Перечень!$A:$P,6,0)</f>
        <v>ДО</v>
      </c>
      <c r="Q140" s="22" t="str">
        <f>VLOOKUP(A140,[2]Перечень!$A:$P,9,0)</f>
        <v>347922, Ростовская область, г. Таганрог, Октябрьская площадь, д. 4</v>
      </c>
      <c r="R140" s="2"/>
      <c r="S140" s="21"/>
      <c r="T140" s="2"/>
      <c r="U140" s="22" t="s">
        <v>5991</v>
      </c>
      <c r="V140" s="8"/>
      <c r="W140" s="10"/>
      <c r="X140" s="10"/>
      <c r="Y140" s="8"/>
      <c r="Z140" s="3"/>
      <c r="AA140" s="7" t="str">
        <f>VLOOKUP(A140,[2]Перечень!$A:$P,13,0)</f>
        <v>Филиал Банка ВТБ (публичное акционерное общество) в г. Ростове-на-Дону</v>
      </c>
      <c r="AB140" s="7"/>
      <c r="AC140" s="6"/>
      <c r="AD140" s="13"/>
      <c r="AE140" s="13"/>
      <c r="AF140" s="13"/>
      <c r="AG140" s="13"/>
      <c r="AH140" s="8"/>
      <c r="AI140" s="2"/>
      <c r="AJ140" s="6"/>
      <c r="AK140" s="6"/>
      <c r="AL140" s="8" t="str">
        <f>VLOOKUP(A140,[2]Перечень!$A:$P,16,0)</f>
        <v>Корп. ВТБ</v>
      </c>
      <c r="AM140" s="6"/>
      <c r="AN140" s="6"/>
      <c r="AO140" s="8"/>
      <c r="AP140" s="8"/>
      <c r="AQ140" s="6"/>
      <c r="AR140" s="3"/>
      <c r="AS140" s="8"/>
      <c r="AT140" s="8"/>
      <c r="AU140" s="8"/>
      <c r="AV140" s="8"/>
      <c r="AW140" s="24"/>
      <c r="AX140" s="8"/>
      <c r="AY140" s="25"/>
    </row>
    <row r="141" spans="1:51" s="5" customFormat="1" ht="55.2" x14ac:dyDescent="0.3">
      <c r="A141" s="6">
        <v>1588</v>
      </c>
      <c r="B141" s="15"/>
      <c r="C141" s="3"/>
      <c r="D141" s="15"/>
      <c r="E141" s="3"/>
      <c r="F141" s="3"/>
      <c r="G141" s="3"/>
      <c r="H141" s="3"/>
      <c r="I141" s="3"/>
      <c r="J141" s="20" t="str">
        <f>VLOOKUP(A141,[2]Перечень!$A:$P,7,0)</f>
        <v>Операционный офис в г. Владикавказе Филиала Банка ВТБ (публичное акционерное общество) в г. Ставрополе</v>
      </c>
      <c r="K141" s="20">
        <f>VLOOKUP(A141,[2]Перечень!$A:$P,8,0)</f>
        <v>0</v>
      </c>
      <c r="L141" s="1" t="str">
        <f>VLOOKUP(A141,[2]Перечень!$A:$P,2,0)</f>
        <v>Регионы</v>
      </c>
      <c r="M141" s="1" t="str">
        <f>VLOOKUP(A141,[2]Перечень!$A:$P,3,0)</f>
        <v>СКФО</v>
      </c>
      <c r="N141" s="1" t="str">
        <f>VLOOKUP(A141,[2]Перечень!$A:$P,4,0)</f>
        <v>Республика Северная Осетия - Алания</v>
      </c>
      <c r="O141" s="1" t="str">
        <f>VLOOKUP(A141,[2]Перечень!$A:$P,5,0)</f>
        <v>Владикавказ</v>
      </c>
      <c r="P141" s="3" t="str">
        <f>VLOOKUP(A141,[2]Перечень!$A:$P,6,0)</f>
        <v>ОО</v>
      </c>
      <c r="Q141" s="22" t="str">
        <f>VLOOKUP(A141,[2]Перечень!$A:$P,9,0)</f>
        <v>362008, Республика Северная Осетия - Алания, г. Владикавказ, ул. Коцоева, д. 13</v>
      </c>
      <c r="R141" s="2"/>
      <c r="S141" s="21"/>
      <c r="T141" s="2"/>
      <c r="U141" s="22" t="s">
        <v>5991</v>
      </c>
      <c r="V141" s="8"/>
      <c r="W141" s="10"/>
      <c r="X141" s="10"/>
      <c r="Y141" s="8"/>
      <c r="Z141" s="3"/>
      <c r="AA141" s="7" t="str">
        <f>VLOOKUP(A141,[2]Перечень!$A:$P,13,0)</f>
        <v>Филиал Банка ВТБ (публичное акционерное общество) в г. Ставрополе</v>
      </c>
      <c r="AB141" s="7"/>
      <c r="AC141" s="6"/>
      <c r="AD141" s="13"/>
      <c r="AE141" s="13"/>
      <c r="AF141" s="13"/>
      <c r="AG141" s="13"/>
      <c r="AH141" s="8"/>
      <c r="AI141" s="2"/>
      <c r="AJ141" s="6"/>
      <c r="AK141" s="6"/>
      <c r="AL141" s="8" t="str">
        <f>VLOOKUP(A141,[2]Перечень!$A:$P,16,0)</f>
        <v>Корп. ВТБ</v>
      </c>
      <c r="AM141" s="6"/>
      <c r="AN141" s="6"/>
      <c r="AO141" s="8"/>
      <c r="AP141" s="8"/>
      <c r="AQ141" s="6"/>
      <c r="AR141" s="3"/>
      <c r="AS141" s="8"/>
      <c r="AT141" s="8"/>
      <c r="AU141" s="8"/>
      <c r="AV141" s="8"/>
      <c r="AW141" s="24"/>
      <c r="AX141" s="8"/>
      <c r="AY141" s="25"/>
    </row>
    <row r="142" spans="1:51" s="5" customFormat="1" ht="41.4" x14ac:dyDescent="0.3">
      <c r="A142" s="6">
        <v>1589</v>
      </c>
      <c r="B142" s="15"/>
      <c r="C142" s="3"/>
      <c r="D142" s="15"/>
      <c r="E142" s="3"/>
      <c r="F142" s="3"/>
      <c r="G142" s="3"/>
      <c r="H142" s="3"/>
      <c r="I142" s="3"/>
      <c r="J142" s="20" t="str">
        <f>VLOOKUP(A142,[2]Перечень!$A:$P,7,0)</f>
        <v>Операционный офис в г. Нальчике Филиала Банка ВТБ (публичное акционерное общество) в г. Ставрополе</v>
      </c>
      <c r="K142" s="20">
        <f>VLOOKUP(A142,[2]Перечень!$A:$P,8,0)</f>
        <v>0</v>
      </c>
      <c r="L142" s="1" t="str">
        <f>VLOOKUP(A142,[2]Перечень!$A:$P,2,0)</f>
        <v>Регионы</v>
      </c>
      <c r="M142" s="1" t="str">
        <f>VLOOKUP(A142,[2]Перечень!$A:$P,3,0)</f>
        <v>СКФО</v>
      </c>
      <c r="N142" s="1" t="str">
        <f>VLOOKUP(A142,[2]Перечень!$A:$P,4,0)</f>
        <v>Кабардино-Балкарская Республика</v>
      </c>
      <c r="O142" s="1" t="str">
        <f>VLOOKUP(A142,[2]Перечень!$A:$P,5,0)</f>
        <v>Нальчик</v>
      </c>
      <c r="P142" s="3" t="str">
        <f>VLOOKUP(A142,[2]Перечень!$A:$P,6,0)</f>
        <v>ОО</v>
      </c>
      <c r="Q142" s="22" t="str">
        <f>VLOOKUP(A142,[2]Перечень!$A:$P,9,0)</f>
        <v>360017, Кабардино-Балкарская Республика, г. Нальчик, пр-т Ленина, д. 17, блок 3</v>
      </c>
      <c r="R142" s="2"/>
      <c r="S142" s="21"/>
      <c r="T142" s="2"/>
      <c r="U142" s="22" t="s">
        <v>5991</v>
      </c>
      <c r="V142" s="8"/>
      <c r="W142" s="10"/>
      <c r="X142" s="10"/>
      <c r="Y142" s="8"/>
      <c r="Z142" s="3"/>
      <c r="AA142" s="7" t="str">
        <f>VLOOKUP(A142,[2]Перечень!$A:$P,13,0)</f>
        <v>Филиал Банка ВТБ (публичное акционерное общество) в г. Ставрополе</v>
      </c>
      <c r="AB142" s="7"/>
      <c r="AC142" s="6"/>
      <c r="AD142" s="13"/>
      <c r="AE142" s="13"/>
      <c r="AF142" s="13"/>
      <c r="AG142" s="13"/>
      <c r="AH142" s="8"/>
      <c r="AI142" s="2"/>
      <c r="AJ142" s="6"/>
      <c r="AK142" s="6"/>
      <c r="AL142" s="8" t="str">
        <f>VLOOKUP(A142,[2]Перечень!$A:$P,16,0)</f>
        <v>Корп. ВТБ</v>
      </c>
      <c r="AM142" s="6"/>
      <c r="AN142" s="6"/>
      <c r="AO142" s="8"/>
      <c r="AP142" s="8"/>
      <c r="AQ142" s="6"/>
      <c r="AR142" s="3"/>
      <c r="AS142" s="8"/>
      <c r="AT142" s="8"/>
      <c r="AU142" s="8"/>
      <c r="AV142" s="8"/>
      <c r="AW142" s="24"/>
      <c r="AX142" s="8"/>
      <c r="AY142" s="25"/>
    </row>
    <row r="143" spans="1:51" s="5" customFormat="1" ht="41.4" x14ac:dyDescent="0.3">
      <c r="A143" s="6">
        <v>1590</v>
      </c>
      <c r="B143" s="15"/>
      <c r="C143" s="3"/>
      <c r="D143" s="15"/>
      <c r="E143" s="3"/>
      <c r="F143" s="3"/>
      <c r="G143" s="3"/>
      <c r="H143" s="3"/>
      <c r="I143" s="3"/>
      <c r="J143" s="20" t="str">
        <f>VLOOKUP(A143,[2]Перечень!$A:$P,7,0)</f>
        <v>Дополнительный офис в г. Невинномысске Филиала Банка ВТБ (публичное акционерное общество) в г. Ставрополе</v>
      </c>
      <c r="K143" s="20">
        <f>VLOOKUP(A143,[2]Перечень!$A:$P,8,0)</f>
        <v>0</v>
      </c>
      <c r="L143" s="1" t="str">
        <f>VLOOKUP(A143,[2]Перечень!$A:$P,2,0)</f>
        <v>Регионы</v>
      </c>
      <c r="M143" s="1" t="str">
        <f>VLOOKUP(A143,[2]Перечень!$A:$P,3,0)</f>
        <v>СКФО</v>
      </c>
      <c r="N143" s="1" t="str">
        <f>VLOOKUP(A143,[2]Перечень!$A:$P,4,0)</f>
        <v>Ставропольский Край</v>
      </c>
      <c r="O143" s="1" t="str">
        <f>VLOOKUP(A143,[2]Перечень!$A:$P,5,0)</f>
        <v>Невинномысск</v>
      </c>
      <c r="P143" s="3" t="str">
        <f>VLOOKUP(A143,[2]Перечень!$A:$P,6,0)</f>
        <v>ДО</v>
      </c>
      <c r="Q143" s="22" t="str">
        <f>VLOOKUP(A143,[2]Перечень!$A:$P,9,0)</f>
        <v>357112, Ставропольский край, г. Невинномысск, ул. Менделеева, д. 21</v>
      </c>
      <c r="R143" s="2"/>
      <c r="S143" s="21"/>
      <c r="T143" s="2"/>
      <c r="U143" s="22" t="s">
        <v>5991</v>
      </c>
      <c r="V143" s="8"/>
      <c r="W143" s="10"/>
      <c r="X143" s="10"/>
      <c r="Y143" s="8"/>
      <c r="Z143" s="3"/>
      <c r="AA143" s="7" t="str">
        <f>VLOOKUP(A143,[2]Перечень!$A:$P,13,0)</f>
        <v>Филиал Банка ВТБ (публичное акционерное общество) в г. Ставрополе</v>
      </c>
      <c r="AB143" s="7"/>
      <c r="AC143" s="6"/>
      <c r="AD143" s="13"/>
      <c r="AE143" s="13"/>
      <c r="AF143" s="13"/>
      <c r="AG143" s="13"/>
      <c r="AH143" s="8"/>
      <c r="AI143" s="2"/>
      <c r="AJ143" s="6"/>
      <c r="AK143" s="6"/>
      <c r="AL143" s="8" t="str">
        <f>VLOOKUP(A143,[2]Перечень!$A:$P,16,0)</f>
        <v>Корп. ВТБ</v>
      </c>
      <c r="AM143" s="6"/>
      <c r="AN143" s="6"/>
      <c r="AO143" s="8"/>
      <c r="AP143" s="8"/>
      <c r="AQ143" s="6"/>
      <c r="AR143" s="3"/>
      <c r="AS143" s="8"/>
      <c r="AT143" s="8"/>
      <c r="AU143" s="8"/>
      <c r="AV143" s="8"/>
      <c r="AW143" s="24"/>
      <c r="AX143" s="8"/>
      <c r="AY143" s="25"/>
    </row>
    <row r="144" spans="1:51" s="5" customFormat="1" ht="41.4" x14ac:dyDescent="0.3">
      <c r="A144" s="6">
        <v>1591</v>
      </c>
      <c r="B144" s="15"/>
      <c r="C144" s="3"/>
      <c r="D144" s="15"/>
      <c r="E144" s="3"/>
      <c r="F144" s="3"/>
      <c r="G144" s="3"/>
      <c r="H144" s="3"/>
      <c r="I144" s="3"/>
      <c r="J144" s="20" t="str">
        <f>VLOOKUP(A144,[2]Перечень!$A:$P,7,0)</f>
        <v>Дополнительный офис в г. Пятигорске Филиала Банка ВТБ (публичное акционерное общество) в г. Ставрополе</v>
      </c>
      <c r="K144" s="20">
        <f>VLOOKUP(A144,[2]Перечень!$A:$P,8,0)</f>
        <v>0</v>
      </c>
      <c r="L144" s="1" t="str">
        <f>VLOOKUP(A144,[2]Перечень!$A:$P,2,0)</f>
        <v>Регионы</v>
      </c>
      <c r="M144" s="1" t="str">
        <f>VLOOKUP(A144,[2]Перечень!$A:$P,3,0)</f>
        <v>СКФО</v>
      </c>
      <c r="N144" s="1" t="str">
        <f>VLOOKUP(A144,[2]Перечень!$A:$P,4,0)</f>
        <v>Ставропольский Край</v>
      </c>
      <c r="O144" s="1" t="str">
        <f>VLOOKUP(A144,[2]Перечень!$A:$P,5,0)</f>
        <v>Пятигорск</v>
      </c>
      <c r="P144" s="3" t="str">
        <f>VLOOKUP(A144,[2]Перечень!$A:$P,6,0)</f>
        <v>ДО</v>
      </c>
      <c r="Q144" s="22" t="str">
        <f>VLOOKUP(A144,[2]Перечень!$A:$P,9,0)</f>
        <v>357500, Ставропольский край, г. Пятигорск, ул. Малыгина, д. 24а</v>
      </c>
      <c r="R144" s="2"/>
      <c r="S144" s="21"/>
      <c r="T144" s="2"/>
      <c r="U144" s="22" t="s">
        <v>5991</v>
      </c>
      <c r="V144" s="8"/>
      <c r="W144" s="10"/>
      <c r="X144" s="10"/>
      <c r="Y144" s="8"/>
      <c r="Z144" s="3"/>
      <c r="AA144" s="7" t="str">
        <f>VLOOKUP(A144,[2]Перечень!$A:$P,13,0)</f>
        <v>Филиал Банка ВТБ (публичное акционерное общество) в г. Ставрополе</v>
      </c>
      <c r="AB144" s="7"/>
      <c r="AC144" s="6"/>
      <c r="AD144" s="13"/>
      <c r="AE144" s="13"/>
      <c r="AF144" s="13"/>
      <c r="AG144" s="13"/>
      <c r="AH144" s="8"/>
      <c r="AI144" s="2"/>
      <c r="AJ144" s="6"/>
      <c r="AK144" s="6"/>
      <c r="AL144" s="8" t="str">
        <f>VLOOKUP(A144,[2]Перечень!$A:$P,16,0)</f>
        <v>Корп. ВТБ</v>
      </c>
      <c r="AM144" s="6"/>
      <c r="AN144" s="6"/>
      <c r="AO144" s="8"/>
      <c r="AP144" s="8"/>
      <c r="AQ144" s="6"/>
      <c r="AR144" s="3"/>
      <c r="AS144" s="8"/>
      <c r="AT144" s="8"/>
      <c r="AU144" s="8"/>
      <c r="AV144" s="8"/>
      <c r="AW144" s="24"/>
      <c r="AX144" s="8"/>
      <c r="AY144" s="25"/>
    </row>
    <row r="145" spans="1:51" s="5" customFormat="1" ht="41.4" x14ac:dyDescent="0.3">
      <c r="A145" s="6">
        <v>1592</v>
      </c>
      <c r="B145" s="15"/>
      <c r="C145" s="3"/>
      <c r="D145" s="15"/>
      <c r="E145" s="3"/>
      <c r="F145" s="3"/>
      <c r="G145" s="3"/>
      <c r="H145" s="3"/>
      <c r="I145" s="3"/>
      <c r="J145" s="20" t="str">
        <f>VLOOKUP(A145,[2]Перечень!$A:$P,7,0)</f>
        <v>Филиал Банка ВТБ (публичное акционерное общество) в г. Ставрополе</v>
      </c>
      <c r="K145" s="20">
        <f>VLOOKUP(A145,[2]Перечень!$A:$P,8,0)</f>
        <v>0</v>
      </c>
      <c r="L145" s="1" t="str">
        <f>VLOOKUP(A145,[2]Перечень!$A:$P,2,0)</f>
        <v>Регионы</v>
      </c>
      <c r="M145" s="1" t="str">
        <f>VLOOKUP(A145,[2]Перечень!$A:$P,3,0)</f>
        <v>СКФО</v>
      </c>
      <c r="N145" s="1" t="str">
        <f>VLOOKUP(A145,[2]Перечень!$A:$P,4,0)</f>
        <v>Ставропольский Край</v>
      </c>
      <c r="O145" s="1" t="str">
        <f>VLOOKUP(A145,[2]Перечень!$A:$P,5,0)</f>
        <v>Ставрополь</v>
      </c>
      <c r="P145" s="3" t="str">
        <f>VLOOKUP(A145,[2]Перечень!$A:$P,6,0)</f>
        <v>Филиал</v>
      </c>
      <c r="Q145" s="22" t="str">
        <f>VLOOKUP(A145,[2]Перечень!$A:$P,9,0)</f>
        <v>350000, Ставропольский край, г. Ставрополь, ул. Маршала Жукова, д. 7</v>
      </c>
      <c r="R145" s="2"/>
      <c r="S145" s="21"/>
      <c r="T145" s="2"/>
      <c r="U145" s="22" t="s">
        <v>5991</v>
      </c>
      <c r="V145" s="8"/>
      <c r="W145" s="10"/>
      <c r="X145" s="10"/>
      <c r="Y145" s="8"/>
      <c r="Z145" s="3"/>
      <c r="AA145" s="7" t="str">
        <f>VLOOKUP(A145,[2]Перечень!$A:$P,13,0)</f>
        <v>Филиал Банка ВТБ (публичное акционерное общество) в г. Ставрополе</v>
      </c>
      <c r="AB145" s="7"/>
      <c r="AC145" s="6"/>
      <c r="AD145" s="13"/>
      <c r="AE145" s="13"/>
      <c r="AF145" s="13"/>
      <c r="AG145" s="13"/>
      <c r="AH145" s="8"/>
      <c r="AI145" s="2"/>
      <c r="AJ145" s="6"/>
      <c r="AK145" s="6"/>
      <c r="AL145" s="8" t="str">
        <f>VLOOKUP(A145,[2]Перечень!$A:$P,16,0)</f>
        <v>Корп. ВТБ</v>
      </c>
      <c r="AM145" s="6"/>
      <c r="AN145" s="6"/>
      <c r="AO145" s="8"/>
      <c r="AP145" s="8"/>
      <c r="AQ145" s="6"/>
      <c r="AR145" s="3"/>
      <c r="AS145" s="8"/>
      <c r="AT145" s="8"/>
      <c r="AU145" s="8"/>
      <c r="AV145" s="8"/>
      <c r="AW145" s="24"/>
      <c r="AX145" s="8"/>
      <c r="AY145" s="25"/>
    </row>
  </sheetData>
  <autoFilter ref="A1:BB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СВОД</vt:lpstr>
      <vt:lpstr>Перечень</vt:lpstr>
      <vt:lpstr>Лист1</vt:lpstr>
      <vt:lpstr>ПРиОС и корп.сеть</vt:lpstr>
      <vt:lpstr>Перечень!Область_печати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Musatov Roman E.</dc:creator>
  <cp:lastModifiedBy>Одувалов Дмитрий Юрьевич</cp:lastModifiedBy>
  <cp:lastPrinted>2019-06-24T12:24:27Z</cp:lastPrinted>
  <dcterms:created xsi:type="dcterms:W3CDTF">2013-03-21T17:09:14Z</dcterms:created>
  <dcterms:modified xsi:type="dcterms:W3CDTF">2020-03-28T12:51:00Z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Справочник оргструктуры.xlsx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